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D:\python-training\.Tool\"/>
    </mc:Choice>
  </mc:AlternateContent>
  <xr:revisionPtr revIDLastSave="0" documentId="13_ncr:1_{70320FDE-03BE-4C41-9F70-13A7CB1F430E}" xr6:coauthVersionLast="46" xr6:coauthVersionMax="46" xr10:uidLastSave="{00000000-0000-0000-0000-000000000000}"/>
  <bookViews>
    <workbookView xWindow="1884" yWindow="168" windowWidth="13956" windowHeight="12192" activeTab="1" xr2:uid="{00000000-000D-0000-FFFF-FFFF00000000}"/>
  </bookViews>
  <sheets>
    <sheet name="被比者" sheetId="1" r:id="rId1"/>
    <sheet name="1保" sheetId="2" r:id="rId2"/>
    <sheet name="清" sheetId="3" r:id="rId3"/>
    <sheet name="文" sheetId="4" r:id="rId4"/>
    <sheet name="5傢" sheetId="5" r:id="rId5"/>
    <sheet name="書" sheetId="6" r:id="rId6"/>
    <sheet name="7通" sheetId="7" r:id="rId7"/>
    <sheet name="園" sheetId="8" r:id="rId8"/>
    <sheet name="9服" sheetId="9" r:id="rId9"/>
    <sheet name="食品" sheetId="10" r:id="rId10"/>
    <sheet name="11郵費" sheetId="11" r:id="rId11"/>
    <sheet name="電信" sheetId="12" r:id="rId12"/>
    <sheet name="13水費" sheetId="13" r:id="rId13"/>
    <sheet name="電費" sheetId="14" r:id="rId14"/>
    <sheet name="15燃油" sheetId="15" r:id="rId15"/>
    <sheet name="委印" sheetId="16" r:id="rId16"/>
    <sheet name="17複製" sheetId="17" r:id="rId17"/>
    <sheet name="總雜" sheetId="18" r:id="rId18"/>
    <sheet name="19總公" sheetId="19" r:id="rId19"/>
    <sheet name="總修" sheetId="20" r:id="rId20"/>
    <sheet name="21車修" sheetId="21" r:id="rId21"/>
    <sheet name="車租" sheetId="22" r:id="rId22"/>
    <sheet name="23網路" sheetId="23" r:id="rId23"/>
    <sheet name="雜租" sheetId="24" r:id="rId24"/>
    <sheet name="25燃牌" sheetId="25" r:id="rId25"/>
    <sheet name="規費" sheetId="26" r:id="rId26"/>
    <sheet name="雜購" sheetId="27" r:id="rId27"/>
    <sheet name="M13收" sheetId="28" r:id="rId28"/>
    <sheet name="其他" sheetId="29" r:id="rId29"/>
  </sheets>
  <definedNames>
    <definedName name="_xlnm._FilterDatabase" localSheetId="10" hidden="1">'11郵費'!$A$2:$I$2</definedName>
    <definedName name="_xlnm._FilterDatabase" localSheetId="12" hidden="1">'13水費'!$A$3:$I$3</definedName>
    <definedName name="_xlnm._FilterDatabase" localSheetId="14" hidden="1">'15燃油'!$A$2:$K$2</definedName>
    <definedName name="_xlnm._FilterDatabase" localSheetId="16" hidden="1">'17複製'!$A$79:$I$79</definedName>
    <definedName name="_xlnm._FilterDatabase" localSheetId="18" hidden="1">'19總公'!$A$2:$L$2</definedName>
    <definedName name="_xlnm._FilterDatabase" localSheetId="1" hidden="1">'1保'!$A$2:$I$2</definedName>
    <definedName name="_xlnm._FilterDatabase" localSheetId="20" hidden="1">'21車修'!$A$2:$I$2</definedName>
    <definedName name="_xlnm._FilterDatabase" localSheetId="22" hidden="1">'23網路'!$A$2:$I$2</definedName>
    <definedName name="_xlnm._FilterDatabase" localSheetId="24" hidden="1">'25燃牌'!$A$2:$I$2</definedName>
    <definedName name="_xlnm._FilterDatabase" localSheetId="4" hidden="1">'5傢'!$A$2:$I$2</definedName>
    <definedName name="_xlnm._FilterDatabase" localSheetId="8" hidden="1">'9服'!$A$2:$I$2</definedName>
    <definedName name="_xlnm._FilterDatabase" localSheetId="27" hidden="1">M13收!$A$122:$K$122</definedName>
    <definedName name="_xlnm._FilterDatabase" localSheetId="3" hidden="1">文!$A$343:$J$343</definedName>
    <definedName name="_xlnm._FilterDatabase" localSheetId="21" hidden="1">車租!$A$2:$I$2</definedName>
    <definedName name="_xlnm._FilterDatabase" localSheetId="28" hidden="1">其他!$A$2:$J$2</definedName>
    <definedName name="_xlnm._FilterDatabase" localSheetId="15" hidden="1">委印!$A$2:$I$2</definedName>
    <definedName name="_xlnm._FilterDatabase" localSheetId="9" hidden="1">食品!$A$2:$J$2</definedName>
    <definedName name="_xlnm._FilterDatabase" localSheetId="5" hidden="1">書!$A$2:$J$2</definedName>
    <definedName name="_xlnm._FilterDatabase" localSheetId="2" hidden="1">清!$A$2:$I$2</definedName>
    <definedName name="_xlnm._FilterDatabase" localSheetId="0" hidden="1">被比者!$A$2:$I$2</definedName>
    <definedName name="_xlnm._FilterDatabase" localSheetId="25" hidden="1">規費!$A$2:$I$2</definedName>
    <definedName name="_xlnm._FilterDatabase" localSheetId="7" hidden="1">園!$A$2:$I$2</definedName>
    <definedName name="_xlnm._FilterDatabase" localSheetId="11" hidden="1">電信!$A$2:$I$216</definedName>
    <definedName name="_xlnm._FilterDatabase" localSheetId="13" hidden="1">電費!$A$3:$I$3</definedName>
    <definedName name="_xlnm._FilterDatabase" localSheetId="19" hidden="1">總修!$A$2:$I$2</definedName>
    <definedName name="_xlnm._FilterDatabase" localSheetId="17" hidden="1">總雜!$A$2:$J$2</definedName>
    <definedName name="_xlnm._FilterDatabase" localSheetId="23" hidden="1">雜租!$A$2:$I$2</definedName>
    <definedName name="_xlnm._FilterDatabase" localSheetId="26" hidden="1">雜購!$A$2:$J$2</definedName>
  </definedNames>
  <calcPr calcId="191029"/>
</workbook>
</file>

<file path=xl/calcChain.xml><?xml version="1.0" encoding="utf-8"?>
<calcChain xmlns="http://schemas.openxmlformats.org/spreadsheetml/2006/main">
  <c r="I199" i="29" l="1"/>
  <c r="I197" i="29"/>
  <c r="I196" i="29"/>
  <c r="I195" i="29"/>
  <c r="I194" i="29"/>
  <c r="I193" i="29"/>
  <c r="I192" i="29"/>
  <c r="I191" i="29"/>
  <c r="I190" i="29"/>
  <c r="I189" i="29"/>
  <c r="I188" i="29"/>
  <c r="I187" i="29"/>
  <c r="I186" i="29"/>
  <c r="I185" i="29"/>
  <c r="I184" i="29"/>
  <c r="I183" i="29"/>
  <c r="I182" i="29"/>
  <c r="I181" i="29"/>
  <c r="I180" i="29"/>
  <c r="I816" i="28"/>
  <c r="I815" i="28"/>
  <c r="I814" i="28"/>
  <c r="I813" i="28"/>
  <c r="I812" i="28"/>
  <c r="I811" i="28"/>
  <c r="I810" i="28"/>
  <c r="I809" i="28"/>
  <c r="I808" i="28"/>
  <c r="I807" i="28"/>
  <c r="I806" i="28"/>
  <c r="I805" i="28"/>
  <c r="I804" i="28"/>
  <c r="I803" i="28"/>
  <c r="I802" i="28"/>
  <c r="I801" i="28"/>
  <c r="I800" i="28"/>
  <c r="I799" i="28"/>
  <c r="I798" i="28"/>
  <c r="I797" i="28"/>
  <c r="I796" i="28"/>
  <c r="I795" i="28"/>
  <c r="I794" i="28"/>
  <c r="I793" i="28"/>
  <c r="I792" i="28"/>
  <c r="I791" i="28"/>
  <c r="I790" i="28"/>
  <c r="I789" i="28"/>
  <c r="I788" i="28"/>
  <c r="I787" i="28"/>
  <c r="I786" i="28"/>
  <c r="I785" i="28"/>
  <c r="I784" i="28"/>
  <c r="I783" i="28"/>
  <c r="I782" i="28"/>
  <c r="I781" i="28"/>
  <c r="I780" i="28"/>
  <c r="I779" i="28"/>
  <c r="I778" i="28"/>
  <c r="I777" i="28"/>
  <c r="I776" i="28"/>
  <c r="I775" i="28"/>
  <c r="I774" i="28"/>
  <c r="I773" i="28"/>
  <c r="I772" i="28"/>
  <c r="I771" i="28"/>
  <c r="I770" i="28"/>
  <c r="I769" i="28"/>
  <c r="I768" i="28"/>
  <c r="I767" i="28"/>
  <c r="I766" i="28"/>
  <c r="I765" i="28"/>
  <c r="I764" i="28"/>
  <c r="I763" i="28"/>
  <c r="I762" i="28"/>
  <c r="I761" i="28"/>
  <c r="I760" i="28"/>
  <c r="I759" i="28"/>
  <c r="I758" i="28"/>
  <c r="I757" i="28"/>
  <c r="I756" i="28"/>
  <c r="I755" i="28"/>
  <c r="I754" i="28"/>
  <c r="I753" i="28"/>
  <c r="I752" i="28"/>
  <c r="I751" i="28"/>
  <c r="I750" i="28"/>
  <c r="I749" i="28"/>
  <c r="I748" i="28"/>
  <c r="I747" i="28"/>
  <c r="I746" i="28"/>
  <c r="I745" i="28"/>
  <c r="I744" i="28"/>
  <c r="I743" i="28"/>
  <c r="I742" i="28"/>
  <c r="I741" i="28"/>
  <c r="I740" i="28"/>
  <c r="I739" i="28"/>
  <c r="I738" i="28"/>
  <c r="I737" i="28"/>
  <c r="I736" i="28"/>
  <c r="I735" i="28"/>
  <c r="I734" i="28"/>
  <c r="I733" i="28"/>
  <c r="I732" i="28"/>
  <c r="I731" i="28"/>
  <c r="I730" i="28"/>
  <c r="I729" i="28"/>
  <c r="I728" i="28"/>
  <c r="I727" i="28"/>
  <c r="I726" i="28"/>
  <c r="I725" i="28"/>
  <c r="I724" i="28"/>
  <c r="I723" i="28"/>
  <c r="I722" i="28"/>
  <c r="I721" i="28"/>
  <c r="I720" i="28"/>
  <c r="I719" i="28"/>
  <c r="I718" i="28"/>
  <c r="I717" i="28"/>
  <c r="I716" i="28"/>
  <c r="I715" i="28"/>
  <c r="I714" i="28"/>
  <c r="I713" i="28"/>
  <c r="I712" i="28"/>
  <c r="I711" i="28"/>
  <c r="I710" i="28"/>
  <c r="I709" i="28"/>
  <c r="I708" i="28"/>
  <c r="I707" i="28"/>
  <c r="I706" i="28"/>
  <c r="I705" i="28"/>
  <c r="I704" i="28"/>
  <c r="I703" i="28"/>
  <c r="I702" i="28"/>
  <c r="I701" i="28"/>
  <c r="I700" i="28"/>
  <c r="I699" i="28"/>
  <c r="I698" i="28"/>
  <c r="I697" i="28"/>
  <c r="I696" i="28"/>
  <c r="I695" i="28"/>
  <c r="I694" i="28"/>
  <c r="I693" i="28"/>
  <c r="I692" i="28"/>
  <c r="I691" i="28"/>
  <c r="I690" i="28"/>
  <c r="I689" i="28"/>
  <c r="I688" i="28"/>
  <c r="I687" i="28"/>
  <c r="I686" i="28"/>
  <c r="I685" i="28"/>
  <c r="I684" i="28"/>
  <c r="I683" i="28"/>
  <c r="I682" i="28"/>
  <c r="I681" i="28"/>
  <c r="I680" i="28"/>
  <c r="I679" i="28"/>
  <c r="I678" i="28"/>
  <c r="I677" i="28"/>
  <c r="I676" i="28"/>
  <c r="I675" i="28"/>
  <c r="I674" i="28"/>
  <c r="I673" i="28"/>
  <c r="I672" i="28"/>
  <c r="I671" i="28"/>
  <c r="I670" i="28"/>
  <c r="I669" i="28"/>
  <c r="I668" i="28"/>
  <c r="I667" i="28"/>
  <c r="I666" i="28"/>
  <c r="I665" i="28"/>
  <c r="I664" i="28"/>
  <c r="I663" i="28"/>
  <c r="I662" i="28"/>
  <c r="I661" i="28"/>
  <c r="I660" i="28"/>
  <c r="I659" i="28"/>
  <c r="I658" i="28"/>
  <c r="I657" i="28"/>
  <c r="I656" i="28"/>
  <c r="I655" i="28"/>
  <c r="I654" i="28"/>
  <c r="I653" i="28"/>
  <c r="I652" i="28"/>
  <c r="I651" i="28"/>
  <c r="I650" i="28"/>
  <c r="I649" i="28"/>
  <c r="I648" i="28"/>
  <c r="I647" i="28"/>
  <c r="I646" i="28"/>
  <c r="I645" i="28"/>
  <c r="I644" i="28"/>
  <c r="I643" i="28"/>
  <c r="I642" i="28"/>
  <c r="I641" i="28"/>
  <c r="I640" i="28"/>
  <c r="I639" i="28"/>
  <c r="I638" i="28"/>
  <c r="I637" i="28"/>
  <c r="I636" i="28"/>
  <c r="I635" i="28"/>
  <c r="I634" i="28"/>
  <c r="I633" i="28"/>
  <c r="I632" i="28"/>
  <c r="I631" i="28"/>
  <c r="I630" i="28"/>
  <c r="I629" i="28"/>
  <c r="I628" i="28"/>
  <c r="I627" i="28"/>
  <c r="I626" i="28"/>
  <c r="I625" i="28"/>
  <c r="I624" i="28"/>
  <c r="I623" i="28"/>
  <c r="I622" i="28"/>
  <c r="I621" i="28"/>
  <c r="I620" i="28"/>
  <c r="I619" i="28"/>
  <c r="I618" i="28"/>
  <c r="I617" i="28"/>
  <c r="I616" i="28"/>
  <c r="I615" i="28"/>
  <c r="I614" i="28"/>
  <c r="I613" i="28"/>
  <c r="I612" i="28"/>
  <c r="I611" i="28"/>
  <c r="I610" i="28"/>
  <c r="I609" i="28"/>
  <c r="I608" i="28"/>
  <c r="I607" i="28"/>
  <c r="I606" i="28"/>
  <c r="I605" i="28"/>
  <c r="I604" i="28"/>
  <c r="I603" i="28"/>
  <c r="I602" i="28"/>
  <c r="I601" i="28"/>
  <c r="I600" i="28"/>
  <c r="I599" i="28"/>
  <c r="I598" i="28"/>
  <c r="I597" i="28"/>
  <c r="I596" i="28"/>
  <c r="I595" i="28"/>
  <c r="I594" i="28"/>
  <c r="I593" i="28"/>
  <c r="I592" i="28"/>
  <c r="I591" i="28"/>
  <c r="I590" i="28"/>
  <c r="I589" i="28"/>
  <c r="I588" i="28"/>
  <c r="I587" i="28"/>
  <c r="I586" i="28"/>
  <c r="I585" i="28"/>
  <c r="I584" i="28"/>
  <c r="I583" i="28"/>
  <c r="I582" i="28"/>
  <c r="I581" i="28"/>
  <c r="I580" i="28"/>
  <c r="I579" i="28"/>
  <c r="I578" i="28"/>
  <c r="J658" i="28" s="1"/>
  <c r="I577" i="28"/>
  <c r="I576" i="28"/>
  <c r="I575" i="28"/>
  <c r="I574" i="28"/>
  <c r="I573" i="28"/>
  <c r="I572" i="28"/>
  <c r="I571" i="28"/>
  <c r="I570" i="28"/>
  <c r="I569" i="28"/>
  <c r="I568" i="28"/>
  <c r="I567" i="28"/>
  <c r="I566" i="28"/>
  <c r="I565" i="28"/>
  <c r="I564" i="28"/>
  <c r="I563" i="28"/>
  <c r="I562" i="28"/>
  <c r="J577" i="28" s="1"/>
  <c r="J361" i="28"/>
  <c r="I360" i="28"/>
  <c r="I359" i="28"/>
  <c r="I358" i="28"/>
  <c r="I357" i="28"/>
  <c r="I356" i="28"/>
  <c r="I355" i="28"/>
  <c r="I354" i="28"/>
  <c r="I353" i="28"/>
  <c r="I352" i="28"/>
  <c r="I351" i="28"/>
  <c r="I350" i="28"/>
  <c r="I349" i="28"/>
  <c r="I348" i="28"/>
  <c r="I347" i="28"/>
  <c r="I346" i="28"/>
  <c r="I345" i="28"/>
  <c r="I344" i="28"/>
  <c r="I343" i="28"/>
  <c r="J342" i="28"/>
  <c r="K342" i="28" s="1"/>
  <c r="I342" i="28"/>
  <c r="I341" i="28"/>
  <c r="I340" i="28"/>
  <c r="I339" i="28"/>
  <c r="I338" i="28"/>
  <c r="I337" i="28"/>
  <c r="I336" i="28"/>
  <c r="I335" i="28"/>
  <c r="I334" i="28"/>
  <c r="I333" i="28"/>
  <c r="I332" i="28"/>
  <c r="I331" i="28"/>
  <c r="I330" i="28"/>
  <c r="I329" i="28"/>
  <c r="I328" i="28"/>
  <c r="I327" i="28"/>
  <c r="I326" i="28"/>
  <c r="I325" i="28"/>
  <c r="I324" i="28"/>
  <c r="I323" i="28"/>
  <c r="I322" i="28"/>
  <c r="I321" i="28"/>
  <c r="I320" i="28"/>
  <c r="I319" i="28"/>
  <c r="I318" i="28"/>
  <c r="I317" i="28"/>
  <c r="I316" i="28"/>
  <c r="I315" i="28"/>
  <c r="I314" i="28"/>
  <c r="I313" i="28"/>
  <c r="I312" i="28"/>
  <c r="I311" i="28"/>
  <c r="I310" i="28"/>
  <c r="I309" i="28"/>
  <c r="I308" i="28"/>
  <c r="I307" i="28"/>
  <c r="I306" i="28"/>
  <c r="I305" i="28"/>
  <c r="I304" i="28"/>
  <c r="I303" i="28"/>
  <c r="I302" i="28"/>
  <c r="I301" i="28"/>
  <c r="I300" i="28"/>
  <c r="I299" i="28"/>
  <c r="I298" i="28"/>
  <c r="I297" i="28"/>
  <c r="I296" i="28"/>
  <c r="I295" i="28"/>
  <c r="I294" i="28"/>
  <c r="I293" i="28"/>
  <c r="I292" i="28"/>
  <c r="I291" i="28"/>
  <c r="I290" i="28"/>
  <c r="I289" i="28"/>
  <c r="I288" i="28"/>
  <c r="I287" i="28"/>
  <c r="I286" i="28"/>
  <c r="I285" i="28"/>
  <c r="I284" i="28"/>
  <c r="I283" i="28"/>
  <c r="I282" i="28"/>
  <c r="I281" i="28"/>
  <c r="I280" i="28"/>
  <c r="I279" i="28"/>
  <c r="I278" i="28"/>
  <c r="I277" i="28"/>
  <c r="I276" i="28"/>
  <c r="I275" i="28"/>
  <c r="I274" i="28"/>
  <c r="I273" i="28"/>
  <c r="I272" i="28"/>
  <c r="I271" i="28"/>
  <c r="I270" i="28"/>
  <c r="I269" i="28"/>
  <c r="I268" i="28"/>
  <c r="I267" i="28"/>
  <c r="I266" i="28"/>
  <c r="I265" i="28"/>
  <c r="I264" i="28"/>
  <c r="I263" i="28"/>
  <c r="I262" i="28"/>
  <c r="I261" i="28"/>
  <c r="I260" i="28"/>
  <c r="I259" i="28"/>
  <c r="I258" i="28"/>
  <c r="I257" i="28"/>
  <c r="I256" i="28"/>
  <c r="I255" i="28"/>
  <c r="I254" i="28"/>
  <c r="I253" i="28"/>
  <c r="I252" i="28"/>
  <c r="I251" i="28"/>
  <c r="I250" i="28"/>
  <c r="I249" i="28"/>
  <c r="I248" i="28"/>
  <c r="I247" i="28"/>
  <c r="I246" i="28"/>
  <c r="I245" i="28"/>
  <c r="I244" i="28"/>
  <c r="I243" i="28"/>
  <c r="I242" i="28"/>
  <c r="J281" i="28" s="1"/>
  <c r="K281" i="28" s="1"/>
  <c r="I233" i="28"/>
  <c r="I232" i="28"/>
  <c r="I231" i="28"/>
  <c r="I230" i="28"/>
  <c r="I229" i="28"/>
  <c r="I228" i="28"/>
  <c r="I227" i="28"/>
  <c r="I226" i="28"/>
  <c r="I225" i="28"/>
  <c r="I224" i="28"/>
  <c r="I223" i="28"/>
  <c r="I222" i="28"/>
  <c r="I221" i="28"/>
  <c r="I220" i="28"/>
  <c r="I219" i="28"/>
  <c r="I218" i="28"/>
  <c r="I217" i="28"/>
  <c r="I216" i="28"/>
  <c r="I215" i="28"/>
  <c r="I214" i="28"/>
  <c r="I213" i="28"/>
  <c r="I212" i="28"/>
  <c r="I211" i="28"/>
  <c r="I210" i="28"/>
  <c r="I209" i="28"/>
  <c r="I208" i="28"/>
  <c r="I207" i="28"/>
  <c r="I206" i="28"/>
  <c r="I205" i="28"/>
  <c r="I204" i="28"/>
  <c r="I203" i="28"/>
  <c r="I202" i="28"/>
  <c r="I201" i="28"/>
  <c r="I200" i="28"/>
  <c r="I199" i="28"/>
  <c r="I198" i="28"/>
  <c r="I197" i="28"/>
  <c r="I196" i="28"/>
  <c r="I195" i="28"/>
  <c r="I194" i="28"/>
  <c r="I193" i="28"/>
  <c r="I192" i="28"/>
  <c r="I191" i="28"/>
  <c r="I190" i="28"/>
  <c r="I189" i="28"/>
  <c r="I188" i="28"/>
  <c r="I187" i="28"/>
  <c r="I186" i="28"/>
  <c r="I185" i="28"/>
  <c r="I184" i="28"/>
  <c r="I183" i="28"/>
  <c r="I182" i="28"/>
  <c r="I181" i="28"/>
  <c r="I180" i="28"/>
  <c r="I179" i="28"/>
  <c r="I178" i="28"/>
  <c r="I177" i="28"/>
  <c r="I176" i="28"/>
  <c r="I175" i="28"/>
  <c r="I174" i="28"/>
  <c r="I173" i="28"/>
  <c r="I172" i="28"/>
  <c r="I171" i="28"/>
  <c r="I170" i="28"/>
  <c r="I169" i="28"/>
  <c r="I168" i="28"/>
  <c r="I167" i="28"/>
  <c r="I166" i="28"/>
  <c r="I165" i="28"/>
  <c r="I164" i="28"/>
  <c r="I163" i="28"/>
  <c r="I162" i="28"/>
  <c r="I161" i="28"/>
  <c r="I160" i="28"/>
  <c r="I159" i="28"/>
  <c r="I158" i="28"/>
  <c r="I157" i="28"/>
  <c r="I156" i="28"/>
  <c r="I155" i="28"/>
  <c r="I154" i="28"/>
  <c r="J233" i="28" s="1"/>
  <c r="K233" i="28" s="1"/>
  <c r="I150" i="28"/>
  <c r="I149" i="28"/>
  <c r="I148" i="28"/>
  <c r="I147" i="28"/>
  <c r="I146" i="28"/>
  <c r="I145" i="28"/>
  <c r="I144" i="28"/>
  <c r="I143" i="28"/>
  <c r="I142" i="28"/>
  <c r="I141" i="28"/>
  <c r="I140" i="28"/>
  <c r="I139" i="28"/>
  <c r="I138" i="28"/>
  <c r="I137" i="28"/>
  <c r="I136" i="28"/>
  <c r="I135" i="28"/>
  <c r="I134" i="28"/>
  <c r="I133" i="28"/>
  <c r="I132" i="28"/>
  <c r="I131" i="28"/>
  <c r="I130" i="28"/>
  <c r="I129" i="28"/>
  <c r="I128" i="28"/>
  <c r="I127" i="28"/>
  <c r="I126" i="28"/>
  <c r="I125" i="28"/>
  <c r="I124" i="28"/>
  <c r="I123" i="28"/>
  <c r="J150" i="28" s="1"/>
  <c r="K150" i="28" s="1"/>
  <c r="I122" i="28"/>
  <c r="J817" i="28" s="1"/>
  <c r="I120" i="28"/>
  <c r="I119" i="28"/>
  <c r="I118" i="28"/>
  <c r="I117" i="28"/>
  <c r="I116" i="28"/>
  <c r="I115" i="28"/>
  <c r="I114" i="28"/>
  <c r="I113" i="28"/>
  <c r="I112" i="28"/>
  <c r="I111" i="28"/>
  <c r="I110" i="28"/>
  <c r="I109" i="28"/>
  <c r="I108" i="28"/>
  <c r="I107" i="28"/>
  <c r="I106" i="28"/>
  <c r="I105" i="28"/>
  <c r="I104" i="28"/>
  <c r="I103" i="28"/>
  <c r="I102" i="28"/>
  <c r="I101" i="28"/>
  <c r="I100" i="28"/>
  <c r="I99" i="28"/>
  <c r="I98" i="28"/>
  <c r="I97" i="28"/>
  <c r="I96" i="28"/>
  <c r="I95" i="28"/>
  <c r="I94" i="28"/>
  <c r="I93" i="28"/>
  <c r="I92" i="28"/>
  <c r="I91" i="28"/>
  <c r="I90" i="28"/>
  <c r="I89" i="28"/>
  <c r="I88" i="28"/>
  <c r="I87" i="28"/>
  <c r="I86" i="28"/>
  <c r="I85" i="28"/>
  <c r="I84" i="28"/>
  <c r="I83" i="28"/>
  <c r="I82" i="28"/>
  <c r="I81" i="28"/>
  <c r="I80" i="28"/>
  <c r="I79" i="28"/>
  <c r="I78" i="28"/>
  <c r="I77" i="28"/>
  <c r="I76" i="28"/>
  <c r="I75" i="28"/>
  <c r="I74" i="28"/>
  <c r="J87" i="28" s="1"/>
  <c r="I38" i="28"/>
  <c r="I36" i="28"/>
  <c r="I35" i="28"/>
  <c r="I34" i="28"/>
  <c r="I33" i="28"/>
  <c r="I32" i="28"/>
  <c r="I31" i="28"/>
  <c r="I30" i="28"/>
  <c r="I29" i="28"/>
  <c r="I28" i="28"/>
  <c r="I27" i="28"/>
  <c r="I26" i="28"/>
  <c r="I25" i="28"/>
  <c r="I24" i="28"/>
  <c r="I13" i="28"/>
  <c r="I11" i="28"/>
  <c r="I10" i="28"/>
  <c r="I9" i="28"/>
  <c r="I8" i="28"/>
  <c r="I7" i="28"/>
  <c r="I3" i="28"/>
  <c r="K2" i="28" s="1"/>
  <c r="G68" i="27"/>
  <c r="J2" i="27"/>
  <c r="I2" i="27"/>
  <c r="G18" i="25"/>
  <c r="J86" i="19"/>
  <c r="J85" i="19"/>
  <c r="J84" i="19"/>
  <c r="J83" i="19"/>
  <c r="J82" i="19"/>
  <c r="J81" i="19"/>
  <c r="K80" i="19"/>
  <c r="K79" i="19"/>
  <c r="K78" i="19"/>
  <c r="K77" i="19"/>
  <c r="K76" i="19"/>
  <c r="K75" i="19"/>
  <c r="K74" i="19"/>
  <c r="L73" i="19"/>
  <c r="K72" i="19"/>
  <c r="L71" i="19"/>
  <c r="L70" i="19"/>
  <c r="L69" i="19"/>
  <c r="L68" i="19"/>
  <c r="L67" i="19"/>
  <c r="L66" i="19"/>
  <c r="M71" i="19" s="1"/>
  <c r="L65" i="19"/>
  <c r="K64" i="19"/>
  <c r="K63" i="19"/>
  <c r="J61" i="19"/>
  <c r="J60" i="19"/>
  <c r="K59" i="19"/>
  <c r="K58" i="19"/>
  <c r="K57" i="19"/>
  <c r="K56" i="19"/>
  <c r="K55" i="19"/>
  <c r="J54" i="19"/>
  <c r="J53" i="19"/>
  <c r="J52" i="19"/>
  <c r="K51" i="19"/>
  <c r="K50" i="19"/>
  <c r="K49" i="19"/>
  <c r="K48" i="19"/>
  <c r="K47" i="19"/>
  <c r="K46" i="19"/>
  <c r="J45" i="19"/>
  <c r="J44" i="19"/>
  <c r="L43" i="19"/>
  <c r="K42" i="19"/>
  <c r="L41" i="19"/>
  <c r="L40" i="19"/>
  <c r="L39" i="19"/>
  <c r="L38" i="19"/>
  <c r="L37" i="19"/>
  <c r="L36" i="19"/>
  <c r="M41" i="19" s="1"/>
  <c r="L35" i="19"/>
  <c r="K34" i="19"/>
  <c r="J33" i="19"/>
  <c r="J32" i="19"/>
  <c r="K31" i="19"/>
  <c r="J30" i="19"/>
  <c r="J29" i="19"/>
  <c r="J28" i="19"/>
  <c r="K27" i="19"/>
  <c r="K26" i="19"/>
  <c r="K25" i="19"/>
  <c r="K24" i="19"/>
  <c r="K23" i="19"/>
  <c r="J22" i="19"/>
  <c r="J21" i="19"/>
  <c r="J20" i="19"/>
  <c r="J19" i="19"/>
  <c r="J18" i="19"/>
  <c r="J17" i="19"/>
  <c r="J16" i="19"/>
  <c r="K15" i="19"/>
  <c r="K14" i="19"/>
  <c r="K13" i="19"/>
  <c r="L12" i="19"/>
  <c r="L1" i="19" s="1"/>
  <c r="K11" i="19"/>
  <c r="K10" i="19"/>
  <c r="K9" i="19"/>
  <c r="L8" i="19"/>
  <c r="K7" i="19"/>
  <c r="K6" i="19"/>
  <c r="K1" i="19" s="1"/>
  <c r="I1" i="19" s="1"/>
  <c r="J5" i="19"/>
  <c r="J4" i="19"/>
  <c r="L3" i="19"/>
  <c r="J1" i="19"/>
  <c r="I39" i="18"/>
  <c r="H183" i="17"/>
  <c r="H154" i="17"/>
  <c r="H139" i="17"/>
  <c r="H124" i="17"/>
  <c r="H93" i="17"/>
  <c r="G189" i="15"/>
  <c r="H85" i="15"/>
  <c r="H66" i="15"/>
  <c r="H59" i="15"/>
  <c r="H35" i="15"/>
  <c r="H30" i="15"/>
  <c r="H8" i="15"/>
  <c r="J17" i="13"/>
  <c r="I16" i="13"/>
  <c r="J15" i="13"/>
  <c r="I15" i="13"/>
  <c r="J13" i="13"/>
  <c r="I12" i="13"/>
  <c r="J11" i="13"/>
  <c r="I11" i="13"/>
  <c r="J9" i="13"/>
  <c r="I9" i="13"/>
  <c r="J7" i="13"/>
  <c r="I7" i="13"/>
  <c r="J5" i="13"/>
  <c r="I5" i="13"/>
  <c r="I255" i="12"/>
  <c r="I239" i="12"/>
  <c r="I192" i="12"/>
  <c r="I191" i="12"/>
  <c r="I189" i="12"/>
  <c r="I182" i="12"/>
  <c r="I145" i="12"/>
  <c r="I63" i="12"/>
  <c r="I62" i="12"/>
  <c r="I134" i="11"/>
  <c r="I109" i="11"/>
  <c r="I79" i="11"/>
  <c r="I60" i="11"/>
  <c r="I42" i="11"/>
  <c r="I23" i="11"/>
  <c r="I128" i="10"/>
  <c r="I124" i="10"/>
  <c r="I122" i="10"/>
  <c r="J122" i="10" s="1"/>
  <c r="J1" i="10" s="1"/>
  <c r="I98" i="10"/>
  <c r="J72" i="10"/>
  <c r="J69" i="10"/>
  <c r="J68" i="10"/>
  <c r="J60" i="10"/>
  <c r="J59" i="10"/>
  <c r="J56" i="10"/>
  <c r="J55" i="10"/>
  <c r="J54" i="10"/>
  <c r="J52" i="10"/>
  <c r="J51" i="10"/>
  <c r="J49" i="10"/>
  <c r="J48" i="10"/>
  <c r="J47" i="10"/>
  <c r="J46" i="10"/>
  <c r="J45" i="10"/>
  <c r="J44" i="10"/>
  <c r="J34" i="10"/>
  <c r="J33" i="10"/>
  <c r="I556" i="9"/>
  <c r="I518" i="9"/>
  <c r="I423" i="9"/>
  <c r="H16" i="9"/>
  <c r="I36" i="5"/>
  <c r="I27" i="5"/>
  <c r="I17" i="5"/>
  <c r="I7" i="5"/>
  <c r="J789" i="4"/>
  <c r="J787" i="4"/>
  <c r="J783" i="4"/>
  <c r="J782" i="4"/>
  <c r="J779" i="4"/>
  <c r="J776" i="4"/>
  <c r="J772" i="4"/>
  <c r="J771" i="4"/>
  <c r="J769" i="4"/>
  <c r="J767" i="4"/>
  <c r="J766" i="4"/>
  <c r="J762" i="4"/>
  <c r="J761" i="4"/>
  <c r="J759" i="4"/>
  <c r="J645" i="4"/>
  <c r="J590" i="4"/>
  <c r="J568" i="4"/>
  <c r="J565" i="4"/>
  <c r="J563" i="4"/>
  <c r="J560" i="4"/>
  <c r="J559" i="4"/>
  <c r="J557" i="4"/>
  <c r="J555" i="4"/>
  <c r="J552" i="4"/>
  <c r="J551" i="4"/>
  <c r="J550" i="4"/>
  <c r="J549" i="4"/>
  <c r="J548" i="4"/>
  <c r="J547" i="4"/>
  <c r="J545" i="4"/>
  <c r="J541" i="4"/>
  <c r="J522" i="4"/>
  <c r="J520" i="4"/>
  <c r="J516" i="4"/>
  <c r="J515" i="4"/>
  <c r="J511" i="4"/>
  <c r="J507" i="4"/>
  <c r="J503" i="4"/>
  <c r="J502" i="4"/>
  <c r="J495" i="4"/>
  <c r="J492" i="4"/>
  <c r="J485" i="4"/>
  <c r="J476" i="4"/>
  <c r="J466" i="4"/>
  <c r="J454" i="4"/>
  <c r="J446" i="4"/>
  <c r="J445" i="4"/>
  <c r="I445" i="4"/>
  <c r="J444" i="4"/>
  <c r="J443" i="4"/>
  <c r="J442" i="4"/>
  <c r="J441" i="4"/>
  <c r="J440" i="4"/>
  <c r="I343" i="4"/>
  <c r="I196" i="4"/>
  <c r="J164" i="4"/>
  <c r="J147" i="4"/>
  <c r="J120" i="4"/>
  <c r="J119" i="4"/>
  <c r="J118" i="4"/>
  <c r="J117" i="4"/>
  <c r="J116" i="4"/>
  <c r="J114" i="4"/>
  <c r="J111" i="4"/>
  <c r="J110" i="4"/>
  <c r="J108" i="4"/>
  <c r="J105" i="4"/>
  <c r="J104" i="4"/>
  <c r="J102" i="4"/>
  <c r="J100" i="4"/>
  <c r="J97" i="4"/>
  <c r="J76" i="4"/>
  <c r="J74" i="4"/>
  <c r="J71" i="4"/>
  <c r="J70" i="4"/>
  <c r="J68" i="4"/>
  <c r="J66" i="4"/>
  <c r="J63" i="4"/>
  <c r="J62" i="4"/>
  <c r="J55" i="4"/>
  <c r="J51" i="4"/>
  <c r="J48" i="4"/>
  <c r="J45" i="4"/>
  <c r="J41" i="4"/>
  <c r="J34" i="4"/>
  <c r="J30" i="4"/>
  <c r="I30" i="4"/>
  <c r="J28" i="4"/>
  <c r="J26" i="4"/>
  <c r="J25" i="4"/>
  <c r="J24" i="4"/>
  <c r="J21" i="4"/>
  <c r="J15" i="4"/>
  <c r="J2" i="4" s="1"/>
  <c r="I9" i="4"/>
  <c r="I19" i="2"/>
</calcChain>
</file>

<file path=xl/sharedStrings.xml><?xml version="1.0" encoding="utf-8"?>
<sst xmlns="http://schemas.openxmlformats.org/spreadsheetml/2006/main" count="23460" uniqueCount="4613">
  <si>
    <t>A3儲存格為貼上點</t>
  </si>
  <si>
    <t>傳票日期</t>
  </si>
  <si>
    <t>傳票號碼</t>
  </si>
  <si>
    <t>數量/外幣</t>
  </si>
  <si>
    <t>單位/幣別</t>
  </si>
  <si>
    <t>借方金額(A)</t>
  </si>
  <si>
    <t>貸方金額(B)</t>
  </si>
  <si>
    <t>餘額(A-B)</t>
  </si>
  <si>
    <t>#  61331</t>
  </si>
  <si>
    <t>估列106年1月份：105.07至106.06高雄捷運機廠保全警衛工作契約。</t>
  </si>
  <si>
    <t>106/01/25</t>
  </si>
  <si>
    <t>MA00140</t>
  </si>
  <si>
    <t>#  0M100</t>
  </si>
  <si>
    <t>估列106年1月份：南機廠義交協勤費用。</t>
  </si>
  <si>
    <t>106年1月份南機廠義交服務費_MA00140 1060125</t>
  </si>
  <si>
    <t>106/02/08</t>
  </si>
  <si>
    <t>PB00121</t>
  </si>
  <si>
    <t>估列106年2月份：105.07至106.06高雄捷運機廠保全警衛工作契約。</t>
  </si>
  <si>
    <t>106/02/22</t>
  </si>
  <si>
    <t>MB00121</t>
  </si>
  <si>
    <t>估列106年2月份：南機廠義交協勤費用。</t>
  </si>
  <si>
    <t>估列106年3月份：105.07至106.06高雄捷運機廠保全警衛工作契約。</t>
  </si>
  <si>
    <t>106/03/29</t>
  </si>
  <si>
    <t>MC00156</t>
  </si>
  <si>
    <t>估列106年3月份：南機廠義交協勤費用。</t>
  </si>
  <si>
    <t>估列106年4月份：105.07至106.06高雄捷運機廠保全警衛工作契約。</t>
  </si>
  <si>
    <t>106/04/27</t>
  </si>
  <si>
    <t>MD00109</t>
  </si>
  <si>
    <t>估列106年4月份：南機廠義交協勤費用。</t>
  </si>
  <si>
    <t>契約名稱：105.07至106.06高雄捷運機廠保全警衛工作契約,第九次估驗。1060329MC00156</t>
  </si>
  <si>
    <t>106/04/28</t>
  </si>
  <si>
    <t>PD00604</t>
  </si>
  <si>
    <t>契約名稱：105.07至106.06高雄捷運機廠保全警衛工作契約,第10次估驗_1060427MD00109</t>
  </si>
  <si>
    <t>106/05/24</t>
  </si>
  <si>
    <t>PE00515</t>
  </si>
  <si>
    <t>估列106年5月份：105.07至106.06高雄捷運機廠保全警衛工作契約。</t>
  </si>
  <si>
    <t>106/05/25</t>
  </si>
  <si>
    <t>ME00095</t>
  </si>
  <si>
    <t>估列106年5月份：南機廠義交協勤費用。</t>
  </si>
  <si>
    <t>估列106年6月份：105.07至106.06高雄捷運機廠保全警衛工作契約。</t>
  </si>
  <si>
    <t>106/06/30</t>
  </si>
  <si>
    <t>MF00145</t>
  </si>
  <si>
    <t>估列106年6月份：南機廠義交協勤費用。</t>
  </si>
  <si>
    <t>估列106年7月份：106.07至108.08高雄捷運機廠保全警衛工作</t>
  </si>
  <si>
    <t>106/07/28</t>
  </si>
  <si>
    <t>MG00130</t>
  </si>
  <si>
    <t>估列106年7月份：南機廠義交協勤費用。</t>
  </si>
  <si>
    <t>#  61361</t>
  </si>
  <si>
    <t>估列106年1月份：106年度南機廠辦公空間暨維修工廠清潔。</t>
  </si>
  <si>
    <t>MA00141</t>
  </si>
  <si>
    <t>估列106年1月份：104.02、106.01年度大寮、南、北三機廠廠區廢棄物清運(群治環保)費用((依合約$383280/24(@未稅)計價))。</t>
  </si>
  <si>
    <t>估列106年2月份：106年度南機廠辦公空間暨維修工廠清潔。</t>
  </si>
  <si>
    <t>MB00122</t>
  </si>
  <si>
    <t>估列106年2月份：106.02至108.01大寮、南、北機廠暨輕軌機廠廢棄物清運</t>
  </si>
  <si>
    <t>估列106年2月份：104.02至106.01大寮、南、北三機廠廢棄物清運。(清運費調整17噸*$713)</t>
  </si>
  <si>
    <t>契約名稱：106年度南機廠辦公空間暨維修工廠清潔契約，第一期估驗(106.2)。1060222MB00122</t>
  </si>
  <si>
    <t>106/03/24</t>
  </si>
  <si>
    <t>PC00604</t>
  </si>
  <si>
    <t>估列106年3月份：106年度南機廠辦公空間暨維修工廠清潔。</t>
  </si>
  <si>
    <t>MC00157</t>
  </si>
  <si>
    <t>估列106年3月份：106.02至108.01大寮、南、北機廠暨輕軌機廠廢棄物清運</t>
  </si>
  <si>
    <t>契約名稱：105.04至106.03南機廠綠化養護及道路清潔契約，末期估驗。(尾款報支)沖轉傳票:1060329MC00157</t>
  </si>
  <si>
    <t>106/04/26</t>
  </si>
  <si>
    <t>PD00495</t>
  </si>
  <si>
    <t>估列106年4月份：106年度南機廠辦公空間暨維修工廠清潔。</t>
  </si>
  <si>
    <t>MD00110</t>
  </si>
  <si>
    <t>估列106年4月份：106.02至108.01大寮、南、北機廠暨輕軌機廠廢棄物清運</t>
  </si>
  <si>
    <t>契約名稱：106年度南機廠辦公空間暨維修工廠清潔契約,第三期估驗。1060329MC00157。(106.3)</t>
  </si>
  <si>
    <t>PD00538</t>
  </si>
  <si>
    <t>估列106年5月份：106年度南機廠辦公空間暨維修工廠清潔。</t>
  </si>
  <si>
    <t>ME00096</t>
  </si>
  <si>
    <t>估列106年5月份：106.02至108.01大寮、南、北機廠暨輕軌機廠廢棄物清運</t>
  </si>
  <si>
    <t>估列106年6月份：106年度南機廠辦公空間暨維修工廠清潔。</t>
  </si>
  <si>
    <t>MF00147</t>
  </si>
  <si>
    <t>估列106年6月份：106.02至108.01大寮、南、北機廠暨輕軌機廠廢棄物清運</t>
  </si>
  <si>
    <t>估列106年7月份：106年度南機廠辦公空間暨維修工廠清潔。</t>
  </si>
  <si>
    <t>MG00132</t>
  </si>
  <si>
    <t>估列106年7月份：106.02至108.01大寮、南、北機廠暨輕軌機廠廢棄物清運</t>
  </si>
  <si>
    <t>影印紙</t>
  </si>
  <si>
    <t>#  61121</t>
  </si>
  <si>
    <t>董事長室購買面紙*1串費用</t>
  </si>
  <si>
    <t>108/07/17</t>
  </si>
  <si>
    <t>PG00447</t>
  </si>
  <si>
    <t>#  0B000</t>
  </si>
  <si>
    <t>108/06/28</t>
  </si>
  <si>
    <t>TF00347</t>
  </si>
  <si>
    <t>董事長室購買面紙及保鮮膜費用</t>
  </si>
  <si>
    <t>108/06/25</t>
  </si>
  <si>
    <t>PF00508</t>
  </si>
  <si>
    <t>董事長室購買保溫杯*1個費用</t>
  </si>
  <si>
    <t>文具及事務用品長約訂購_108P002885</t>
  </si>
  <si>
    <t>108/04/12</t>
  </si>
  <si>
    <t>TD00193</t>
  </si>
  <si>
    <t>108/02/20</t>
  </si>
  <si>
    <t>PB00272</t>
  </si>
  <si>
    <t>文具及事務用品長約訂購_108P000508</t>
  </si>
  <si>
    <t>108/01/19</t>
  </si>
  <si>
    <t>TA00185</t>
  </si>
  <si>
    <t>D1沖洗照片及購買相框費用</t>
  </si>
  <si>
    <t>108/07/10</t>
  </si>
  <si>
    <t>PG00267</t>
  </si>
  <si>
    <t>#  0D100</t>
  </si>
  <si>
    <t>D1申請沖洗照片(含護貝)及購買相框費用</t>
  </si>
  <si>
    <t>PG00446</t>
  </si>
  <si>
    <t>D1購買名片簿*3本費用</t>
  </si>
  <si>
    <t>D1購買投影筆*1支費用</t>
  </si>
  <si>
    <t>108/07/29</t>
  </si>
  <si>
    <t>PG00736</t>
  </si>
  <si>
    <t>D1購買HDMI轉接頭*1組費用</t>
  </si>
  <si>
    <t>白色A4影印紙訂購_108P005211</t>
  </si>
  <si>
    <t>108/07/03</t>
  </si>
  <si>
    <t>TG00018</t>
  </si>
  <si>
    <t>D1購買獎狀夾*1本費用</t>
  </si>
  <si>
    <t>108/06/10</t>
  </si>
  <si>
    <t>PF00077</t>
  </si>
  <si>
    <t>D1購買相框及沖洗照片*2份費用</t>
  </si>
  <si>
    <t>各單位辦公文具事務用品申請</t>
  </si>
  <si>
    <t>108/06/05</t>
  </si>
  <si>
    <t>TF00032</t>
  </si>
  <si>
    <t>白色A4影印紙訂購_108P004289</t>
  </si>
  <si>
    <t>108/06/03</t>
  </si>
  <si>
    <t>TF00012</t>
  </si>
  <si>
    <t>D1購買紅色印泥*2個費用</t>
  </si>
  <si>
    <t>108/05/22</t>
  </si>
  <si>
    <t>PE00555</t>
  </si>
  <si>
    <t>D1刻製橡皮章*3個費用</t>
  </si>
  <si>
    <t>白色A4影印紙訂購_108P003596</t>
  </si>
  <si>
    <t>108/05/03</t>
  </si>
  <si>
    <t>TE00012</t>
  </si>
  <si>
    <t>白色影印紙訂購_108P002920</t>
  </si>
  <si>
    <t>108/04/01</t>
  </si>
  <si>
    <t>TD00010</t>
  </si>
  <si>
    <t>白色A4影印紙訂購_108P001827</t>
  </si>
  <si>
    <t>108/03/05</t>
  </si>
  <si>
    <t>TC00042</t>
  </si>
  <si>
    <t>文具及事務用品長約訂購_108P001406</t>
  </si>
  <si>
    <t>108/02/21</t>
  </si>
  <si>
    <t>TB00171</t>
  </si>
  <si>
    <t>白色A4影印紙訂購_108P001128</t>
  </si>
  <si>
    <t>108/02/11</t>
  </si>
  <si>
    <t>TB00054</t>
  </si>
  <si>
    <t>白色影印紙, 料號:96ST000060</t>
  </si>
  <si>
    <t>108/01/02</t>
  </si>
  <si>
    <t>TA00005</t>
  </si>
  <si>
    <t>D2申請刻製金融往來印鑑章*3個費用</t>
  </si>
  <si>
    <t>#  0D200</t>
  </si>
  <si>
    <t>D2申請刻製稅務專用章及結匯專用章費用</t>
  </si>
  <si>
    <t>D2申請刻製回墨日期章*1個費用</t>
  </si>
  <si>
    <t>D2申請刻製回墨印處章*1個費用</t>
  </si>
  <si>
    <t>D2購買印泥及抽取式標籤費用</t>
  </si>
  <si>
    <t>D2刻製橡皮章*2個費用</t>
  </si>
  <si>
    <t>D2刻製姓名連續章*1個費用</t>
  </si>
  <si>
    <t>108/06/19</t>
  </si>
  <si>
    <t>PF00380</t>
  </si>
  <si>
    <t>D2購買三層公文架*1個費用</t>
  </si>
  <si>
    <t>D2刻製橡皮章*1個費用</t>
  </si>
  <si>
    <t>辦公文具事務用品申請_108003439</t>
  </si>
  <si>
    <t>TE00011</t>
  </si>
  <si>
    <t>108/04/29</t>
  </si>
  <si>
    <t>PD00714</t>
  </si>
  <si>
    <t>108/03/15</t>
  </si>
  <si>
    <t>PC00348</t>
  </si>
  <si>
    <t>文具及事務用品長約訂購_108P001837</t>
  </si>
  <si>
    <t>TC00045</t>
  </si>
  <si>
    <t>D2申請刻製金融往來印鑑章*2個費用</t>
  </si>
  <si>
    <t>D2購買艾絨印泥*3個費用</t>
  </si>
  <si>
    <t>108/01/28</t>
  </si>
  <si>
    <t>PA00560</t>
  </si>
  <si>
    <t>D2購買16K筆記本*1本費用</t>
  </si>
  <si>
    <t>D2刻製橡皮章*3個費用</t>
  </si>
  <si>
    <t>D2購買支票機墨球*1個費用</t>
  </si>
  <si>
    <t>PA00384</t>
  </si>
  <si>
    <t>D2申請刻製日期章橡皮*1面費用</t>
  </si>
  <si>
    <t>白色影印紙, 料號:96ST000061</t>
  </si>
  <si>
    <t>#  0D300</t>
  </si>
  <si>
    <t>D31購買展架*9組費用</t>
  </si>
  <si>
    <t>#  0D310</t>
  </si>
  <si>
    <t>D31購買展架*4組費用</t>
  </si>
  <si>
    <t>D31購買展架*6組費用</t>
  </si>
  <si>
    <t>D31購買OPP自黏袋*4包費用</t>
  </si>
  <si>
    <t>D31購買相片框*1個費用</t>
  </si>
  <si>
    <t>D3購買USB延長線*1條費用</t>
  </si>
  <si>
    <t>D31購買收納管理線*2包費用</t>
  </si>
  <si>
    <t>D31刻製回墨印章*2個費用</t>
  </si>
  <si>
    <t>D3購買A3裁紙機*1台費用</t>
  </si>
  <si>
    <t>PD00713</t>
  </si>
  <si>
    <t>D31刻製橡皮章*46個費用</t>
  </si>
  <si>
    <t>D31購買清潔劑*4瓶費用</t>
  </si>
  <si>
    <t>D31購買紅包袋費用</t>
  </si>
  <si>
    <t>D31購買春聯及造型飾品費用</t>
  </si>
  <si>
    <t>D31購買春聯、吊飾、掛鉤及文具用品等費用</t>
  </si>
  <si>
    <t>D31刻製橡皮章*3個費用</t>
  </si>
  <si>
    <t>D31刻製橡皮章*2個費用</t>
  </si>
  <si>
    <t>D31購買OPP自黏袋*1批費用</t>
  </si>
  <si>
    <t>D3張力中申請北機廠維修工廠SKD213頂昇維維區(3659094)鑰匙6支,費用40*6+運費40+稅14=294元</t>
  </si>
  <si>
    <t>108/02/12</t>
  </si>
  <si>
    <t>PB00090</t>
  </si>
  <si>
    <t>#  0D320</t>
  </si>
  <si>
    <t>D3張力中申請大寮機廠6F~8F電氣室及空調機房鑰匙各1支共12支,費用40*12+運費40+稅26=546元</t>
  </si>
  <si>
    <t>#  0D400</t>
  </si>
  <si>
    <t>#  0IA00</t>
  </si>
  <si>
    <t>IA購買雙上彈簧夾*2個費用</t>
  </si>
  <si>
    <t>IA購買雙上彈簧夾*10個費用</t>
  </si>
  <si>
    <t>#  0L100</t>
  </si>
  <si>
    <t>L1購買強力方型磁夾*15個費用</t>
  </si>
  <si>
    <t>108/02/22</t>
  </si>
  <si>
    <t>PB00359</t>
  </si>
  <si>
    <t>L1購買防水拉鏈袋及童軍繩費用</t>
  </si>
  <si>
    <t>L111複製鑰匙5支費用*50=250元</t>
  </si>
  <si>
    <t>L1訂製輕軌勤務用帽子*30頂費用</t>
  </si>
  <si>
    <t>L1訂製輕軌勤務用反光背心*30件費用</t>
  </si>
  <si>
    <t>L114複製鑰匙15支費用*30=450元</t>
  </si>
  <si>
    <t>L1購買魔力貼掛鉤*16組費用</t>
  </si>
  <si>
    <t>L1購買魔力貼掛鉤*14組費用</t>
  </si>
  <si>
    <t>L1購買清塵撢*10支費用</t>
  </si>
  <si>
    <t>L1購買二層公文架*1個費用</t>
  </si>
  <si>
    <t>L1購買3M掛鉤*10卡及工作折疊椅*5張費用</t>
  </si>
  <si>
    <t>L1購買2.7M延長線*3條費用</t>
  </si>
  <si>
    <t>L1購買12V/2.9Ah電池*2顆費用</t>
  </si>
  <si>
    <t>L1購買120*180雙面白板*1面費用(含腳架)</t>
  </si>
  <si>
    <t>L1訂製臂章*17個費用</t>
  </si>
  <si>
    <t>L1申請刻製姓名連續章*12個費用</t>
  </si>
  <si>
    <t>L114複製鑰匙7支費用*50=350元</t>
  </si>
  <si>
    <t>L1購買洗碗精、噴霧器及刮刀費用</t>
  </si>
  <si>
    <t>L1購買防雨鞋套*20雙費用</t>
  </si>
  <si>
    <t>#  0L110</t>
  </si>
  <si>
    <t>L1購買白板架*1組費用</t>
  </si>
  <si>
    <t>L1購買熱熔膠(槍)及打氣筒費用</t>
  </si>
  <si>
    <t>L1申請刻製橡皮章*5個費用</t>
  </si>
  <si>
    <t>L1購買鐵鏈及鎖頭*2組費用</t>
  </si>
  <si>
    <t>L1購買長柄刷*2支費用</t>
  </si>
  <si>
    <t>L1購買防狼噴霧劑*1瓶費用</t>
  </si>
  <si>
    <t>L1購買掃把及畚箕*2組費用</t>
  </si>
  <si>
    <t>L1購買濕紙巾*20包費用</t>
  </si>
  <si>
    <t>L1購買HDMI傳輸線*2條及延長線*2條費用</t>
  </si>
  <si>
    <t>L1刻製姓名連續章*9個費用</t>
  </si>
  <si>
    <t>L11購買魔鬼氈束帶*4個費用</t>
  </si>
  <si>
    <t>L11購買魔鬼氈束帶*4個及白包袋*2包費用</t>
  </si>
  <si>
    <t>L11購買魔鬼氈束帶*3個費用</t>
  </si>
  <si>
    <t>L1購買雨衣*10套及雨鞋*11雙費用</t>
  </si>
  <si>
    <t>L1購買叫人鈴*1個費用</t>
  </si>
  <si>
    <t>108/05/21</t>
  </si>
  <si>
    <t>PE00476</t>
  </si>
  <si>
    <t>L1購買塑膠掃把*7支費用</t>
  </si>
  <si>
    <t>108/05/17</t>
  </si>
  <si>
    <t>PE00405</t>
  </si>
  <si>
    <t>L1購買塑膠掃把*13支費用</t>
  </si>
  <si>
    <t>L1購買5號電池*4個費用</t>
  </si>
  <si>
    <t>L1購買雷射貼紙膠帶*2組費用</t>
  </si>
  <si>
    <t>L1購買袖套*2雙費用</t>
  </si>
  <si>
    <t>L1購買馬克杯*8個費用</t>
  </si>
  <si>
    <t>L1購買抹布*14條費用</t>
  </si>
  <si>
    <t>L1購買延長線*1條費用</t>
  </si>
  <si>
    <t>L1購買底墊*1面費用</t>
  </si>
  <si>
    <t>L1購買地墊*3面費用</t>
  </si>
  <si>
    <t>L1購買小垃圾桶*12個費用</t>
  </si>
  <si>
    <t>L1購買三層公文架*3組費用</t>
  </si>
  <si>
    <t>L1訂製輕軌線上稽查用帽子*20頂費用</t>
  </si>
  <si>
    <t>L1訂製輕軌線上稽查用背心*20件費用</t>
  </si>
  <si>
    <t>L1刻製姓名連續章*2個及日期章*1個費用</t>
  </si>
  <si>
    <t>L1購買簡報筆*2支費用</t>
  </si>
  <si>
    <t>108/04/09</t>
  </si>
  <si>
    <t>PD00094</t>
  </si>
  <si>
    <t>L1購買肩背式擴音器*3台費用</t>
  </si>
  <si>
    <t>L1購買空氣濾清器濾網*2組費用</t>
  </si>
  <si>
    <t>L1購買物品放置用層架組*1組費用</t>
  </si>
  <si>
    <t>L1購買黑色大垃圾袋*5袋費用</t>
  </si>
  <si>
    <t>108/01/21</t>
  </si>
  <si>
    <t>PA00433</t>
  </si>
  <si>
    <t>L1購買多功能指揮棒*5支及全方位指揮燈*4個費用</t>
  </si>
  <si>
    <t>L1購買多功能指揮棒*5支及全方位指揮燈*3個費用</t>
  </si>
  <si>
    <t>L1購買多功能指揮棒*4支及全方位指揮燈*3個費用</t>
  </si>
  <si>
    <t>L1購買多功能指揮棒*3支及全方位指揮燈*3個費用</t>
  </si>
  <si>
    <t>L1購買多功能指揮棒*3支及全方位指揮燈*1個費用</t>
  </si>
  <si>
    <t>L1購買多功能指揮棒*2支及全方位指揮燈*4個費用</t>
  </si>
  <si>
    <t>L1購買全方位指揮燈*2個費用</t>
  </si>
  <si>
    <t>L1購買LED箭頭指示燈*10組費用</t>
  </si>
  <si>
    <t>成本中心領料紅色油漆筆(96ST010002);成本中心領料油漆筆白色(96ST010026)</t>
  </si>
  <si>
    <t>108/01/29</t>
  </si>
  <si>
    <t>TA00323</t>
  </si>
  <si>
    <t>#  0L114</t>
  </si>
  <si>
    <t>成本中心領料油漆筆白色(96ST010026);成本中心領料紅色油漆筆(96ST010002)</t>
  </si>
  <si>
    <t>TA00189</t>
  </si>
  <si>
    <t>L1D訂購7月份文具*1批及影印紙*8箱費用</t>
  </si>
  <si>
    <t>#  0L1D0</t>
  </si>
  <si>
    <t>L1D購買公文傳遞包*2個費用</t>
  </si>
  <si>
    <t>L1D複製45度鑰匙*18支費用</t>
  </si>
  <si>
    <t>L1D購買腰包*5個費用</t>
  </si>
  <si>
    <t>L1D購買遮陽帽*7頂費用</t>
  </si>
  <si>
    <t>L1D購買衛生紙及9V電池費用</t>
  </si>
  <si>
    <t>L1D購買手推式菜籃車*1台費用</t>
  </si>
  <si>
    <t>L1D複製鑰匙*10把費用</t>
  </si>
  <si>
    <t>L1D購買膠棉拖把及整理盒費用</t>
  </si>
  <si>
    <t>L1D購買垃圾袋*3包費用</t>
  </si>
  <si>
    <t>L1D購買頭巾*5條費用</t>
  </si>
  <si>
    <t>L1D複製鐵捲門鑰匙*2支費用</t>
  </si>
  <si>
    <t>L1D購買修正帶(內帶)及磁鐵費用</t>
  </si>
  <si>
    <t>L1D訂購6月份文具*1批費用</t>
  </si>
  <si>
    <t>L1D購買雙面布膠*1捲費用</t>
  </si>
  <si>
    <t>L1D購買耳機*2組費用</t>
  </si>
  <si>
    <t>L1D購買膠帶、潤滑油、垃圾袋及原子筆費用</t>
  </si>
  <si>
    <t>L1D購買影印紙*4箱費用</t>
  </si>
  <si>
    <t>L1D購買紅光雷射筆*2支費用</t>
  </si>
  <si>
    <t>L1D購買洗手液、安全帽內襯及電池費用</t>
  </si>
  <si>
    <t>L1D購買木柄刷、鋸子及鋸片費用</t>
  </si>
  <si>
    <t>L1D購買公務用雨衣*20套費用</t>
  </si>
  <si>
    <t>L1D訂購5月份文具*1批費用</t>
  </si>
  <si>
    <t>L1D購買噴水器及烤肉夾費用</t>
  </si>
  <si>
    <t>L1D購買碎紙機*1台費用</t>
  </si>
  <si>
    <t>L1D購買棉紗手套*3包費用</t>
  </si>
  <si>
    <t>L1D購買刮刀*1支費用</t>
  </si>
  <si>
    <t>L1D購買A3護貝機*1台費用</t>
  </si>
  <si>
    <t>L1D購買膠帶*6捲費用</t>
  </si>
  <si>
    <t>L1D購買影印紙及捲筒衛生紙費用</t>
  </si>
  <si>
    <t>L1D購買漂白水、延長線及膠帶費用</t>
  </si>
  <si>
    <t>L1D購買掃把畚箕組、電池、電源線及膠帶費用</t>
  </si>
  <si>
    <t>L1D購買消毒用酒精*2瓶費用</t>
  </si>
  <si>
    <t>L1D購買拖把組、收納夾、暖暖包及紙杯費用</t>
  </si>
  <si>
    <t>L1D購買垃圾袋及夾子費用</t>
  </si>
  <si>
    <t>L1D購買束帶費用</t>
  </si>
  <si>
    <t>L1D購買二孔西德夾*10個費用</t>
  </si>
  <si>
    <t>L1D購買鐵鏈*4尺費用</t>
  </si>
  <si>
    <t>L1D購買補蚊燈及電蚊拍費用</t>
  </si>
  <si>
    <t>L1D購買透明膠及瓦楞板*7片費用</t>
  </si>
  <si>
    <t>L1D購買原子筆及拱型夾費用</t>
  </si>
  <si>
    <t>L1D購買美工刀及瓦楞板*6片費用</t>
  </si>
  <si>
    <t>L1D購買延長線*2條費用</t>
  </si>
  <si>
    <t>L1D購買垃圾袋*4包及棉紗手套*4包費用</t>
  </si>
  <si>
    <t>L1D購買瓦楞板*10片費用</t>
  </si>
  <si>
    <t>L1D購買瓦楞*8片費用</t>
  </si>
  <si>
    <t>L1D購買水溝杓*2支費用</t>
  </si>
  <si>
    <t>L1D購買公務用雨衣*26套費用</t>
  </si>
  <si>
    <t>L1D購買小蘇打粉*3包費用</t>
  </si>
  <si>
    <t>L1D購買U型夾*1包費用</t>
  </si>
  <si>
    <t>L1D訂購3月份契約品項文具*1批費用</t>
  </si>
  <si>
    <t>L1D購買麵包夾*1支費用</t>
  </si>
  <si>
    <t>L1D購買麻布袋及塑膠袋費用</t>
  </si>
  <si>
    <t>L1D購買刮泥地墊*2面費用</t>
  </si>
  <si>
    <t>L1D購買付籤紙*1包及標籤貼紙*2包費用</t>
  </si>
  <si>
    <t>L1D購買小地板刷*4支費用</t>
  </si>
  <si>
    <t>L1D購買輪座延長線*1座費用</t>
  </si>
  <si>
    <t>L1D購買標籤貼紙*1包費用</t>
  </si>
  <si>
    <t>L1D購買碎紙機、裁紙機、板夾、衛生紙及粉筆費用</t>
  </si>
  <si>
    <t>L1D購買硬幣整理盒及收納籃費用</t>
  </si>
  <si>
    <t>L1D購買硬幣整理盒、原子筆、收納籃及桌上型公文櫃費用</t>
  </si>
  <si>
    <t>L1D購買淡海輕軌行政大樓及PAO用微波爐*2台費用</t>
  </si>
  <si>
    <t>L1D購買淡海輕軌行政大樓3樓OCC用電鍋*1台費用</t>
  </si>
  <si>
    <t>L1D購買動力延長線*28條費用</t>
  </si>
  <si>
    <t>L1D購買紙膠帶*4捲費用</t>
  </si>
  <si>
    <t>L1D購買保溫桶*1個費用</t>
  </si>
  <si>
    <t>L1D購買拖把組及拖把布費用</t>
  </si>
  <si>
    <t>L1D購買延長線及束線帶費用</t>
  </si>
  <si>
    <t>L1D購買抗滑手套*3雙費用</t>
  </si>
  <si>
    <t>L1D購買伸縮型長尺寸密碼鎖*3組費用</t>
  </si>
  <si>
    <t>L1D購買手電筒*18支費用</t>
  </si>
  <si>
    <t>L1D購買A4影印紙*5包費用</t>
  </si>
  <si>
    <t>L1D購買1號電池*6組費用</t>
  </si>
  <si>
    <t>L1D複製鑰匙*6支費用</t>
  </si>
  <si>
    <t>L1D訂購行事曆白板*1面費用</t>
  </si>
  <si>
    <t>L1D訂製淡海輕軌查票背心*8件費用</t>
  </si>
  <si>
    <t>L1D申請複製鑰匙*2支費用</t>
  </si>
  <si>
    <t>L1D申請刻製站務用日期章*5個費用</t>
  </si>
  <si>
    <t>L1D購買清潔用品*1批費用</t>
  </si>
  <si>
    <t>L1D購買站長用執勤包*3個費用</t>
  </si>
  <si>
    <t>L1D購買拖把布*2面</t>
  </si>
  <si>
    <t>L1D購買大面積擦拭用抹布*2條費用</t>
  </si>
  <si>
    <t>L1D購買T型刮刀*1支費用</t>
  </si>
  <si>
    <t>L1D購買60支鑰匙管理箱*1個費用</t>
  </si>
  <si>
    <t>L1D訂購2月份契約品項文具用品*1批費用</t>
  </si>
  <si>
    <t>L1D購買鐵鏈及銼刀費用</t>
  </si>
  <si>
    <t>L1D購買護貝膠膜及DVD空白片費用</t>
  </si>
  <si>
    <t>L1D購買錄音筆*3支費用</t>
  </si>
  <si>
    <t>L1D購買衛生紙*2包費用</t>
  </si>
  <si>
    <t>L1D購買資料簿、印台及原子筆等費用</t>
  </si>
  <si>
    <t>L1D購買清潔袋、梅花夾及伸縮桿費用</t>
  </si>
  <si>
    <t>L1D購買清潔用品、衣架組、文具用品、吹風機及延長線等費用</t>
  </si>
  <si>
    <t>L1D購買淡海輕軌查票人員背心*2件費用</t>
  </si>
  <si>
    <t>L1D購買推車、層架組、鞋架及吊衣桿費用</t>
  </si>
  <si>
    <t>L1D購買掃把、拖把及畚箕費用</t>
  </si>
  <si>
    <t>L1D購買高速集線器*4組費用</t>
  </si>
  <si>
    <t>L1D購買特多龍繩*1件費用</t>
  </si>
  <si>
    <t>L1D購買桌布*2條費用</t>
  </si>
  <si>
    <t>L1D購買桌上型文件櫃、隔熱窗貼、收納架及置物櫃費用</t>
  </si>
  <si>
    <t>L1D購買拱型夾、文件櫃、護貝機及裁刀費用</t>
  </si>
  <si>
    <t>L1D購買延長線*2組費用</t>
  </si>
  <si>
    <t>L1D購買垃圾袋*1包費用</t>
  </si>
  <si>
    <t>L1D購買行李包*2個費用</t>
  </si>
  <si>
    <t>L1D購買收納盒、文件夾及層架組費用</t>
  </si>
  <si>
    <t>L1D購買吊衣桿(架)、筆筒及文具用品等費用</t>
  </si>
  <si>
    <t>L1D購買白板、影印紙及1月份文具用品*1批費用</t>
  </si>
  <si>
    <t>L1D購買生活用品、文具及清潔用品等費用</t>
  </si>
  <si>
    <t>L1D購買瓦楞板*2面費用</t>
  </si>
  <si>
    <t>L1D購買手電筒、清潔用品、文具及吹風機等費用</t>
  </si>
  <si>
    <t>L1D購買公佈欄、展示架及口哨費用</t>
  </si>
  <si>
    <t>L1D購買公文袋、3孔夾、打孔機及剪刀等費用</t>
  </si>
  <si>
    <t>L1D購買A3及A4影印紙*13箱費用</t>
  </si>
  <si>
    <t>L1D購買9吋循環扇*15台費用</t>
  </si>
  <si>
    <t>L1D購買12吋循環扇*1台費用</t>
  </si>
  <si>
    <t>L1D複製鑰匙*10支費用</t>
  </si>
  <si>
    <t>L1D刻製日期章及姓名連續章*個16個費用</t>
  </si>
  <si>
    <t>L1D印製查票背心轉印LOGO*4組費用(前後各2組)</t>
  </si>
  <si>
    <t>L1D覆製鑰匙*3支費用</t>
  </si>
  <si>
    <t>L1D購買衛生紙、整理箱、白板筆及驗鈔機等費用</t>
  </si>
  <si>
    <t>L1D購買暖暖包*4箱費用</t>
  </si>
  <si>
    <t>L1D購買除膠劑、木柄補杯、衣架及蛇管費用</t>
  </si>
  <si>
    <t>L1D購買洗碗精、肥皂及垃圾袋費用</t>
  </si>
  <si>
    <t>L1D購買拖把、拖把架及烤箱費用</t>
  </si>
  <si>
    <t>L1D購買衣架、資料櫃、垃圾桶等費用</t>
  </si>
  <si>
    <t>L1D購買吊衣架、門簾桿、門簾、桌布、垃圾桶及立鏡費用</t>
  </si>
  <si>
    <t>L1D購買瓦楞板及標籤貼紙費用</t>
  </si>
  <si>
    <t>L1D購買手提包*2個費用</t>
  </si>
  <si>
    <t>L1D購買一字起子*7支費用</t>
  </si>
  <si>
    <t>L1D購買1號碳鋅電池*11組費用</t>
  </si>
  <si>
    <t>L1D購買鑰匙磁扣*1組費用</t>
  </si>
  <si>
    <t>L1D購買鎖頭及鑰匙1組費用</t>
  </si>
  <si>
    <t>L1D購買電池、購物袋、暖暖包及睡袋費用</t>
  </si>
  <si>
    <t>L1D購買除菌潔手液*1瓶費用</t>
  </si>
  <si>
    <t>L1D購買指揮棒、電池及夾鏈袋費用</t>
  </si>
  <si>
    <t>L1D購買垃圾夾、梅花夾及畚箕費用</t>
  </si>
  <si>
    <t>L1D購買伸縮膠拖及掃把費用</t>
  </si>
  <si>
    <t>L1D購買水管剪及線槽費用</t>
  </si>
  <si>
    <t>L1D購買小垃圾桶*2個費用</t>
  </si>
  <si>
    <t>L1D購買小垃圾桶*14個費用</t>
  </si>
  <si>
    <t>L1D購買清潔用品及文具用品等費用</t>
  </si>
  <si>
    <t>#  0L1D1</t>
  </si>
  <si>
    <t>L1D刻製原子章*10個費用</t>
  </si>
  <si>
    <t>L1D刻製姓名連續章*15個費用</t>
  </si>
  <si>
    <t>L1D購買鑰匙管理箱*2組費用</t>
  </si>
  <si>
    <t>#  0L1D3</t>
  </si>
  <si>
    <t>L1D刻製日期章及姓名連續章*各17個費用</t>
  </si>
  <si>
    <t>#  0L1D4</t>
  </si>
  <si>
    <t>M1申請刻製勞工退休準備金監督委員會主任委員印鑑章*1顆費用</t>
  </si>
  <si>
    <t>M1申請刻製進出口專用章、人事專用章、投標專用章及印鑑章費用</t>
  </si>
  <si>
    <t>M1申請刻製董事長簽名章及印鑑章費用</t>
  </si>
  <si>
    <t>M1沖洗照片*1張費用</t>
  </si>
  <si>
    <t>M1刻製日期章*1個費用</t>
  </si>
  <si>
    <t>M1刻製橡皮章*9個費用</t>
  </si>
  <si>
    <t>M1刻製總經理印鑑章*1個費用</t>
  </si>
  <si>
    <t>M1刻製總經理簽名橡皮章*1個費用</t>
  </si>
  <si>
    <t>M1委外裱框書法字畫費用(致贈中盈公司)</t>
  </si>
  <si>
    <t>M1委外裱框簽名衣服費用(高市府陳前市長致贈本公司)</t>
  </si>
  <si>
    <t>M1訂製投票箱*1個費用</t>
  </si>
  <si>
    <t>M1購4分軟質水管及快速接頭費用</t>
  </si>
  <si>
    <t>M1購買102*126mm護貝膠膜*200張費用</t>
  </si>
  <si>
    <t>M1購買10吋相框*1個費用</t>
  </si>
  <si>
    <t>M1購買23A/27A及LR-44電池費用</t>
  </si>
  <si>
    <t>M1購買3M掛鉤*1組費用</t>
  </si>
  <si>
    <t>M1購買3M線(掛)鉤及補土等費用</t>
  </si>
  <si>
    <t>M1購買6分水管及4分管件費用</t>
  </si>
  <si>
    <t>M1購買86L垃圾桶蓋*1個費用</t>
  </si>
  <si>
    <t>M1購買86L垃圾桶蓋*4個費用</t>
  </si>
  <si>
    <t>M1購買B、P用盥洗用具費用</t>
  </si>
  <si>
    <t>M1購買B、P寢具替換用床包組*1組費用</t>
  </si>
  <si>
    <t>M1購買DVD光碟片*1片費用(一個巨星的誕生)</t>
  </si>
  <si>
    <t>M1購買DVD光碟片*1片費用(人肉搜索)</t>
  </si>
  <si>
    <t>M1購買DVD光碟片*1片費用(不可能的任務：全面瓦解)</t>
  </si>
  <si>
    <t>M1購買DVD光碟片*1片費用(犬之島)</t>
  </si>
  <si>
    <t>M1購買DVD光碟片*1片費用(凸搥特派員：三度出擊)</t>
  </si>
  <si>
    <t>M1購買DVD光碟片*1片費用(私刑教育2)</t>
  </si>
  <si>
    <t>M1購買DVD光碟片*1片費用(偷窺十號房)</t>
  </si>
  <si>
    <t>M1購買DVD光碟片*1片費用(超人特攻隊2)</t>
  </si>
  <si>
    <t>M1購買DVD光碟片*1片費用(媽媽咪呀！回來了)</t>
  </si>
  <si>
    <t>M1購買DVD光碟片*1片費用(馴龍高手3)</t>
  </si>
  <si>
    <t>M1購買DVD光碟片*1片費用(與神同行：最終審判)</t>
  </si>
  <si>
    <t>M1購買DVD光碟片*1片費用(蜘蛛人：新宇宙)</t>
  </si>
  <si>
    <t>M1購買DVD光碟影片*1片費用(小偷家族)</t>
  </si>
  <si>
    <t>M1購買DVD光碟影片*1片費用(伯尼小海豚)</t>
  </si>
  <si>
    <t>M1購買公文三層架*1個費用</t>
  </si>
  <si>
    <t>M1購買水泥*2包(大包)費用</t>
  </si>
  <si>
    <t>M1購買水泥*4包(小包)費用</t>
  </si>
  <si>
    <t>M1購買水泥*6包(小包)費用</t>
  </si>
  <si>
    <t>M1購買水泥*8包(大包)費用</t>
  </si>
  <si>
    <t>M1購買包裝飾品*1個費用</t>
  </si>
  <si>
    <t>M1購買白包袋*3包費用</t>
  </si>
  <si>
    <t>M1購買白板筆及白板擦費用</t>
  </si>
  <si>
    <t>M1購買回墨印專用打印水*1瓶費用</t>
  </si>
  <si>
    <t>M1購買行政大樓大門出入口用地墊*1片費用</t>
  </si>
  <si>
    <t>PC00080</t>
  </si>
  <si>
    <t>M1購買行政大樓東、西二側出入口用地墊*2片費用</t>
  </si>
  <si>
    <t>PC00079</t>
  </si>
  <si>
    <t>M1購買行政大樓雨庇清洗用高壓清洗機*1台費用</t>
  </si>
  <si>
    <t>M1購買免洗餐具*1批費用</t>
  </si>
  <si>
    <t>M1購買吸塵器*1組費用</t>
  </si>
  <si>
    <t>M1購買垃圾桶*3個費用</t>
  </si>
  <si>
    <t>M1購買垃圾桶*5個費用</t>
  </si>
  <si>
    <t>M1購買延長線*1條費用</t>
  </si>
  <si>
    <t>M1購買矽利康*5支費用</t>
  </si>
  <si>
    <t>M1購買空氣清淨機濾心*2組費用</t>
  </si>
  <si>
    <t>M1購買保冷袋*10個費用</t>
  </si>
  <si>
    <t>M1購買相片紙及光碟(盒)費用</t>
  </si>
  <si>
    <t>M1購買紅包袋*2包費用</t>
  </si>
  <si>
    <t>M1購買紅包袋*3包費用</t>
  </si>
  <si>
    <t>M1購買計算機*1台費用</t>
  </si>
  <si>
    <t>M1購買烤箱*1台費用</t>
  </si>
  <si>
    <t>M1購買除藻劑*6瓶費用</t>
  </si>
  <si>
    <t>M1購買乾電池測量器*1個費用</t>
  </si>
  <si>
    <t>M1購買彩色筆及便利貼等費用</t>
  </si>
  <si>
    <t>M1購買排水管除臭劑及雙面黏扣帶費用</t>
  </si>
  <si>
    <t>M1購買殺蟲劑*10瓶費用</t>
  </si>
  <si>
    <t>M1購買殺蟲劑*5瓶費用</t>
  </si>
  <si>
    <t>M1購買清潔網*1支費用</t>
  </si>
  <si>
    <t>M1購買無線電專用耳機*6組費用</t>
  </si>
  <si>
    <t>M1購買筆記本*6本費用</t>
  </si>
  <si>
    <t>M1購買量杯、濾網及塑鋼土費用</t>
  </si>
  <si>
    <t>M1購買傳輸線、轉接頭、無線傳輸接受器及VGA轉HDMI線費用</t>
  </si>
  <si>
    <t>M1購買圖畫框*1個費用</t>
  </si>
  <si>
    <t>M1購買摺合椅*1把費用</t>
  </si>
  <si>
    <t>M1購買標籤貼紙*1包費用</t>
  </si>
  <si>
    <t>M1購買標籤貼紙*2包費用</t>
  </si>
  <si>
    <t>M1購買鋼索及鋼索夾費用</t>
  </si>
  <si>
    <t>M1購買鋼絲鉗、塑鋼土及快乾費用</t>
  </si>
  <si>
    <t>M1購買錄音筆*1支費用</t>
  </si>
  <si>
    <t>M1購買擴音器電池*1個費用</t>
  </si>
  <si>
    <t>M1購買檯燈燈管*1支費用</t>
  </si>
  <si>
    <t>M1購買簡報筆*1支費用</t>
  </si>
  <si>
    <t>M1購買雙面不殘膠膠帶*3捲費用</t>
  </si>
  <si>
    <t>M1購買簽名簿及簽字筆費用</t>
  </si>
  <si>
    <t>M1購買識別證吊夾*1000個費用</t>
  </si>
  <si>
    <t>M1購買識別證吊夾*800個費用</t>
  </si>
  <si>
    <t>M1購買識別證套*800個費用</t>
  </si>
  <si>
    <t>M1購買鐵刷、鏟子、鑿子及束帶費用</t>
  </si>
  <si>
    <t>M1購買鐵絲網及剪刀費用</t>
  </si>
  <si>
    <t>行政大樓前柵欄機遙控器購買4只供公務車司機使用</t>
  </si>
  <si>
    <t>108/03/11</t>
  </si>
  <si>
    <t>PC00210</t>
  </si>
  <si>
    <t>行政大樓圖書室增設簡易型攝影機</t>
  </si>
  <si>
    <t>行政大樓圖書室增設簡易型攝影機專屬記憶卡購買</t>
  </si>
  <si>
    <t>M3購買3M無痕畫框掛鉤*12組費用</t>
  </si>
  <si>
    <t>#  0M300</t>
  </si>
  <si>
    <t>M3購買80入橡皮筋*2包費用</t>
  </si>
  <si>
    <t>M3購買細麻繩*1捲費用</t>
  </si>
  <si>
    <t>M3購買除臭劑*1瓶費用</t>
  </si>
  <si>
    <t>M3購買圓型標籤貼紙*1包費用</t>
  </si>
  <si>
    <t>M3購買高捷少女慶生會用蛋糕盤(叉)費用</t>
  </si>
  <si>
    <t>M3購買高捷少女慶生會布置用氣球*1批費用</t>
  </si>
  <si>
    <t>M3購買心型便條紙*6本費用</t>
  </si>
  <si>
    <t>M3購買3M無痕掛鉤*10組費用</t>
  </si>
  <si>
    <t>M3購買壁貼*1箱費用</t>
  </si>
  <si>
    <t>M3購買熱熔膠條、廣告顏料及油漆刷等費用</t>
  </si>
  <si>
    <t>M3購買廣告顏料*7瓶費用</t>
  </si>
  <si>
    <t>M3購買童軍繩及廣告顏料費用</t>
  </si>
  <si>
    <t>M3購買童軍繩*2條費用</t>
  </si>
  <si>
    <t>M3購買活動用包材*1批費用</t>
  </si>
  <si>
    <t>M3購買補蚊拍及電風扇費用</t>
  </si>
  <si>
    <t>M3購買垃圾桶*1個費用</t>
  </si>
  <si>
    <t>M3購買白膠*1包費用</t>
  </si>
  <si>
    <t>M3購買證件套*42組費用</t>
  </si>
  <si>
    <t>M3購買雙面膠帶替換帶*5個費用</t>
  </si>
  <si>
    <t>M3購買玻璃清潔劑*2瓶費用</t>
  </si>
  <si>
    <t>M3購買活動用拍手器*40支費用</t>
  </si>
  <si>
    <t>M3購買削鉛筆機*1台費用</t>
  </si>
  <si>
    <t>M3購買白板*1組費用</t>
  </si>
  <si>
    <t>M3購買包材*1式費用</t>
  </si>
  <si>
    <t>M3購買雙面不殘膠膠帶*2捲費用</t>
  </si>
  <si>
    <t>M3購買活動用貼紙及道林紙費用</t>
  </si>
  <si>
    <t>M3購買活動用貼紙*15份費用</t>
  </si>
  <si>
    <t>M3購買活動用氣球材料*1批費用</t>
  </si>
  <si>
    <t>M3購買CD及DVD空白光碟片費用(DVD光碟片1盒10片，共計5盒)</t>
  </si>
  <si>
    <t>M3購買3M無痕膠條*2包費用</t>
  </si>
  <si>
    <t>M3購買壁貼*3張費用</t>
  </si>
  <si>
    <t>M3購買聖誕節活動用聖誕帽及飾品費用</t>
  </si>
  <si>
    <t>M3購買聖誕帽*42頂費用</t>
  </si>
  <si>
    <t>M3購買聖誕帽*3頂費用</t>
  </si>
  <si>
    <t>M3購買透明PP袋*3包費用(1包約為700個)</t>
  </si>
  <si>
    <t>#  0M400</t>
  </si>
  <si>
    <t>M4購買重力型釘書針*6盒費用</t>
  </si>
  <si>
    <t>成本中心領料條碼機銅板紙(白色)(96ST020002)</t>
  </si>
  <si>
    <t>108/05/20</t>
  </si>
  <si>
    <t>TE00266</t>
  </si>
  <si>
    <t>成本中心領料紅色油漆筆(96ST010002)</t>
  </si>
  <si>
    <t>108/05/08</t>
  </si>
  <si>
    <t>TE00069</t>
  </si>
  <si>
    <t>M4購買透明膠帶及布紋膠帶費用</t>
  </si>
  <si>
    <t>108/04/25</t>
  </si>
  <si>
    <t>TD00365</t>
  </si>
  <si>
    <t>108/02/25</t>
  </si>
  <si>
    <t>TB00221</t>
  </si>
  <si>
    <t>『新北環狀捷運專案』支援人力購買寢具*1式費用</t>
  </si>
  <si>
    <t>#  0MAC0</t>
  </si>
  <si>
    <t>購買『新北環狀捷運專案』技術服務人員*4人床包寢具組費用</t>
  </si>
  <si>
    <t>總經理室購買傳輸線*1條費用</t>
  </si>
  <si>
    <t>#  0P000</t>
  </si>
  <si>
    <t>T16購買防蚊液*11瓶費用</t>
  </si>
  <si>
    <t>#  0PBS0</t>
  </si>
  <si>
    <t>T16購買遙控器*3個費用</t>
  </si>
  <si>
    <t>T16購買礦泉水桶*1個費用</t>
  </si>
  <si>
    <t>T16購買安全別針*2包費用</t>
  </si>
  <si>
    <t>T16購買布紋膠帶*100個費用</t>
  </si>
  <si>
    <t>T16購買洗手粉及潤滑油費用</t>
  </si>
  <si>
    <t>T16購買安全帽*7頂費用</t>
  </si>
  <si>
    <t>T16購買安全帽*2頂費用</t>
  </si>
  <si>
    <t>T16購買中型垃圾袋*30包費用</t>
  </si>
  <si>
    <t>T16購買25kg黑色大垃圾袋*2包費用</t>
  </si>
  <si>
    <t>T16購買膠質手套及抹布費用</t>
  </si>
  <si>
    <t>T16購買竹掃把*4支費用</t>
  </si>
  <si>
    <t>T16購買竹掃把*10支費用</t>
  </si>
  <si>
    <t>T16購買中垃圾袋*20包費用</t>
  </si>
  <si>
    <t>T226購買防曬袖套*10雙費用_FOR:支援高鐵磨軌安使用</t>
  </si>
  <si>
    <t>#  0RPM0</t>
  </si>
  <si>
    <t>#  S1000</t>
  </si>
  <si>
    <t>S1購買畫架*2組費用</t>
  </si>
  <si>
    <t>S1訂製畫框*2個費用</t>
  </si>
  <si>
    <t>S1購買磁尺*20支費用</t>
  </si>
  <si>
    <t>#  T1000</t>
  </si>
  <si>
    <t>T1購買LED箭頭指示燈*2組費用</t>
  </si>
  <si>
    <t>#  T1100</t>
  </si>
  <si>
    <t>T12購買矽利康(槍)費用</t>
  </si>
  <si>
    <t>#  T1200</t>
  </si>
  <si>
    <t>T13購買3M鑽石級反光貼紙*1捲費用</t>
  </si>
  <si>
    <t>#  T1300</t>
  </si>
  <si>
    <t>T13購買鑰匙圈*80個費用</t>
  </si>
  <si>
    <t>T13購買空氣清淨機濾網*4片費用</t>
  </si>
  <si>
    <t>T13購買工作平台鋁梯*1座費用</t>
  </si>
  <si>
    <t>T13購買微波爐*1台費用</t>
  </si>
  <si>
    <t>#  T1310</t>
  </si>
  <si>
    <t>T14購買透明提袋*41個費用</t>
  </si>
  <si>
    <t>#  T1400</t>
  </si>
  <si>
    <t>T14購買捆物黏扣帶*40條費用</t>
  </si>
  <si>
    <t>T14購買伸縮筆套組*10組費用</t>
  </si>
  <si>
    <t>T14購買LR-1130水銀電池*10顆費用(1組2顆)</t>
  </si>
  <si>
    <t>T14購買綠光雷射筆*1支費用</t>
  </si>
  <si>
    <t>T14購買四輪手推車*1台費用</t>
  </si>
  <si>
    <t>T14購買黏鼠板*8盒費用(1盒2片)</t>
  </si>
  <si>
    <t>T14購買洗碗精*4瓶費用</t>
  </si>
  <si>
    <t>T14購買透明手套*5包費用</t>
  </si>
  <si>
    <t>T14購買23A/12V電池*10個費用</t>
  </si>
  <si>
    <t>T14購買電動清潔刷*1組費用</t>
  </si>
  <si>
    <t>T14購買補鼠籠*5個費用</t>
  </si>
  <si>
    <t>T14購買白鐵鎖頭*4個費用</t>
  </si>
  <si>
    <t>T14購買反光貼紙*1捲費用</t>
  </si>
  <si>
    <t>T14購買中型垃圾袋*2包費用</t>
  </si>
  <si>
    <t>T14購買LR-44水銀電池*30顆費用</t>
  </si>
  <si>
    <t>T14購買D型鑰匙圈*5組費用</t>
  </si>
  <si>
    <t>T14購買白鐵鎖頭*8個費用</t>
  </si>
  <si>
    <t>T14購買D型鑰匙圈*8個費用</t>
  </si>
  <si>
    <t>T11顏恆致申請R13凹仔站站務萬能鑰匙1782137-GMKBD鑰匙1支,費用40*1+運費30+稅4=74元</t>
  </si>
  <si>
    <t>PB00369</t>
  </si>
  <si>
    <t>T14購買門檔*4個費用</t>
  </si>
  <si>
    <t>T14購買門窗防盜鈴*2組費用</t>
  </si>
  <si>
    <t>T14購買腳踏車打氣筒*1組費用</t>
  </si>
  <si>
    <t>T14購買聖誕節車站佈置用品費用*1批費用</t>
  </si>
  <si>
    <t>T14刻製站務中心活動專用章及日期章費用</t>
  </si>
  <si>
    <t>T14刻製1吋回墨印章*20個及5分回墨印章*11個</t>
  </si>
  <si>
    <t>T14刻製1吋回墨印章*11個及5分回墨印章*3個費用</t>
  </si>
  <si>
    <t>T14購買防狼噴霧劑*1瓶費用</t>
  </si>
  <si>
    <t>#  T1410</t>
  </si>
  <si>
    <t>T14刻製日期章橡皮*1個費用</t>
  </si>
  <si>
    <t>T14購買殺蟲劑*2瓶費用</t>
  </si>
  <si>
    <t>T14購買3M透明雙面膠帶*5捲費用</t>
  </si>
  <si>
    <t>T14購買手推車*1台費用</t>
  </si>
  <si>
    <t>#  T1420</t>
  </si>
  <si>
    <t>T14購買電風扇*2台費用</t>
  </si>
  <si>
    <t>T14購買識別證套*200個費用</t>
  </si>
  <si>
    <t>T14購買斑馬膠帶*5捲費用</t>
  </si>
  <si>
    <t>T14購買瓦楞板*13片費用</t>
  </si>
  <si>
    <t>T14購買零錢盤*10個費用</t>
  </si>
  <si>
    <t>T14購買塑膠水管*2捲費用</t>
  </si>
  <si>
    <t>T11顏恆致申請T142R16車站站務萬能鑰匙MKBG-7788137鑰匙1支,費用40*1+運費10+稅3=53元</t>
  </si>
  <si>
    <t>PF00350</t>
  </si>
  <si>
    <t>T14刻製R22車站回墨印章*1個費用</t>
  </si>
  <si>
    <t>T11顏恆致申請R18油廠國小站月台門設備室(B)0177165鑰匙1支,費用40*1+運費30+稅4=74元</t>
  </si>
  <si>
    <t>PD00106</t>
  </si>
  <si>
    <t>T14購買板夾*3個費用</t>
  </si>
  <si>
    <t>T14購買洗碗精*2瓶費用</t>
  </si>
  <si>
    <t>#  T1430</t>
  </si>
  <si>
    <t>T14申請刻製O9及O12車站紀念章*各1個費用</t>
  </si>
  <si>
    <t>T14購買補蚊拍*5支費用</t>
  </si>
  <si>
    <t>T14購買電風扇*1支費用</t>
  </si>
  <si>
    <t>T14刻製車站紀念章*1個費用</t>
  </si>
  <si>
    <t>T14購買電風扇*1台費用</t>
  </si>
  <si>
    <t>T14購買密碼鎖*1個費用</t>
  </si>
  <si>
    <t>T14刻製橡皮章*1個費用</t>
  </si>
  <si>
    <t>T11顏恆致申請O11鳳山西站G8MKCH群組鑰匙8078167鑰匙1支,費用40*1+運費30+稅4=74元</t>
  </si>
  <si>
    <t>T15購買微波爐*1台費用</t>
  </si>
  <si>
    <t>#  T1500</t>
  </si>
  <si>
    <t>T15購買便利貼*50本費用</t>
  </si>
  <si>
    <t>T15購買PVC白卡*500張費用</t>
  </si>
  <si>
    <t>#  T1510</t>
  </si>
  <si>
    <t>T15購買壓克力DM架*12個費用</t>
  </si>
  <si>
    <t>T151購買壓克力專用接著劑*2條費用</t>
  </si>
  <si>
    <t>T154購買300kg負重手推車*2台費用</t>
  </si>
  <si>
    <t>#  T1540</t>
  </si>
  <si>
    <t>T15刻製姓名連續章*3個費用</t>
  </si>
  <si>
    <t>T155購買藍光BD-R燒錄片*100片費用</t>
  </si>
  <si>
    <t>#  T1550</t>
  </si>
  <si>
    <t>#  T2000</t>
  </si>
  <si>
    <t>T21購買擴音器用蓄電池*1顆費用</t>
  </si>
  <si>
    <t>#  T2100</t>
  </si>
  <si>
    <t>T21購買紅光雷射筆*1支費用</t>
  </si>
  <si>
    <t>T21購買延長線*1條費用</t>
  </si>
  <si>
    <t>T21購買CD棉套*4包費用</t>
  </si>
  <si>
    <t>T21購買微波爐*1台費用</t>
  </si>
  <si>
    <t>T221購買3M無痕畫框掛鉤*43包費用</t>
  </si>
  <si>
    <t>#  T2210</t>
  </si>
  <si>
    <t>T221購買23A/12V電池*25顆費用</t>
  </si>
  <si>
    <t>T221購買牛皮紙膠帶*6組費用</t>
  </si>
  <si>
    <t>T221購買吸水止滑墊*3面費用</t>
  </si>
  <si>
    <t>T221購買置物盒、筆筒及工具盒費用</t>
  </si>
  <si>
    <t>T221購買強力磁鐵*34個費用</t>
  </si>
  <si>
    <t>T221購買摺合椅*29把及鋁延長桿*3支費用</t>
  </si>
  <si>
    <t>T221購買140K普力桶*4個費用</t>
  </si>
  <si>
    <t>T221刻製姓名連續章*6個費用</t>
  </si>
  <si>
    <t>T221購買文件盒*7個費用</t>
  </si>
  <si>
    <t>T221購買文件盒*5個費用</t>
  </si>
  <si>
    <t>T221刻製姓名連續章*6個及日期章*5個費用</t>
  </si>
  <si>
    <t>T221購買強力磁鐵*50個費用</t>
  </si>
  <si>
    <t>T221購買吹風機*1台費用</t>
  </si>
  <si>
    <t>T221購買白蟻油*2瓶費用</t>
  </si>
  <si>
    <t>T221購買黏鼠板*12組費用</t>
  </si>
  <si>
    <t>T223購買地板刮水器*2支費用</t>
  </si>
  <si>
    <t>#  T2230</t>
  </si>
  <si>
    <t>T225購買USB傳輸線*1條費用</t>
  </si>
  <si>
    <t>#  T2250</t>
  </si>
  <si>
    <t>T225購買棉花棒*24包費用</t>
  </si>
  <si>
    <t>TF00126</t>
  </si>
  <si>
    <t>#  T2252</t>
  </si>
  <si>
    <t>T226購買電蚊拍*3支費用</t>
  </si>
  <si>
    <t>#  T2260</t>
  </si>
  <si>
    <t>T226購買強力磁鐵*10個費用</t>
  </si>
  <si>
    <t>T226購買防蚊液*12瓶費用</t>
  </si>
  <si>
    <t>T226購買不銹鋼茶桶*2個費用</t>
  </si>
  <si>
    <t>T226購買CR-2032鋰電池*25顆費用</t>
  </si>
  <si>
    <t>T226購買3.5吋磁碟片*3盒費用</t>
  </si>
  <si>
    <t>T226購買鈕扣型電池*1組費用</t>
  </si>
  <si>
    <t>T226購買垃圾袋*20包費用</t>
  </si>
  <si>
    <t>T226購買防曬袖套*12件費用</t>
  </si>
  <si>
    <t>T226購買止滑膠帶*8捲費用</t>
  </si>
  <si>
    <t>T226購買CR-2032鋰電池費用</t>
  </si>
  <si>
    <t>T226購買27A/12電池*5顆費用</t>
  </si>
  <si>
    <t>T226購買美工刀片*3盒費用</t>
  </si>
  <si>
    <t>T226購買3M雙面膠帶*10捲費用</t>
  </si>
  <si>
    <t>T226購買無接縫袖套*6雙費用</t>
  </si>
  <si>
    <t>T226購買工作袖套*20雙費用</t>
  </si>
  <si>
    <t>108/02/15</t>
  </si>
  <si>
    <t>TB00128</t>
  </si>
  <si>
    <t>#  T2262</t>
  </si>
  <si>
    <t>T231購買筆記本及削鉛筆機費用</t>
  </si>
  <si>
    <t>#  T2310</t>
  </si>
  <si>
    <t>T231購買殺蟑凝膠餌劑*1瓶費用</t>
  </si>
  <si>
    <t>T231購買簡報筆*4支費用</t>
  </si>
  <si>
    <t>T231購買紅光雷射筆*4支費用</t>
  </si>
  <si>
    <t>T231購買碎紙機*1台費用</t>
  </si>
  <si>
    <t>T232購買安全帽*1頂費用</t>
  </si>
  <si>
    <t>#  T2320</t>
  </si>
  <si>
    <t>T23購買黏鼠板*2組費用</t>
  </si>
  <si>
    <t>T232刻製姓名連續章*2個費用</t>
  </si>
  <si>
    <t>T232購買延長線*1條及3個轉接頭費用</t>
  </si>
  <si>
    <t>T233購買圓型標籤貼紙*8包費用</t>
  </si>
  <si>
    <t>#  T2330</t>
  </si>
  <si>
    <t>T233購買無針訂書機*3支費用</t>
  </si>
  <si>
    <t>T233購買3M無痕掛鉤*1組費用</t>
  </si>
  <si>
    <t>T233購買電腦喇叭*1組費用</t>
  </si>
  <si>
    <t>T233購買腰掛式擴音機*1台費用</t>
  </si>
  <si>
    <t>T233訂購180*90cm白板*1面費用</t>
  </si>
  <si>
    <t>T233購買洗碗精*2瓶費用</t>
  </si>
  <si>
    <t>T233刻製姓名連續章*1個費用</t>
  </si>
  <si>
    <t>T234購買23A/12V電池*260顆費用</t>
  </si>
  <si>
    <t>#  T2340</t>
  </si>
  <si>
    <t>T235購買門檔*45個及壓克力指示牌*2面費用</t>
  </si>
  <si>
    <t>#  T2350</t>
  </si>
  <si>
    <t>T235購買計時器(含時鐘功能)*3個費用</t>
  </si>
  <si>
    <t>T235購買除濕劑補充包及除濕盒費用(除濕盒1組2個)</t>
  </si>
  <si>
    <t>T235購買除濕盒*1盒費用(除濕盒1組2個)</t>
  </si>
  <si>
    <t>T235購買反光貼紙*1捲費用</t>
  </si>
  <si>
    <t>T2351姚大偉申請南機廠BSS1員工室前門4387547鑰匙1支,費用40*1+運費30+稅4=74元</t>
  </si>
  <si>
    <t>108/05/24</t>
  </si>
  <si>
    <t>PE00581</t>
  </si>
  <si>
    <t>T235購買遙控器*4個及刻製姓名連續章*1個費用</t>
  </si>
  <si>
    <t>T235購買置物籃*1個費用</t>
  </si>
  <si>
    <t>T235購買三角錐及伸縮連桿費用</t>
  </si>
  <si>
    <t>T235購買140L垃圾桶蓋*4個費用</t>
  </si>
  <si>
    <t>T242購買覆面遮陽帽*10頂費用</t>
  </si>
  <si>
    <t>#  T2420</t>
  </si>
  <si>
    <t>T242購買防曬袖套*10雙費用</t>
  </si>
  <si>
    <t>T242刻製姓名連續章*1個費用</t>
  </si>
  <si>
    <t>T242購買微波爐*1台費用</t>
  </si>
  <si>
    <t>成本中心領料紅色油漆筆(96ST010002);成本中心領料油漆筆白色(96ST010026);成本</t>
  </si>
  <si>
    <t>108/01/16</t>
  </si>
  <si>
    <t>TA00164</t>
  </si>
  <si>
    <t>#  T2423</t>
  </si>
  <si>
    <t>T244刻製姓名連續章*1個費用</t>
  </si>
  <si>
    <t>#  T2440</t>
  </si>
  <si>
    <t>T244購買延長線*1條費用</t>
  </si>
  <si>
    <t>T244購買DVD空白片及光碟棉套費用(棉套1包50個，共買4包)</t>
  </si>
  <si>
    <t>T244購買公務用雨衣*1套費用</t>
  </si>
  <si>
    <t>T244購買補蚊燈專用燈管*2組費用</t>
  </si>
  <si>
    <t>T244購買綁線帶*2組費用</t>
  </si>
  <si>
    <t>T244購買防滑膠帶*1捲費用</t>
  </si>
  <si>
    <t>T244購買LR44水銀電池*2組費用</t>
  </si>
  <si>
    <t>T244刻製姓名連續章*2個費用</t>
  </si>
  <si>
    <t>T244購買雨衣*3套費用</t>
  </si>
  <si>
    <t>T244購買磨砂防滑膠帶*6捲費用</t>
  </si>
  <si>
    <t>T244刻製連續章*5個費用</t>
  </si>
  <si>
    <t>T244購買安全帽*2頂及安全帽內襯*2個費用</t>
  </si>
  <si>
    <t>T244購買魔鬼氈束帶*2條費用</t>
  </si>
  <si>
    <t>T244購買碎紙機*1台費用</t>
  </si>
  <si>
    <t>T244購買23A/12V電池*2顆費用</t>
  </si>
  <si>
    <t>T244購買溫溼度計*2組費用</t>
  </si>
  <si>
    <t>T244購買無線門鈴*2組費用</t>
  </si>
  <si>
    <t>T246刻製姓名連續章*1個費用</t>
  </si>
  <si>
    <t>#  T2460</t>
  </si>
  <si>
    <t>T251涂麗芳申請大寮機廠技術支援及規劃課2樓辦公室7670772鑰匙1支,費用40*1+運費30+稅4=74元</t>
  </si>
  <si>
    <t>108/04/18</t>
  </si>
  <si>
    <t>PD00454</t>
  </si>
  <si>
    <t>#  T2510</t>
  </si>
  <si>
    <t>T251涂麗芳申請大寮機廠技術支援及規劃課2樓辦公室7670772鑰匙1支,費用30*1+稅2=32元</t>
  </si>
  <si>
    <t>T251購買CD及DVD空白光碟費用</t>
  </si>
  <si>
    <t>T251購買CD內頁套*2包費用</t>
  </si>
  <si>
    <t>T25購買工地遮陽帽*4頂費用</t>
  </si>
  <si>
    <t>#  T2520</t>
  </si>
  <si>
    <t>T25購買垃圾袋及濕紙巾費用</t>
  </si>
  <si>
    <t>T25購買1號及3號碳鋅電池*共35組費用</t>
  </si>
  <si>
    <t>成本中心領料白色油漆筆(96ST010026)</t>
  </si>
  <si>
    <t>108/05/02</t>
  </si>
  <si>
    <t>TE00008</t>
  </si>
  <si>
    <t>#  T2522</t>
  </si>
  <si>
    <t>108/05/29</t>
  </si>
  <si>
    <t>TE00367</t>
  </si>
  <si>
    <t>#  T2524</t>
  </si>
  <si>
    <t>108/03/27</t>
  </si>
  <si>
    <t>TC00287</t>
  </si>
  <si>
    <t>成本中心領料油漆筆黃色(96ST010027)</t>
  </si>
  <si>
    <t>108/03/07</t>
  </si>
  <si>
    <t>TC00069</t>
  </si>
  <si>
    <t>T25購買黑色大垃圾袋*4袋費用</t>
  </si>
  <si>
    <t>#  T2530</t>
  </si>
  <si>
    <t>T253購買黑色大垃圾袋*2袋費用</t>
  </si>
  <si>
    <t>成本中心領料紅色油漆筆(96ST010002);成本中心領料白色油漆筆(96ST010026)</t>
  </si>
  <si>
    <t>108/05/15</t>
  </si>
  <si>
    <t>TE00210</t>
  </si>
  <si>
    <t>#  T2531</t>
  </si>
  <si>
    <t>T30購買壓條*50支費用</t>
  </si>
  <si>
    <t>#  T3000</t>
  </si>
  <si>
    <t>T30購買計算機*1台費用</t>
  </si>
  <si>
    <t>T30購買切割台*1個費用</t>
  </si>
  <si>
    <t>#  T4000</t>
  </si>
  <si>
    <t>T40購買雙面布膠*1捲費用</t>
  </si>
  <si>
    <t>T40購買圓規刀及圓角器費用</t>
  </si>
  <si>
    <t>T40購買1號電池*3組費用</t>
  </si>
  <si>
    <t>T40購買研發紀錄用紀事本*10本費用</t>
  </si>
  <si>
    <t>T40購買DVD空白片、美工刀片及名片簿費用</t>
  </si>
  <si>
    <t>小型公文櫃2個費用。</t>
  </si>
  <si>
    <t>PA00700</t>
  </si>
  <si>
    <t>小型公文櫃1費用。</t>
  </si>
  <si>
    <t>PB00373</t>
  </si>
  <si>
    <t>購買1個公文櫃費用。</t>
  </si>
  <si>
    <t>PG00769</t>
  </si>
  <si>
    <t>L型布沙發(右型) (右L), 料號:96MBFN0221_108P003830</t>
  </si>
  <si>
    <t>TE00232</t>
  </si>
  <si>
    <t>L型布沙發(右型)布套組, 料號:96MBFN0222_108P003830</t>
  </si>
  <si>
    <t>折疊式會議桌, 料號:96MBFN0200</t>
  </si>
  <si>
    <t>108/04/16</t>
  </si>
  <si>
    <t>TD00226</t>
  </si>
  <si>
    <t>折疊椅(黑皮橋牌椅), 料號:96MBFN0199</t>
  </si>
  <si>
    <t>3格內務櫃, 料號:96MBFN0027</t>
  </si>
  <si>
    <t>108/03/29</t>
  </si>
  <si>
    <t>TC00301</t>
  </si>
  <si>
    <t>公文櫃1, 料號:96MBFN0011</t>
  </si>
  <si>
    <t>公文櫃2, 料號:96MBFN0012</t>
  </si>
  <si>
    <t>淡輕行控中心值勤椅3張費用。</t>
  </si>
  <si>
    <t>L1D購買辦公椅*2張費用</t>
  </si>
  <si>
    <t>緊急請購車班傢具一批</t>
  </si>
  <si>
    <t>108/01/18</t>
  </si>
  <si>
    <t>PA00357</t>
  </si>
  <si>
    <t>緊急請購車班電視</t>
  </si>
  <si>
    <t>PA00358</t>
  </si>
  <si>
    <t>#  611211</t>
  </si>
  <si>
    <t>扶手辦公椅, 料號:96MBFN0007</t>
  </si>
  <si>
    <t>108/11/18</t>
  </si>
  <si>
    <t>TK00201</t>
  </si>
  <si>
    <t>購買5個PAO高腳圓椅費用。(氣壓棒加高至30cm)</t>
  </si>
  <si>
    <t>108/11/14</t>
  </si>
  <si>
    <t>PK00245</t>
  </si>
  <si>
    <t>無扶手電腦椅, 料號:96MBFN0008</t>
  </si>
  <si>
    <t>TE00013</t>
  </si>
  <si>
    <t>購買席位座椅1只費用。</t>
  </si>
  <si>
    <t>108/11/13</t>
  </si>
  <si>
    <t>PK00240</t>
  </si>
  <si>
    <t>R4A車班L型布沙發(左型) (右L), 料號:96MBFN0224+L型布沙發(左型)布套組, 料號:96MBFN0225_108P003761</t>
  </si>
  <si>
    <t>TE00233</t>
  </si>
  <si>
    <t>R24車班L型布沙發(左型) (右L), 料號:96MBFN0224+L型布沙發(左型)布套組, 料號:96MBFN0225_108P003761</t>
  </si>
  <si>
    <t>#  T1320</t>
  </si>
  <si>
    <t>OT1車班L型布沙發(左型) (右L), 料號:96MBFN0224+L型布沙發(左型)布套組, 料號:96MBFN0225_108P003761</t>
  </si>
  <si>
    <t>#  T1330</t>
  </si>
  <si>
    <t>更換 O12 K書中心4張折合椅費用。</t>
  </si>
  <si>
    <t>108/10/24</t>
  </si>
  <si>
    <t>PJ00601</t>
  </si>
  <si>
    <t>購買3個公文櫃及5張折合椅費用。</t>
  </si>
  <si>
    <t>108/04/22</t>
  </si>
  <si>
    <t>PD00541</t>
  </si>
  <si>
    <t>辦公桌, 料號:96MBFN0003</t>
  </si>
  <si>
    <t>108/11/20</t>
  </si>
  <si>
    <t>TK00231</t>
  </si>
  <si>
    <t>成本中心領料抗靜電零件櫃(96MBFN0084)</t>
  </si>
  <si>
    <t>TC00050</t>
  </si>
  <si>
    <t>#  T2240</t>
  </si>
  <si>
    <t>煞車工廠更換工作椅4只費用。</t>
  </si>
  <si>
    <t>108/09/12</t>
  </si>
  <si>
    <t>PI00244</t>
  </si>
  <si>
    <t>煞車工場更換工作椅2只費用。</t>
  </si>
  <si>
    <t>PD00451</t>
  </si>
  <si>
    <t>T234 O5R10 辦公室，整理用角鋼架5座費用。</t>
  </si>
  <si>
    <t>PD00479</t>
  </si>
  <si>
    <t>O5/R10 穿堂層 T234辦公室，新購4座鞋櫃費用。</t>
  </si>
  <si>
    <t>會議桌, 料號:96MBFN0227_108P009283</t>
  </si>
  <si>
    <t>108/11/22</t>
  </si>
  <si>
    <t>TK00283</t>
  </si>
  <si>
    <t>#  T2B10</t>
  </si>
  <si>
    <t>R11車站商業空間需求。(免螺絲白色角鋼層架, 料號:96MBFN0228_108P009194</t>
  </si>
  <si>
    <t>TK00175</t>
  </si>
  <si>
    <t>鐵管橋牌椅(黑皮), 料號:96MBFN0226_108P009283</t>
  </si>
  <si>
    <t>辦公椅6張費用。</t>
  </si>
  <si>
    <t>PA00699</t>
  </si>
  <si>
    <t>#  61122</t>
  </si>
  <si>
    <t>南機廠108年1~12月份報紙費用。</t>
  </si>
  <si>
    <t>PC00627</t>
  </si>
  <si>
    <t>108年期刊費用，訂閱明細如附件。</t>
  </si>
  <si>
    <t>PE00438</t>
  </si>
  <si>
    <t>108年上半年度圖書費用，計41本。</t>
  </si>
  <si>
    <t>PD00726</t>
  </si>
  <si>
    <t>企劃副總經理請購書籍*6本，提供D部門一級主管閱讀(經營者養成筆記)</t>
  </si>
  <si>
    <t>#  0D000</t>
  </si>
  <si>
    <t>大寮機廠108年1、2月份報紙費用</t>
  </si>
  <si>
    <t>大寮機廠108年3、4月份報紙費用</t>
  </si>
  <si>
    <t>大寮機廠108年5、6月份報紙費用</t>
  </si>
  <si>
    <t>大寮機廠107年11月、12月份報紙費用</t>
  </si>
  <si>
    <t>107.1.6假日新聞輪值剪報</t>
  </si>
  <si>
    <t>108/01/31</t>
  </si>
  <si>
    <t>PA00772</t>
  </si>
  <si>
    <t>108.02.10假日新聞剪報</t>
  </si>
  <si>
    <t>108/03/13</t>
  </si>
  <si>
    <t>PC00257</t>
  </si>
  <si>
    <t>108.2.16假日輪值新聞剪報</t>
  </si>
  <si>
    <t>108.2.17假日輪值新聞剪報</t>
  </si>
  <si>
    <t>108.03.23假日新聞剪報</t>
  </si>
  <si>
    <t>PE00116</t>
  </si>
  <si>
    <t>108.03.24假日新聞剪報</t>
  </si>
  <si>
    <t>108.3.30假日輪值剪報</t>
  </si>
  <si>
    <t>108.3.31假日輪值剪報</t>
  </si>
  <si>
    <t>108.4.4假日輪值剪報</t>
  </si>
  <si>
    <t>108.04.05假日新聞剪報</t>
  </si>
  <si>
    <t>108.04.13假日輪值剪報，購買報紙。</t>
  </si>
  <si>
    <t>PF00032</t>
  </si>
  <si>
    <t>108.04.14假日輪值剪報，購買報紙。</t>
  </si>
  <si>
    <t>108.5.11假日新聞輪值剪報</t>
  </si>
  <si>
    <t>108.5.12假日新聞輪值剪報</t>
  </si>
  <si>
    <t>108.5.4假日新聞輪值剪報</t>
  </si>
  <si>
    <t>108.5.5假日新聞輪值剪報</t>
  </si>
  <si>
    <t>108.06.08假日輪值剪報，購買報紙。</t>
  </si>
  <si>
    <t>108/07/31</t>
  </si>
  <si>
    <t>PG00878</t>
  </si>
  <si>
    <t>108.06.09假日輪值剪報，購買報紙。</t>
  </si>
  <si>
    <t>108.06.22假日新聞剪報</t>
  </si>
  <si>
    <t>108.6.15假日輪值剪報</t>
  </si>
  <si>
    <t>108.6.16假日輪值剪報</t>
  </si>
  <si>
    <t>108.6.29假日輪值剪報</t>
  </si>
  <si>
    <t>107.12.29假日輪值剪報作業，購買報紙(共7份報)。</t>
  </si>
  <si>
    <t>108.06.23假日新聞剪報</t>
  </si>
  <si>
    <t>107.12.31假日新聞剪報</t>
  </si>
  <si>
    <t>107.1.5假日新聞輪值剪報</t>
  </si>
  <si>
    <t>108.02.09假日新聞剪報</t>
  </si>
  <si>
    <t>假日輪值剪報，購買報紙。</t>
  </si>
  <si>
    <t>108.01.01假日新聞剪報</t>
  </si>
  <si>
    <t>108.02.07假日輪值剪報，購買報紙。</t>
  </si>
  <si>
    <t>108.2.6假日新聞輪值剪報</t>
  </si>
  <si>
    <t>2/8假日輪值剪報，購買報紙。</t>
  </si>
  <si>
    <t>輪值2/5春節剪報，購買報紙。</t>
  </si>
  <si>
    <t>#  61123</t>
  </si>
  <si>
    <t>acer Liquid Z330公務手機用手機殼20*250=5,000元。</t>
  </si>
  <si>
    <t>105/09/13</t>
  </si>
  <si>
    <t>PI00273</t>
  </si>
  <si>
    <t>acer Liquid Z330公務手機用電池10*300=3,000元。</t>
  </si>
  <si>
    <t>105/09/29</t>
  </si>
  <si>
    <t>PI00486</t>
  </si>
  <si>
    <t>MI00119-1050926修正會計科目：105-107年高雄市公共腳踏車委外營運服務工作購置IPAD2台，詳簽辦單C105-T1-0348發票歸墊PH00628-1050831</t>
  </si>
  <si>
    <t>105/11/04</t>
  </si>
  <si>
    <t>MK00014</t>
  </si>
  <si>
    <t>PTB專案106年度新約添購一台機動調撥人員用平板電腦Apple IPad Air 2(Wi-Fi+Celluar)32G銀色搭699元/月資費。</t>
  </si>
  <si>
    <t>106/01/09</t>
  </si>
  <si>
    <t>PA00079</t>
  </si>
  <si>
    <t>#  0PTB0</t>
  </si>
  <si>
    <t>M13回收部份損毁手機將可用螢幕及可用機板結合成一機，共配對6組公務行動電話維修費，配合神腦分批開</t>
  </si>
  <si>
    <t>106/07/12</t>
  </si>
  <si>
    <t>PG00149</t>
  </si>
  <si>
    <t>第2組*300元/組/支=300元(含稅)</t>
  </si>
  <si>
    <t>第3組*300元/組/支=300元(含稅)</t>
  </si>
  <si>
    <t>第4組*300元/組/支=300元(含稅)</t>
  </si>
  <si>
    <t>第5組*300元/組/支=300元(含稅)</t>
  </si>
  <si>
    <t>第6組*300元/組/支=300元(含稅)</t>
  </si>
  <si>
    <t># 611240</t>
  </si>
  <si>
    <t>M1購買藍星花*400株費用</t>
  </si>
  <si>
    <t>103/10/20</t>
  </si>
  <si>
    <t>PJ00327</t>
  </si>
  <si>
    <t># 0M1000</t>
  </si>
  <si>
    <t>T14購買R22A車站園藝佈置用肥料(有機肥等)費用</t>
  </si>
  <si>
    <t>103/12/22</t>
  </si>
  <si>
    <t>PL00447</t>
  </si>
  <si>
    <t># T14000</t>
  </si>
  <si>
    <t>T14購買R22A車站園藝佈置用肥料(速大多)費用</t>
  </si>
  <si>
    <t>T14購買R22A車站園藝佈置用資材(花盆、剪刀等)費用</t>
  </si>
  <si>
    <t>T14購買R22A車站園藝佈置用肥料(綠油油)費用</t>
  </si>
  <si>
    <t>T14購買R22A車站園藝佈置用資材(內胎)費用</t>
  </si>
  <si>
    <t>M1辦理ADM前『K』字植栽更換費用(第一期)</t>
  </si>
  <si>
    <t>103/12/26</t>
  </si>
  <si>
    <t>PL00625</t>
  </si>
  <si>
    <t>M1辦理ADM前『K』字植栽更換費用(第二期)</t>
  </si>
  <si>
    <t>104/01/15</t>
  </si>
  <si>
    <t>PA00157</t>
  </si>
  <si>
    <t>M1購買盆栽*2盆費用</t>
  </si>
  <si>
    <t>104/01/30</t>
  </si>
  <si>
    <t>PA00471</t>
  </si>
  <si>
    <t>M1購買植栽用肥料*2瓶費用</t>
  </si>
  <si>
    <t>M1購買培養土*2包費用</t>
  </si>
  <si>
    <t>104/02/12</t>
  </si>
  <si>
    <t>PB00152</t>
  </si>
  <si>
    <t>M1購買盆栽*1盆費用</t>
  </si>
  <si>
    <t>104/03/23</t>
  </si>
  <si>
    <t>PC00377</t>
  </si>
  <si>
    <t>#  61126</t>
  </si>
  <si>
    <t>維修長褲, 料號:96ST000094</t>
  </si>
  <si>
    <t>108/07/26</t>
  </si>
  <si>
    <t>TG00316</t>
  </si>
  <si>
    <t>維修排汗衫, 料號:96ST000093</t>
  </si>
  <si>
    <t>高雄輕軌維修人員工作背心, 料號:96ST000142_108P005858</t>
  </si>
  <si>
    <t>108/07/19</t>
  </si>
  <si>
    <t>TG00240</t>
  </si>
  <si>
    <t>成本中心領料營運款安全皮鞋(23公分)(96ST070017)</t>
  </si>
  <si>
    <t>TG00321</t>
  </si>
  <si>
    <t>#  0L113</t>
  </si>
  <si>
    <t>成本中心領料維修款安全皮鞋(28公分)(96ST070042)</t>
  </si>
  <si>
    <t>108/07/04</t>
  </si>
  <si>
    <t>TG00053</t>
  </si>
  <si>
    <t>108/07/01</t>
  </si>
  <si>
    <t>TG00003</t>
  </si>
  <si>
    <t>#  0L115</t>
  </si>
  <si>
    <t>成本中心領料維修款安全皮鞋(25.5公分)(96ST070037)</t>
  </si>
  <si>
    <t>108/07/18</t>
  </si>
  <si>
    <t>TG00235</t>
  </si>
  <si>
    <t>#  0L162</t>
  </si>
  <si>
    <t>成本中心領料維修款安全皮鞋(24.5公分)(96ST070035)</t>
  </si>
  <si>
    <t>108/07/16</t>
  </si>
  <si>
    <t>TG00213</t>
  </si>
  <si>
    <t>108年度淡海輕軌維運人員冬季制服</t>
  </si>
  <si>
    <t>108/07/08</t>
  </si>
  <si>
    <t>TG00099</t>
  </si>
  <si>
    <t>淡海輕軌代操作人員運務款男外套, 料號:96ST000129</t>
  </si>
  <si>
    <t>TG00100</t>
  </si>
  <si>
    <t>淡海輕軌代操作人員運務款男夏褲, 料號:96ST000124</t>
  </si>
  <si>
    <t>淡海輕軌代操作人員運務款男冬褲, 料號:96ST000125</t>
  </si>
  <si>
    <t>淡海輕軌代操作人員運務款男長袖襯衫, 料號:96ST000123</t>
  </si>
  <si>
    <t>淡海輕軌代操作人員運務款男短袖襯衫, 料號:96ST000122</t>
  </si>
  <si>
    <t>淡海輕軌代操作人員運務款男背心, 料號:96ST000128</t>
  </si>
  <si>
    <t>淡海輕軌代操作人員運務款男用領帶, 料號:96ST000130</t>
  </si>
  <si>
    <t>成本中心領料維修款安全皮鞋(27公分)(96ST070040)</t>
  </si>
  <si>
    <t>TG00379</t>
  </si>
  <si>
    <t>成本中心領料維修款安全皮鞋(30公分)(96ST070044)</t>
  </si>
  <si>
    <t>TG00101</t>
  </si>
  <si>
    <t>#  0T000</t>
  </si>
  <si>
    <t>成本中心領料維修款安全皮鞋(27.5公分)(96ST070041)</t>
  </si>
  <si>
    <t>108/07/23</t>
  </si>
  <si>
    <t>TG00287</t>
  </si>
  <si>
    <t>成本中心領料營運款安全皮鞋(27.5公分)(96ST070026)</t>
  </si>
  <si>
    <t>車務男長褲, 料號:96ST000080</t>
  </si>
  <si>
    <t>TG00314</t>
  </si>
  <si>
    <t>車務男短袖襯衫, 料號:96ST000077</t>
  </si>
  <si>
    <t>成本中心領料營運款安全皮鞋(28公分)(96ST070027)</t>
  </si>
  <si>
    <t>TG00224</t>
  </si>
  <si>
    <t>成本中心領料營運款安全皮鞋(29公分)(96ST070028)</t>
  </si>
  <si>
    <t>108/07/25</t>
  </si>
  <si>
    <t>TG00304</t>
  </si>
  <si>
    <t>TG00353</t>
  </si>
  <si>
    <t>站務女長褲, 料號:96ST000085</t>
  </si>
  <si>
    <t>TG00315</t>
  </si>
  <si>
    <t>站務女短袖襯衫, 料號:96ST000082</t>
  </si>
  <si>
    <t>成本中心領料營運款安全皮鞋(25公分)(96ST070021)</t>
  </si>
  <si>
    <t>108/07/12</t>
  </si>
  <si>
    <t>TG00152</t>
  </si>
  <si>
    <t>#  T1412</t>
  </si>
  <si>
    <t>108/07/30</t>
  </si>
  <si>
    <t>TG00363</t>
  </si>
  <si>
    <t>#  T1416</t>
  </si>
  <si>
    <t>成本中心領料營運款安全皮鞋(27公分)(96ST070025)</t>
  </si>
  <si>
    <t>#  T1417</t>
  </si>
  <si>
    <t>成本中心領料營運款安全皮鞋(23.5公分)(96ST070018)</t>
  </si>
  <si>
    <t>成本中心領料營運款安全皮鞋(25.5公分)(96ST070022)</t>
  </si>
  <si>
    <t>成本中心領料營運款安全皮鞋(26.5公分)(96ST070024)</t>
  </si>
  <si>
    <t>TG00026</t>
  </si>
  <si>
    <t>#  T1423</t>
  </si>
  <si>
    <t>108/07/15</t>
  </si>
  <si>
    <t>TG00167</t>
  </si>
  <si>
    <t>#  T1424</t>
  </si>
  <si>
    <t>#  T1431</t>
  </si>
  <si>
    <t>成本中心領料營運款安全皮鞋(26公分)(96ST070023)</t>
  </si>
  <si>
    <t>108/07/24</t>
  </si>
  <si>
    <t>TG00294</t>
  </si>
  <si>
    <t>#  T1439</t>
  </si>
  <si>
    <t>#  T1542</t>
  </si>
  <si>
    <t>#  T1543</t>
  </si>
  <si>
    <t>108/07/05</t>
  </si>
  <si>
    <t>TG00077</t>
  </si>
  <si>
    <t>#  T2200</t>
  </si>
  <si>
    <t>#  T2222</t>
  </si>
  <si>
    <t>成本中心領料維修款安全皮鞋(25公分)(96ST070036)</t>
  </si>
  <si>
    <t>成本中心領料維修款安全皮鞋(24公分)(96ST070034)</t>
  </si>
  <si>
    <t>TG00242</t>
  </si>
  <si>
    <t>成本中心領料維修款安全皮鞋(26.5公分)(96ST070039)</t>
  </si>
  <si>
    <t>#  T2321</t>
  </si>
  <si>
    <t>#  T2322</t>
  </si>
  <si>
    <t>成本中心領料維修款安全皮鞋(29公分)(96ST070043)</t>
  </si>
  <si>
    <t>#  T2331</t>
  </si>
  <si>
    <t>108/07/09</t>
  </si>
  <si>
    <t>TG00118</t>
  </si>
  <si>
    <t>TG00109</t>
  </si>
  <si>
    <t>#  T2341</t>
  </si>
  <si>
    <t>TG00123</t>
  </si>
  <si>
    <t>成本中心領料維修款安全皮鞋(26公分)(96ST070038)</t>
  </si>
  <si>
    <t>#  T2352</t>
  </si>
  <si>
    <t>#  T2353</t>
  </si>
  <si>
    <t>TG00248</t>
  </si>
  <si>
    <t>108/07/11</t>
  </si>
  <si>
    <t>TG00139</t>
  </si>
  <si>
    <t>#  T2442</t>
  </si>
  <si>
    <t>#  T2500</t>
  </si>
  <si>
    <t>#  T2532</t>
  </si>
  <si>
    <t>TF00361</t>
  </si>
  <si>
    <t>#  T2523</t>
  </si>
  <si>
    <t>TF00316</t>
  </si>
  <si>
    <t>成本中心領料營運款安全皮鞋(24.5公分)(96ST070020)</t>
  </si>
  <si>
    <t>#  T1418</t>
  </si>
  <si>
    <t>108/06/24</t>
  </si>
  <si>
    <t>TF00304</t>
  </si>
  <si>
    <t>#  T1419</t>
  </si>
  <si>
    <t>108/06/20</t>
  </si>
  <si>
    <t>TF00274</t>
  </si>
  <si>
    <t>#  T2232</t>
  </si>
  <si>
    <t>#  T2241</t>
  </si>
  <si>
    <t>TF00259</t>
  </si>
  <si>
    <t>#  T2422</t>
  </si>
  <si>
    <t>108/06/18</t>
  </si>
  <si>
    <t>TF00229</t>
  </si>
  <si>
    <t>TF00230</t>
  </si>
  <si>
    <t>站務男外套, 料號:96ST000091</t>
  </si>
  <si>
    <t>TF00231</t>
  </si>
  <si>
    <t>TF00237</t>
  </si>
  <si>
    <t>#  T2261</t>
  </si>
  <si>
    <t>站務男背心, 料號:96ST000089</t>
  </si>
  <si>
    <t>108/06/17</t>
  </si>
  <si>
    <t>TF00208</t>
  </si>
  <si>
    <t>成本中心領料維修款安全皮鞋(23.5公分)(96ST070033)</t>
  </si>
  <si>
    <t>108/06/13</t>
  </si>
  <si>
    <t>TF00167</t>
  </si>
  <si>
    <t>#  T2251</t>
  </si>
  <si>
    <t>淡海輕軌代操作人員維修款夾克, 料號:96ST000141</t>
  </si>
  <si>
    <t>108/06/12</t>
  </si>
  <si>
    <t>TF00148</t>
  </si>
  <si>
    <t>淡海輕軌代操作人員維修款夏褲, 料號:96ST000139</t>
  </si>
  <si>
    <t>站務女外套, 料號:96ST000086</t>
  </si>
  <si>
    <t>TF00147</t>
  </si>
  <si>
    <t>TF00159</t>
  </si>
  <si>
    <t>站務女長袖襯衫, 料號:96ST000083</t>
  </si>
  <si>
    <t>TF00144</t>
  </si>
  <si>
    <t>站務女背心, 料號:96ST000084</t>
  </si>
  <si>
    <t>108/06/11</t>
  </si>
  <si>
    <t>TF00141</t>
  </si>
  <si>
    <t>108/06/06</t>
  </si>
  <si>
    <t>TF00077</t>
  </si>
  <si>
    <t>108/06/04</t>
  </si>
  <si>
    <t>TF00026</t>
  </si>
  <si>
    <t>TF00014</t>
  </si>
  <si>
    <t>#  T1429</t>
  </si>
  <si>
    <t>108/05/31</t>
  </si>
  <si>
    <t>TE00388</t>
  </si>
  <si>
    <t>108/05/30</t>
  </si>
  <si>
    <t>TE00380</t>
  </si>
  <si>
    <t>TE00361</t>
  </si>
  <si>
    <t>#  0L1D2</t>
  </si>
  <si>
    <t>TE00362</t>
  </si>
  <si>
    <t>TE00360</t>
  </si>
  <si>
    <t>淡海輕軌代操作人員維修款短袖排汗衫, 料號:96ST000137</t>
  </si>
  <si>
    <t>TE00359</t>
  </si>
  <si>
    <t>108/05/27</t>
  </si>
  <si>
    <t>TE00348</t>
  </si>
  <si>
    <t>TE00298</t>
  </si>
  <si>
    <t>TE00277</t>
  </si>
  <si>
    <t>TE00230</t>
  </si>
  <si>
    <t>淡海輕軌代操作人員運務款女外套, 料號:96ST000135</t>
  </si>
  <si>
    <t>TE00231</t>
  </si>
  <si>
    <t>淡海輕軌代操作人員運務款女夏褲, 料號:96ST000132</t>
  </si>
  <si>
    <t>淡海輕軌代操作人員運務款女短袖襯衫, 料號:96ST000126</t>
  </si>
  <si>
    <t>淡海輕軌代操作人員運務款女背心, 料號:96ST000134</t>
  </si>
  <si>
    <t>淡海輕軌代操作人員運務款女用領帶, 料號:96ST000136</t>
  </si>
  <si>
    <t>TE00254</t>
  </si>
  <si>
    <t>#  T2445</t>
  </si>
  <si>
    <t>108/05/16</t>
  </si>
  <si>
    <t>TE00225</t>
  </si>
  <si>
    <t>#  T2342</t>
  </si>
  <si>
    <t>TE00202</t>
  </si>
  <si>
    <t>制服申領</t>
  </si>
  <si>
    <t>TE00201</t>
  </si>
  <si>
    <t>申領制服</t>
  </si>
  <si>
    <t>TE00204</t>
  </si>
  <si>
    <t>#  T2300</t>
  </si>
  <si>
    <t>軌道長褲, 料號:96ST000098</t>
  </si>
  <si>
    <t>TE00203</t>
  </si>
  <si>
    <t>維修夾克, 料號:96ST000095</t>
  </si>
  <si>
    <t>站務男長褲, 料號:96ST000090</t>
  </si>
  <si>
    <t>站務男長袖襯衫, 料號:96ST000088</t>
  </si>
  <si>
    <t>站務男短袖襯衫, 料號:96ST000087</t>
  </si>
  <si>
    <t>108/05/13</t>
  </si>
  <si>
    <t>TE00167</t>
  </si>
  <si>
    <t>108/05/10</t>
  </si>
  <si>
    <t>TE00099</t>
  </si>
  <si>
    <t>108/05/09</t>
  </si>
  <si>
    <t>TE00080</t>
  </si>
  <si>
    <t>#  T1413</t>
  </si>
  <si>
    <t>#  T1433</t>
  </si>
  <si>
    <t>108/05/07</t>
  </si>
  <si>
    <t>TE00058</t>
  </si>
  <si>
    <t>108/05/06</t>
  </si>
  <si>
    <t>TE00040</t>
  </si>
  <si>
    <t>淡海輕軌代操作人員維修款短袖排汗衫夾克,</t>
  </si>
  <si>
    <t>108/04/30</t>
  </si>
  <si>
    <t>TD00407</t>
  </si>
  <si>
    <t>淡海輕軌代操作人員維修款夏褲,</t>
  </si>
  <si>
    <t>TD00414</t>
  </si>
  <si>
    <t>TD00408</t>
  </si>
  <si>
    <t>TD00412</t>
  </si>
  <si>
    <t>TD00413</t>
  </si>
  <si>
    <t>TD00411</t>
  </si>
  <si>
    <t>TD00422</t>
  </si>
  <si>
    <t>#  T2461</t>
  </si>
  <si>
    <t>維修長袖上衣, 料號:96ST000092</t>
  </si>
  <si>
    <t>TD00401</t>
  </si>
  <si>
    <t>#  T2462</t>
  </si>
  <si>
    <t>TD00350</t>
  </si>
  <si>
    <t>TD00352</t>
  </si>
  <si>
    <t>#  0L1DS</t>
  </si>
  <si>
    <t>TD00351</t>
  </si>
  <si>
    <t>108/04/24</t>
  </si>
  <si>
    <t>TD00342</t>
  </si>
  <si>
    <t>#  T1427</t>
  </si>
  <si>
    <t>#  T1438</t>
  </si>
  <si>
    <t>成本中心領料營運款安全皮鞋(24公分)(96ST070019)</t>
  </si>
  <si>
    <t>108/04/23</t>
  </si>
  <si>
    <t>TD00332</t>
  </si>
  <si>
    <t>TD00312</t>
  </si>
  <si>
    <t>#  T2233</t>
  </si>
  <si>
    <t>108/04/19</t>
  </si>
  <si>
    <t>TD00281</t>
  </si>
  <si>
    <t>TD00274</t>
  </si>
  <si>
    <t>108/04/17</t>
  </si>
  <si>
    <t>TD00245</t>
  </si>
  <si>
    <t>TD00256</t>
  </si>
  <si>
    <t>108年度制服申領。</t>
  </si>
  <si>
    <t>TD00227</t>
  </si>
  <si>
    <t>#  T2220</t>
  </si>
  <si>
    <t>108年度夏季制服申領</t>
  </si>
  <si>
    <t>TD00228</t>
  </si>
  <si>
    <t>淡海輕軌代操作人員108年度夏季制服</t>
  </si>
  <si>
    <t>#  0L1DB</t>
  </si>
  <si>
    <t>108/04/15</t>
  </si>
  <si>
    <t>TD00221</t>
  </si>
  <si>
    <t>TD00201</t>
  </si>
  <si>
    <t>#  T1426</t>
  </si>
  <si>
    <t>108/04/11</t>
  </si>
  <si>
    <t>TD00189</t>
  </si>
  <si>
    <t>108/04/10</t>
  </si>
  <si>
    <t>TD00145</t>
  </si>
  <si>
    <t>#  T1434</t>
  </si>
  <si>
    <t>TD00102</t>
  </si>
  <si>
    <t>108/04/08</t>
  </si>
  <si>
    <t>TD00072</t>
  </si>
  <si>
    <t>108/04/03</t>
  </si>
  <si>
    <t>TD00036</t>
  </si>
  <si>
    <t>#  T2424</t>
  </si>
  <si>
    <t>TC00300</t>
  </si>
  <si>
    <t>淡海輕軌代操作人員維修款冬褲, 料號:96ST000140</t>
  </si>
  <si>
    <t>淡海輕軌代操作人員維修款長袖排汗衫, 料號:96ST000138</t>
  </si>
  <si>
    <t>108/03/28</t>
  </si>
  <si>
    <t>TC00298</t>
  </si>
  <si>
    <t>108/03/25</t>
  </si>
  <si>
    <t>TC00268</t>
  </si>
  <si>
    <t>#  T1437</t>
  </si>
  <si>
    <t>#  T1421</t>
  </si>
  <si>
    <t>108/03/22</t>
  </si>
  <si>
    <t>TC00242</t>
  </si>
  <si>
    <t>108/03/19</t>
  </si>
  <si>
    <t>TC00182</t>
  </si>
  <si>
    <t>TC00159</t>
  </si>
  <si>
    <t>TC00154</t>
  </si>
  <si>
    <t>TC00153</t>
  </si>
  <si>
    <t>108/03/14</t>
  </si>
  <si>
    <t>TC00149</t>
  </si>
  <si>
    <t>TC00138</t>
  </si>
  <si>
    <t>TC00132</t>
  </si>
  <si>
    <t>TC00116</t>
  </si>
  <si>
    <t>108/03/08</t>
  </si>
  <si>
    <t>TC00078</t>
  </si>
  <si>
    <t>#  T1432</t>
  </si>
  <si>
    <t>108/03/06</t>
  </si>
  <si>
    <t>TC00056</t>
  </si>
  <si>
    <t>成本中心領料維修款安全皮鞋(31公分)(96ST070045)</t>
  </si>
  <si>
    <t>108/03/04</t>
  </si>
  <si>
    <t>TC00039</t>
  </si>
  <si>
    <t>108/02/27</t>
  </si>
  <si>
    <t>TB00244</t>
  </si>
  <si>
    <t>#  T2242</t>
  </si>
  <si>
    <t>108/02/26</t>
  </si>
  <si>
    <t>TB00228</t>
  </si>
  <si>
    <t>TB00229</t>
  </si>
  <si>
    <t>TB00230</t>
  </si>
  <si>
    <t>108/02/23</t>
  </si>
  <si>
    <t>TB00202</t>
  </si>
  <si>
    <t>成本中心領料營運款安全皮鞋(30公分)(96ST070029)</t>
  </si>
  <si>
    <t>#  T2444</t>
  </si>
  <si>
    <t>成本中心領料營運款安全皮鞋(31公分)(96ST070030)</t>
  </si>
  <si>
    <t>TB00193</t>
  </si>
  <si>
    <t>TB00185</t>
  </si>
  <si>
    <t>TB00183</t>
  </si>
  <si>
    <t>#  T1435</t>
  </si>
  <si>
    <t>TB00169</t>
  </si>
  <si>
    <t>#  T2221</t>
  </si>
  <si>
    <t>108/02/19</t>
  </si>
  <si>
    <t>TB00152</t>
  </si>
  <si>
    <t>108/02/18</t>
  </si>
  <si>
    <t>TB00146</t>
  </si>
  <si>
    <t>#  T2441</t>
  </si>
  <si>
    <t>108/02/14</t>
  </si>
  <si>
    <t>TB00114</t>
  </si>
  <si>
    <t>#  T2253</t>
  </si>
  <si>
    <t>108/02/13</t>
  </si>
  <si>
    <t>TB00103</t>
  </si>
  <si>
    <t>TB00081</t>
  </si>
  <si>
    <t>TB00062</t>
  </si>
  <si>
    <t>TB00059</t>
  </si>
  <si>
    <t>108/02/01</t>
  </si>
  <si>
    <t>TB00016</t>
  </si>
  <si>
    <t>#  T2231</t>
  </si>
  <si>
    <t>TA00352</t>
  </si>
  <si>
    <t>108/01/30</t>
  </si>
  <si>
    <t>TA00339</t>
  </si>
  <si>
    <t>TA00299</t>
  </si>
  <si>
    <t>108/01/25</t>
  </si>
  <si>
    <t>TA00269</t>
  </si>
  <si>
    <t>108/01/24</t>
  </si>
  <si>
    <t>TA00234</t>
  </si>
  <si>
    <t>#  T1436</t>
  </si>
  <si>
    <t>108/01/23</t>
  </si>
  <si>
    <t>TA00220</t>
  </si>
  <si>
    <t>TA00206</t>
  </si>
  <si>
    <t>#  T1415</t>
  </si>
  <si>
    <t>TA00183</t>
  </si>
  <si>
    <t>108/01/17</t>
  </si>
  <si>
    <t>TA00173</t>
  </si>
  <si>
    <t>#  T2521</t>
  </si>
  <si>
    <t>108/01/14</t>
  </si>
  <si>
    <t>TA00134</t>
  </si>
  <si>
    <t>108/01/11</t>
  </si>
  <si>
    <t>TA00118</t>
  </si>
  <si>
    <t>108/01/10</t>
  </si>
  <si>
    <t>TA00107</t>
  </si>
  <si>
    <t>108/01/09</t>
  </si>
  <si>
    <t>TA00094</t>
  </si>
  <si>
    <t>成本中心領料安全皮鞋 (70/23)(96ST070002)</t>
  </si>
  <si>
    <t>TA00087</t>
  </si>
  <si>
    <t>TA00086</t>
  </si>
  <si>
    <t>108/01/08</t>
  </si>
  <si>
    <t>TA00080</t>
  </si>
  <si>
    <t>108/01/07</t>
  </si>
  <si>
    <t>TA00064</t>
  </si>
  <si>
    <t>108/01/04</t>
  </si>
  <si>
    <t>TA00026</t>
  </si>
  <si>
    <t>108/01/03</t>
  </si>
  <si>
    <t>TA00021</t>
  </si>
  <si>
    <t>#  T1422</t>
  </si>
  <si>
    <t>維運單位同仁108年度夏季制服</t>
  </si>
  <si>
    <t>TC00281</t>
  </si>
  <si>
    <t>#  0L160</t>
  </si>
  <si>
    <t>#  T2410</t>
  </si>
  <si>
    <t>#  T2400</t>
  </si>
  <si>
    <t>#  T2B20</t>
  </si>
  <si>
    <t>#  0CSC0</t>
  </si>
  <si>
    <t>108/03/26</t>
  </si>
  <si>
    <t>TC00270</t>
  </si>
  <si>
    <t>因復職、新進或因公務破損申領制服等</t>
  </si>
  <si>
    <t>TC00279</t>
  </si>
  <si>
    <t>TC00280</t>
  </si>
  <si>
    <t>TC00271</t>
  </si>
  <si>
    <t>TC00272</t>
  </si>
  <si>
    <t>1.L114李宗憲等4位1/2新進報到申領制服、</t>
  </si>
  <si>
    <t>TC00061</t>
  </si>
  <si>
    <t>2.D23翁千懿歸建申領制服</t>
  </si>
  <si>
    <t>T225張永松等2員因公務破損申領維修長褲</t>
  </si>
  <si>
    <t>TC00060</t>
  </si>
  <si>
    <t>TB00227</t>
  </si>
  <si>
    <t>TB00095</t>
  </si>
  <si>
    <t>TB00092</t>
  </si>
  <si>
    <t>TB00094</t>
  </si>
  <si>
    <t>108/01/22</t>
  </si>
  <si>
    <t>TA00209</t>
  </si>
  <si>
    <t>TA00210</t>
  </si>
  <si>
    <t>同仁因公務破損或單位異動等原因申領制服</t>
  </si>
  <si>
    <t>TA00131</t>
  </si>
  <si>
    <t>TA00132</t>
  </si>
  <si>
    <t>TA00130</t>
  </si>
  <si>
    <t>TA00038</t>
  </si>
  <si>
    <t>訓練</t>
  </si>
  <si>
    <t>#  61127</t>
  </si>
  <si>
    <t>總經理購買餐點慰勞輕軌同仁費用</t>
  </si>
  <si>
    <t>108/09/24</t>
  </si>
  <si>
    <t>PI00553</t>
  </si>
  <si>
    <t>總經理室購買茶葉*2斤費用</t>
  </si>
  <si>
    <t>總經理購買飲品慰勞輕軌同仁費用</t>
  </si>
  <si>
    <t>M1辦理108年度暑期大專實習生心得發表及座談會，購買餐點費用</t>
  </si>
  <si>
    <t>108/09/17</t>
  </si>
  <si>
    <t>PI00328</t>
  </si>
  <si>
    <t>M1購買技術服務顧問人才培訓方案提供學員用餅乾費用</t>
  </si>
  <si>
    <t>M1辦理本公司技術服務顧問人才培育方案課程，提供學員午餐便當*31份費用(108.09.02)</t>
  </si>
  <si>
    <t>M1辦理本公司技術服務顧問人才培育方案課程，提供學員午餐便當*28份費用(108.09.09)</t>
  </si>
  <si>
    <t>D1訂購第八屆董事會第三次會議用水果盒*24份費用</t>
  </si>
  <si>
    <t>M1購買茶葉*1斤費用(車輛調度室用)</t>
  </si>
  <si>
    <t>L1D訂購桶裝水*10桶費用</t>
  </si>
  <si>
    <t>L1D購買防颱口糧*60份費用</t>
  </si>
  <si>
    <t>108/09/10</t>
  </si>
  <si>
    <t>PI00218</t>
  </si>
  <si>
    <t>108/08/23</t>
  </si>
  <si>
    <t>PH00603</t>
  </si>
  <si>
    <t>M1購買『技術顧問人才培訓方案』訓練課程提供學員用餅乾費用</t>
  </si>
  <si>
    <t>108/08/14</t>
  </si>
  <si>
    <t>PH00326</t>
  </si>
  <si>
    <t>M1辦理本公司技術服務顧問人才培育方案課程，提供學員午餐便當*31份費用(108.08.02)</t>
  </si>
  <si>
    <t>M1辦理本公司技術服務顧問人才培育方案課程，提供學員午餐便當*31份費用(108.07.19)</t>
  </si>
  <si>
    <t>M1辦理本公司技術服務顧問人才培育方案課程，提供學員午餐便當*31份費用(108.07.26)</t>
  </si>
  <si>
    <t>108年第三季慶生會茶會餐點</t>
  </si>
  <si>
    <t>108/08/09</t>
  </si>
  <si>
    <t>PH00207</t>
  </si>
  <si>
    <t>108/08/07</t>
  </si>
  <si>
    <t>PH00162</t>
  </si>
  <si>
    <t>D1訂購本公司第八屆董事會第二次會議用水果盒*22盒費用</t>
  </si>
  <si>
    <t>M1購買『商務英文課程』提供學員用餅乾費用</t>
  </si>
  <si>
    <t>購買50磅咖啡豆供同仁申領。</t>
  </si>
  <si>
    <t>PG00315</t>
  </si>
  <si>
    <t>S1辦理『108年度第二季多重災難模擬演練』，訂購參演同仁餐盒*63盒費用</t>
  </si>
  <si>
    <t>S1辦理『108年度高雄市大眾捷運系統經營維護與安全監督定期檢查計劃』，訂購與會人員便當*38個費用</t>
  </si>
  <si>
    <t>董事長室購買茶葉*2斤費用</t>
  </si>
  <si>
    <t>D1訂購本公司第八屆董事會第一次會議用便當*27個費用</t>
  </si>
  <si>
    <t>D1訂購本公司第八屆董事會第一次會議用水果盒*27個費用</t>
  </si>
  <si>
    <t>M1訂購108年度第2季員工座談會點心*55份費用</t>
  </si>
  <si>
    <t>T24黃志欽同仁車禍住院，T2長官探視慰問購買水果禮盒費用</t>
  </si>
  <si>
    <t>L1D請購桶裝水*10桶費用</t>
  </si>
  <si>
    <t>本公司108年度防颱口糧費用(素食泡麵*40份)</t>
  </si>
  <si>
    <t>PF00318</t>
  </si>
  <si>
    <t>本公司108年度防颱口糧費用(葷泡麵803份+餅乾843份)</t>
  </si>
  <si>
    <t>108/06/14</t>
  </si>
  <si>
    <t>PF00282</t>
  </si>
  <si>
    <t>D1訂購第七屆董事會第十六次會議用水果盒*24盒費用</t>
  </si>
  <si>
    <t>M1辦理第21期基層主管訓練，訂購學員便當*32個費用(108.05.15)</t>
  </si>
  <si>
    <t>S1辦理108年度本公司廠區路跑活動委請職訓局訂作餐點費用</t>
  </si>
  <si>
    <t>S1辦理108年度本公司廠區路跑活動購買運動飲料*15箱費用</t>
  </si>
  <si>
    <t>S1辦理108年度本公司廠區路跑活動購買礦泉水*10箱費用</t>
  </si>
  <si>
    <t>S1辦理108年度本公司廠區路跑活動購買餐點及飲料費用</t>
  </si>
  <si>
    <t>PE00125</t>
  </si>
  <si>
    <t>L1D訂購同仁飲用水*10桶費用(淡輕行政大樓1樓)</t>
  </si>
  <si>
    <t>L1D訂購同仁飲用水*6桶費用(淡輕行政大樓3樓)</t>
  </si>
  <si>
    <t>M1購買288ml礦泉水*20箱費用</t>
  </si>
  <si>
    <t>L1D購買防颱口糧*94份費用</t>
  </si>
  <si>
    <t>M1辦理第21期基層主管訓練，訂購學員便當*32個費用</t>
  </si>
  <si>
    <t>M1辦理基層主管訓練課程，購買餅乾及沖泡式咖啡費用</t>
  </si>
  <si>
    <t>108年淡海輕軌第1~2季慶生會(總預算:每季7500元*2=15000)</t>
  </si>
  <si>
    <t>PE00223</t>
  </si>
  <si>
    <t>D1訂購第七屆董事會第十五次會議用水果盒*24盒費用</t>
  </si>
  <si>
    <t>L1D訂購桶裝水*6桶費用</t>
  </si>
  <si>
    <t>M1訂購第一季員工座談會提供與會者蛋糕*60片費用</t>
  </si>
  <si>
    <t>M1辦理『第11期中階主管訓練』訂購學員、講師便當*34份費用(108.03.21)</t>
  </si>
  <si>
    <t>M1辦理『第11期中階主管訓練』訂購學員、講師便當*34份費用(108.03.28)</t>
  </si>
  <si>
    <t>M1辦理『第11期中階主管訓練』，結訓日購買餐點費用</t>
  </si>
  <si>
    <t>M1辦理『第25期內部講師訓練』訂購學員、講師便當*29份費用(108.03.19葷食)</t>
  </si>
  <si>
    <t>M1辦理『第25期內部講師訓練』訂購學員、講師便當*28份費用(108.03.20葷食)</t>
  </si>
  <si>
    <t>M1辦理『英文能力提升培訓方案』，購買餅乾、茶點費用</t>
  </si>
  <si>
    <t>M1辦理『第25期內部講師訓練』訂購學員、講師便當*10份費用(108.03.19及108.03.20素食)</t>
  </si>
  <si>
    <t>M1訂購第一季員工座談會提供與會者飲料*3箱費用</t>
  </si>
  <si>
    <t>M1辦理第25期部講師訓練試教檢定，購買便當*6個費用</t>
  </si>
  <si>
    <t>M1購買中階主管訓練提供學員用餅乾費用</t>
  </si>
  <si>
    <t>S1辦理『108年度第一季多重災難模擬演練』，提供出勤人員餐盒*55盒費用</t>
  </si>
  <si>
    <t>L1D購買落地型開飲機桶裝水*10桶費用</t>
  </si>
  <si>
    <t>108年第2季慶生會茶會</t>
  </si>
  <si>
    <t>PD00102</t>
  </si>
  <si>
    <t>M1辦理『第11期中階主管訓練』訂購學員、講師便當*34份費用</t>
  </si>
  <si>
    <t>M1辦理『第11期中階主管訓練』訂購學員、講師便當*34份費用(108.03.14)</t>
  </si>
  <si>
    <t>M1購買第25期內部講師訓提供學員用餅乾*1式費用</t>
  </si>
  <si>
    <t>PC00729</t>
  </si>
  <si>
    <t>M1購買中階主管訓練提供學員用咖啡費用(附件正本參：週轉金報支108A000529)</t>
  </si>
  <si>
    <t>PC00636</t>
  </si>
  <si>
    <t>南機廠農曆16拜拜水果費用</t>
  </si>
  <si>
    <t>T1訂購演唱會活動支援人力用餐盒*202盒及飲料*3桶費用</t>
  </si>
  <si>
    <t>PC00286</t>
  </si>
  <si>
    <t>董事長室購買茶葉*1斤費用</t>
  </si>
  <si>
    <t>L1辦理輕軌中心三級主管暨資深工程師(管理師)溝通座談會購買飲品*20杯費用</t>
  </si>
  <si>
    <t>S1辦理『大數據分析應用實務班』訓練，提供學員便當*62個費用</t>
  </si>
  <si>
    <t>PB00210</t>
  </si>
  <si>
    <t>D1訂購第七屆董事會第二次臨時會用水果盒*21份費用</t>
  </si>
  <si>
    <t>108年第一季慶生會餐點</t>
  </si>
  <si>
    <t>PA00425</t>
  </si>
  <si>
    <t>PA00424</t>
  </si>
  <si>
    <t>T1訂購跨年活動提供支援同仁飲品*2桶費用</t>
  </si>
  <si>
    <t>L1訂購跨年活動提供支援同仁飲品*78杯費用</t>
  </si>
  <si>
    <t>L1訂購跨年餐盒*78份費用</t>
  </si>
  <si>
    <t>PA00183</t>
  </si>
  <si>
    <t>M1購買肉包*762顆費用(文號：高捷-107-M100-1489)</t>
  </si>
  <si>
    <t>PA00177</t>
  </si>
  <si>
    <t>T1訂購跨年餐盒*684份及飲料10桶費用</t>
  </si>
  <si>
    <t>L1D訂購跨年活動支援人力飲品*68杯費用</t>
  </si>
  <si>
    <t>L1D訂購跨年活動支援人力飲品*60杯費用(含增加之義交及備份計18杯)</t>
  </si>
  <si>
    <t>L1D訂購跨年活動支援人力飲品*52杯費用</t>
  </si>
  <si>
    <t>L1D購買新北跨年活動支援人員餐盒*180份費用(增加義交及預留備份共計18份)</t>
  </si>
  <si>
    <t>PA00114</t>
  </si>
  <si>
    <t>郵費</t>
  </si>
  <si>
    <t>#  61151</t>
  </si>
  <si>
    <r>
      <rPr>
        <sz val="12"/>
        <color theme="1"/>
        <rFont val="PMingLiu"/>
        <family val="1"/>
        <charset val="136"/>
      </rPr>
      <t>107年12月份南機廠</t>
    </r>
    <r>
      <rPr>
        <b/>
        <sz val="12"/>
        <color rgb="FF7030A0"/>
        <rFont val="新細明體"/>
        <family val="1"/>
        <charset val="136"/>
      </rPr>
      <t>遠達快遞</t>
    </r>
    <r>
      <rPr>
        <sz val="12"/>
        <color theme="1"/>
        <rFont val="新細明體"/>
        <family val="1"/>
        <charset val="136"/>
      </rPr>
      <t>費用</t>
    </r>
  </si>
  <si>
    <t>PA00377</t>
  </si>
  <si>
    <r>
      <rPr>
        <sz val="12"/>
        <color theme="1"/>
        <rFont val="PMingLiu"/>
        <family val="1"/>
        <charset val="136"/>
      </rPr>
      <t>D1郵寄文件及發票(</t>
    </r>
    <r>
      <rPr>
        <b/>
        <sz val="12"/>
        <color rgb="FF7030A0"/>
        <rFont val="新細明體"/>
        <family val="1"/>
        <charset val="136"/>
      </rPr>
      <t>夜間郵局</t>
    </r>
    <r>
      <rPr>
        <sz val="12"/>
        <color theme="1"/>
        <rFont val="新細明體"/>
        <family val="1"/>
        <charset val="136"/>
      </rPr>
      <t>限時掛號)至各縣市政府</t>
    </r>
  </si>
  <si>
    <r>
      <rPr>
        <sz val="12"/>
        <color theme="1"/>
        <rFont val="PMingLiu"/>
        <family val="1"/>
        <charset val="136"/>
      </rPr>
      <t>D1郵寄結案報告至交通部運研所費用(郵局</t>
    </r>
    <r>
      <rPr>
        <b/>
        <sz val="12"/>
        <color rgb="FF7030A0"/>
        <rFont val="新細明體"/>
        <family val="1"/>
        <charset val="136"/>
      </rPr>
      <t>快捷</t>
    </r>
    <r>
      <rPr>
        <sz val="12"/>
        <color theme="1"/>
        <rFont val="新細明體"/>
        <family val="1"/>
        <charset val="136"/>
      </rPr>
      <t>)</t>
    </r>
  </si>
  <si>
    <r>
      <rPr>
        <sz val="12"/>
        <color theme="1"/>
        <rFont val="PMingLiu"/>
        <family val="1"/>
        <charset val="136"/>
      </rPr>
      <t>致送董監事顧問及業務相關人士108年度春節禮盒</t>
    </r>
    <r>
      <rPr>
        <b/>
        <sz val="12"/>
        <color rgb="FF7030A0"/>
        <rFont val="新細明體"/>
        <family val="1"/>
        <charset val="136"/>
      </rPr>
      <t>宅急便</t>
    </r>
    <r>
      <rPr>
        <sz val="12"/>
        <color theme="1"/>
        <rFont val="新細明體"/>
        <family val="1"/>
        <charset val="136"/>
      </rPr>
      <t>*45盒費用(詳高捷-108-M100-0053)</t>
    </r>
  </si>
  <si>
    <t>PA00488</t>
  </si>
  <si>
    <r>
      <rPr>
        <sz val="12"/>
        <color theme="1"/>
        <rFont val="PMingLiu"/>
        <family val="1"/>
        <charset val="136"/>
      </rPr>
      <t>D1</t>
    </r>
    <r>
      <rPr>
        <b/>
        <sz val="12"/>
        <color rgb="FF7030A0"/>
        <rFont val="新細明體"/>
        <family val="1"/>
        <charset val="136"/>
      </rPr>
      <t>郵寄</t>
    </r>
    <r>
      <rPr>
        <sz val="12"/>
        <color theme="1"/>
        <rFont val="新細明體"/>
        <family val="1"/>
        <charset val="136"/>
      </rPr>
      <t>套票給旅客費用</t>
    </r>
  </si>
  <si>
    <r>
      <rPr>
        <sz val="12"/>
        <color theme="1"/>
        <rFont val="PMingLiu"/>
        <family val="1"/>
        <charset val="136"/>
      </rPr>
      <t>D31購買商品館販售用</t>
    </r>
    <r>
      <rPr>
        <b/>
        <sz val="12"/>
        <color rgb="FF7030A0"/>
        <rFont val="新細明體"/>
        <family val="1"/>
        <charset val="136"/>
      </rPr>
      <t>郵票</t>
    </r>
    <r>
      <rPr>
        <sz val="12"/>
        <color theme="1"/>
        <rFont val="新細明體"/>
        <family val="1"/>
        <charset val="136"/>
      </rPr>
      <t>費用</t>
    </r>
  </si>
  <si>
    <t>1080101~1080131各單位郵資費用申請。</t>
  </si>
  <si>
    <t>MA00108</t>
  </si>
  <si>
    <t>108年1月份南機廠遠達快遞費用</t>
  </si>
  <si>
    <t>PB00264</t>
  </si>
  <si>
    <r>
      <rPr>
        <sz val="12"/>
        <color theme="1"/>
        <rFont val="PMingLiu"/>
        <family val="1"/>
        <charset val="136"/>
      </rPr>
      <t>L1D郵寄護貝機至史泰博公司維修費用(</t>
    </r>
    <r>
      <rPr>
        <b/>
        <sz val="12"/>
        <color rgb="FF7030A0"/>
        <rFont val="新細明體"/>
        <family val="1"/>
        <charset val="136"/>
      </rPr>
      <t>新竹物流</t>
    </r>
    <r>
      <rPr>
        <sz val="12"/>
        <color theme="1"/>
        <rFont val="新細明體"/>
        <family val="1"/>
        <charset val="136"/>
      </rPr>
      <t>)</t>
    </r>
  </si>
  <si>
    <t>L1D印製查票背心轉印LOGO，廠商將成品寄回淡海輕軌郵費</t>
  </si>
  <si>
    <t>M4郵寄包裹被退郵局補收退回費</t>
  </si>
  <si>
    <t>經理部門因業務推廣致送蜜棗*3盒宅配費用</t>
  </si>
  <si>
    <t>PB00494</t>
  </si>
  <si>
    <t>1080201~1080227各單位郵資費用申請。</t>
  </si>
  <si>
    <t>MB00116</t>
  </si>
  <si>
    <t>L1D郵寄安全帽、反光背心回公司(S1)費用(新竹物流)</t>
  </si>
  <si>
    <t>L1D郵寄安全帽、反光背心回輕軌前鎮機廠費用(新竹物流)</t>
  </si>
  <si>
    <t>108年2月份南機廠遠達快遞費用</t>
  </si>
  <si>
    <t>PC00496</t>
  </si>
  <si>
    <t>1080301~1080331各單位郵資費用申請。</t>
  </si>
  <si>
    <t>MC00134</t>
  </si>
  <si>
    <t>L1購買層架組運費</t>
  </si>
  <si>
    <r>
      <rPr>
        <sz val="12"/>
        <color theme="1"/>
        <rFont val="PMingLiu"/>
        <family val="1"/>
        <charset val="136"/>
      </rPr>
      <t>IA郵寄文件給高捷董監事費用(</t>
    </r>
    <r>
      <rPr>
        <b/>
        <sz val="12"/>
        <color rgb="FF7030A0"/>
        <rFont val="新細明體"/>
        <family val="1"/>
        <charset val="136"/>
      </rPr>
      <t>快捷</t>
    </r>
    <r>
      <rPr>
        <sz val="12"/>
        <color theme="1"/>
        <rFont val="新細明體"/>
        <family val="1"/>
        <charset val="136"/>
      </rPr>
      <t>)</t>
    </r>
  </si>
  <si>
    <r>
      <rPr>
        <b/>
        <sz val="12"/>
        <color theme="1"/>
        <rFont val="PMingLiu"/>
        <family val="1"/>
        <charset val="136"/>
      </rPr>
      <t>108年3月份南機廠</t>
    </r>
    <r>
      <rPr>
        <b/>
        <sz val="12"/>
        <color rgb="FF7030A0"/>
        <rFont val="新細明體"/>
        <family val="1"/>
        <charset val="136"/>
      </rPr>
      <t>全統物流快遞費用</t>
    </r>
  </si>
  <si>
    <t>PD00401</t>
  </si>
  <si>
    <t>108年3月份南機廠全統物流快遞費用</t>
  </si>
  <si>
    <t>1080401~1080430各單位郵資費用申請。</t>
  </si>
  <si>
    <t>MD00123</t>
  </si>
  <si>
    <r>
      <rPr>
        <sz val="12"/>
        <color theme="1"/>
        <rFont val="PMingLiu"/>
        <family val="1"/>
        <charset val="136"/>
      </rPr>
      <t>L1D郵寄修改制服至卓蓉實業費用</t>
    </r>
    <r>
      <rPr>
        <b/>
        <sz val="12"/>
        <color rgb="FF7030A0"/>
        <rFont val="新細明體"/>
        <family val="1"/>
        <charset val="136"/>
      </rPr>
      <t>(新竹物流)</t>
    </r>
  </si>
  <si>
    <t>L1D郵寄修改制服至卓蓉實業費用(新竹物流)</t>
  </si>
  <si>
    <t>董事長室郵寄禮品費用(交通部)</t>
  </si>
  <si>
    <t>L1D郵寄護貝機至史泰博公司維修費用(新竹物流)</t>
  </si>
  <si>
    <t>L1D2郵寄司機員配帶之密錄器回原廠商維修(郵局5號便利箱)</t>
  </si>
  <si>
    <t>L1D2郵寄列車行車紀錄器回原廠商維修費用(掛號小包)</t>
  </si>
  <si>
    <t>因為辦理對振勝營造有限公司寄發費用4,634,135之存證信函，代墊存證郵費。</t>
  </si>
  <si>
    <t>108年4月份南機廠遠達快遞費用</t>
  </si>
  <si>
    <t>PE00304</t>
  </si>
  <si>
    <t>D1配合MAAS案運送CBIKE至台北智慧城市往返運費</t>
  </si>
  <si>
    <t>L1D郵寄高捷安全帽、反光背心返還T210費用(新竹物流)</t>
  </si>
  <si>
    <t>D1配合MAAS案自台北智慧城市展運回展示品費用</t>
  </si>
  <si>
    <t>T244購買綁線帶配送物流費用</t>
  </si>
  <si>
    <t>1080501~1080531各單位郵資費用申請。</t>
  </si>
  <si>
    <t>108/05/28</t>
  </si>
  <si>
    <t>ME00113</t>
  </si>
  <si>
    <t>D31購買商品館販售用郵票費用</t>
  </si>
  <si>
    <t>L1D2郵寄列車行車紀錄器回原廠商維修費用</t>
  </si>
  <si>
    <t>寄送團購中鋼肉粽費用。(2箱寄到淡水)</t>
  </si>
  <si>
    <t>寄送團購中鋼肉粽費用。(2箱寄到岡山)</t>
  </si>
  <si>
    <t>董事長室郵寄禮品費用(前人事處處長)</t>
  </si>
  <si>
    <r>
      <rPr>
        <sz val="12"/>
        <color theme="1"/>
        <rFont val="PMingLiu"/>
        <family val="1"/>
        <charset val="136"/>
      </rPr>
      <t>108年5月份南機廠</t>
    </r>
    <r>
      <rPr>
        <b/>
        <sz val="12"/>
        <color rgb="FFFF0000"/>
        <rFont val="新細明體"/>
        <family val="1"/>
        <charset val="136"/>
      </rPr>
      <t>遠達快遞</t>
    </r>
    <r>
      <rPr>
        <sz val="12"/>
        <color theme="1"/>
        <rFont val="新細明體"/>
        <family val="1"/>
        <charset val="136"/>
      </rPr>
      <t>費用</t>
    </r>
  </si>
  <si>
    <t>108/06/21</t>
  </si>
  <si>
    <t>PF00436</t>
  </si>
  <si>
    <t>D1郵寄公司包裹至日本進口稅金費用</t>
  </si>
  <si>
    <t>108年5月份南機廠遠達快遞費用</t>
  </si>
  <si>
    <t>D3郵寄雷標至必凡司國際公司郵局快捷費用</t>
  </si>
  <si>
    <t>L1D郵寄列車行車紀錄器回原廠商維修費用</t>
  </si>
  <si>
    <t>1080601~1080630各單位郵資費用申請。</t>
  </si>
  <si>
    <t>MF00121</t>
  </si>
  <si>
    <t>#  61152</t>
  </si>
  <si>
    <t>108年08月列帳(108.07.01~108.07.31期間)中華電信(高雄營業處)專線電話、節費線路、數據線路及行動電話電信費共450,051元。</t>
  </si>
  <si>
    <t>108/08/30</t>
  </si>
  <si>
    <t>PH00857</t>
  </si>
  <si>
    <t>108年09月列帳(108.08.01~108.08.31期間)中華電信(高雄營業處)專線電話、節費線路、數據線路及行動電話電信費共443,900元。</t>
  </si>
  <si>
    <t>108/09/30</t>
  </si>
  <si>
    <t>PI00755</t>
  </si>
  <si>
    <t>108年07月列帳(108.06.01~108.06.30期間)中華電信(高雄營業處)專線電話、節費線路、數據線路及行動電話電信費共442,811元。</t>
  </si>
  <si>
    <t>PG00915</t>
  </si>
  <si>
    <t>108年06月列帳(108.05.01~108.05.31期間)中華電信(高雄營業處)專線電話、節費線路、數據線路及行動電話電信費共447,495元。</t>
  </si>
  <si>
    <t>PF00674</t>
  </si>
  <si>
    <t>108年05月列帳(108.04.01~108.04.30期間)中華電信(高雄營業處)專線電話、節費線路、數據線路及行動電話電信費共459,536元。</t>
  </si>
  <si>
    <t>PE00866</t>
  </si>
  <si>
    <t>108年04月列帳(108.03.01~108.03.31期間)中華電信(高雄營業處)專線電話、節費線路、數據線路及行動電話電信費共444,583元。</t>
  </si>
  <si>
    <t>PD00847</t>
  </si>
  <si>
    <t>108年03月列帳(108.02.01~108.02.28期間)中華電信(高雄營業處)專線電話、節費線路、數據線路及行動電話電信費共444,583元。</t>
  </si>
  <si>
    <t>PC00776</t>
  </si>
  <si>
    <t>108年02月列帳(108.01.01~108.01.31期間)中華電信(高雄營業處)專線電話、節費線路、數據線路及行動電話電信費共462,031元。</t>
  </si>
  <si>
    <t>PC00756</t>
  </si>
  <si>
    <t>迴轉估列108年2月份：中華電信費及網際網路月租費_108P001486_1080226MB00101</t>
  </si>
  <si>
    <t>MC00001</t>
  </si>
  <si>
    <t>估列108年2月份：中華電信費及網際網路月租費_108P001486</t>
  </si>
  <si>
    <t>MB00101</t>
  </si>
  <si>
    <t>108年01月列帳(107.12.01~107.12.31期間)中華電信(高雄營業處)專線電話、節費線路、數據線路及行動電話電信費共477,622元。</t>
  </si>
  <si>
    <t>PA00837</t>
  </si>
  <si>
    <t>108年02月列帳(108.01.01~108.01.31期間)高雄輕軌前鎮機廠專線電話、數據線路及行動電話電信費共4,350元。(帳單如附)</t>
  </si>
  <si>
    <t>108年01月列帳(107.12.01~107.12.31期間)高雄輕軌前鎮機廠專線電話、數據線路及行動電話電信費共4,969元。(帳單如附)</t>
  </si>
  <si>
    <t>108年09月列帳(108.08.01~108.08.31期間)高雄輕軌前鎮機廠專線電話、數據線路及行動電話電信費共4,094元。(帳單如附)</t>
  </si>
  <si>
    <t>108年08月列帳(108.07.01~108.07.31期間)高雄輕軌前鎮機廠專線電話、數據線路及行動電話電信費共3,867元。(帳單如附)</t>
  </si>
  <si>
    <t>108年07月列帳(108.06.01~108.06.30期間)高雄輕軌前鎮機廠專線電話、數據線路及行動電話電信費共3,874元。(帳單如附)</t>
  </si>
  <si>
    <t>108年06月列帳(108.05.01~108.05.31期間)高雄輕軌前鎮機廠專線電話、數據線路及行動電話電信費共3,738元。(帳單如附)</t>
  </si>
  <si>
    <t>108年05月列帳(108.04.01~108.04.30期間)高雄輕軌前鎮機廠專線電話、數據線路及行動電話電信費共4,396元。(帳單如附)</t>
  </si>
  <si>
    <t>108年04月列帳(108.03.01~108.03.31期間)高雄輕軌前鎮機廠專線電話、數據線路及行動電話電信費共4,109元。(帳單如附)</t>
  </si>
  <si>
    <t>108年03月列帳(108.02.01~108.02.28期間)高雄輕軌前鎮機廠專線電話、數據線路及行動電話電信費共3,671元。(帳單如附)</t>
  </si>
  <si>
    <t>收款單號108F01606-原L1D程子箴高工公務手機歸墊國際漫遊費536元</t>
  </si>
  <si>
    <t>RG00416</t>
  </si>
  <si>
    <t>收款單號108F01232-公務手機0910868592持有人程子箴高工歸墊私人國際漫遊費805元</t>
  </si>
  <si>
    <t>108/06/26</t>
  </si>
  <si>
    <t>RF00387</t>
  </si>
  <si>
    <t>#  0L1F0</t>
  </si>
  <si>
    <t>108年07月高捷橘線通信費及線路月租費(108.07.01-108.07.31)。</t>
  </si>
  <si>
    <t>PH00848</t>
  </si>
  <si>
    <t>108年08月高捷橘線通信費及線路月租費(108.08.01-108.08.31)。</t>
  </si>
  <si>
    <t>PI00733</t>
  </si>
  <si>
    <t>108年06月台灣固網數據專線費10,450元、語音電信費7,380元(108.06.01-108.06.30)。</t>
  </si>
  <si>
    <t>PG00910</t>
  </si>
  <si>
    <t>108年05月台灣固網數據專線費10,450元、語音電信費7,380元(108.05.01-108.05.31)。</t>
  </si>
  <si>
    <t>PF00670</t>
  </si>
  <si>
    <t>收款單號108F01178-公務手機0975593522持有人黃浚欽經理歸墊私人國際漫遊費69元</t>
  </si>
  <si>
    <t>RF00459</t>
  </si>
  <si>
    <t>108年04月台灣固網數據專線費10,450元、語音電信費7,380元(108.04.01-108.04.30)。</t>
  </si>
  <si>
    <t>PE00856</t>
  </si>
  <si>
    <t>108年03月台灣固網數據專線費10,450元、語音電信費7,380元(108.03.01-108.03.31)。</t>
  </si>
  <si>
    <t>PD00840</t>
  </si>
  <si>
    <t>108年02月台灣固網數據專線費10,450元、語音電信費7,380元(108.02.01-108.02.28)。</t>
  </si>
  <si>
    <t>PC00770</t>
  </si>
  <si>
    <t>108年01月台灣固網數據專線費10,450元、語音電信費7,380元(108.01.01-108.01.31)。</t>
  </si>
  <si>
    <t>PB00541</t>
  </si>
  <si>
    <t>107年12月台灣固網數據專線費10,450元、語音電信費7,380元(107.12.01-107.12.31)。</t>
  </si>
  <si>
    <t>PA00829</t>
  </si>
  <si>
    <t>PBS公共腳踏車專案配合環保局建置KADA系統簡訊發送平台,購買三竹資訊公司10萬點簡訊點數,費用0.78元/則,共100,000點*0.78元=78,000元。(依高捷-T100-0768電子公文</t>
  </si>
  <si>
    <t>108/08/12</t>
  </si>
  <si>
    <t>PH00272</t>
  </si>
  <si>
    <t>PBS公共腳踏車專案配合環保局建置KADA系統簡訊發送平台,購買三竹資訊公司30,000簡訊點數,費用0.78元/則,共30,000點*0.78元=23,400元。(依高捷-T100-0632電子公文</t>
  </si>
  <si>
    <t>PG00022</t>
  </si>
  <si>
    <t>PBS公共腳踏車專案配合環保局建置KADA系統簡訊發送平台,購買三竹資訊公司100,000簡訊點數,費用0.78元/則,共100,000點*0.78元=78,000元。</t>
  </si>
  <si>
    <t>PB00384</t>
  </si>
  <si>
    <t>108年01月列帳(107.12.01~107.12.31期間)屏東案公共自行車專線電話及行動電話電信費及網際網路費共30,342元。(帳單如附)</t>
  </si>
  <si>
    <t>迴轉估列107年12月份：依高捷107-T100-0987辦理：屏東案公共自行車專線電話及行動電話電信費及網際網路費。參1071230ML00194_1080131PA00837</t>
  </si>
  <si>
    <t>MA00190</t>
  </si>
  <si>
    <t>配合T13因應無線電異質系統整合測試(二階)案預付卡12門(180天效期)，第二次加值，每門100元。橘線01列車</t>
  </si>
  <si>
    <t>配合T13因應無線電異質系統整合測試(二階)案預付卡12門(180天效期)，第二次加值，每門100元。橘線02列車</t>
  </si>
  <si>
    <t>配合T13因應無線電異質系統整合測試(二階)案預付卡12門(180天效期)，第二次加值，每門100元。橘線03列車</t>
  </si>
  <si>
    <t>配合T13因應無線電異質系統整合測試(二階)案預付卡12門(180天效期)，第二次加值，每門100元。橘線04列車</t>
  </si>
  <si>
    <t>配合T13因應無線電異質系統整合測試(二階)案預付卡12門(180天效期)，第二次加值，每門100元。橘線05列車</t>
  </si>
  <si>
    <t>配合T13因應無線電異質系統整合測試(二階)案預付卡12門(180天效期)，第二次加值，每門100元。橘線06列車</t>
  </si>
  <si>
    <t>配合T13因應無線電異質系統整合測試(二階)案預付卡12門(180天效期)，第二次加值，每門100元。橘線07列車</t>
  </si>
  <si>
    <t>配合T13因應無線電異質系統整合測試(二階)案預付卡12門(180天效期)，第二次加值，每門100元。橘線08列車</t>
  </si>
  <si>
    <t>配合T13因應無線電異質系統整合測試(二階)案預付卡12門(180天效期)，第二次加值，每門100元。橘線09列車</t>
  </si>
  <si>
    <t>配合T13因應無線電異質系統整合測試(二階)案預付卡12門(180天效期)，第二次加值，每門100元。橘線10列車</t>
  </si>
  <si>
    <t>配合T13因應無線電異質系統整合測試(二階)案預付卡12門(180天效期)，第二次加值，每門100元。橘線11列車</t>
  </si>
  <si>
    <t>配合T13因應無線電異質系統整合測試(二階)案預付卡12門(180天效期)，第二次加值，每門100元。橘線12列車</t>
  </si>
  <si>
    <t>收款單號108F01174-公務手機0975597278持有人黃宇堂主任歸墊私人國際漫遊傳輸費349元</t>
  </si>
  <si>
    <t>RF00162</t>
  </si>
  <si>
    <t>水費</t>
  </si>
  <si>
    <t>#  61181</t>
  </si>
  <si>
    <t>估7月份全公司水費(1080620-1080719)</t>
  </si>
  <si>
    <t>MG00198</t>
  </si>
  <si>
    <t>附屬其他成本(南機廠)華園</t>
  </si>
  <si>
    <t>MG00204</t>
  </si>
  <si>
    <t>估6月份全公司水費(1080521-1080619)</t>
  </si>
  <si>
    <t>108/06/30</t>
  </si>
  <si>
    <t>MF00158</t>
  </si>
  <si>
    <t>附屬其他成本(南機廠)</t>
  </si>
  <si>
    <t>MF00149</t>
  </si>
  <si>
    <t>重估5月份估列之全公司水費(1080420-1080521)</t>
  </si>
  <si>
    <t>MF00065</t>
  </si>
  <si>
    <t>ME00145</t>
  </si>
  <si>
    <t>估4月份全公司水費(1080322-1080419)</t>
  </si>
  <si>
    <t>MD00133</t>
  </si>
  <si>
    <t>MD00174</t>
  </si>
  <si>
    <t>108/03/31</t>
  </si>
  <si>
    <t>MC00223</t>
  </si>
  <si>
    <t>估3月份全公司水費(1080221-1080321)</t>
  </si>
  <si>
    <t>MC00150</t>
  </si>
  <si>
    <t>估2月份全公司水費(1080119-1080220)</t>
  </si>
  <si>
    <t>MB00145</t>
  </si>
  <si>
    <t>MB00120</t>
  </si>
  <si>
    <t>MA00111</t>
  </si>
  <si>
    <t>估1月份全公司水費(1071220-1080118)</t>
  </si>
  <si>
    <t>MA00090</t>
  </si>
  <si>
    <t>電費</t>
  </si>
  <si>
    <t>#  61182</t>
  </si>
  <si>
    <t>估列108.01應收台智ADM-7F租金收入、定額分攤中央空調費用1,500度*2.5元=3,750元/月</t>
  </si>
  <si>
    <t>MA00086</t>
  </si>
  <si>
    <t>經發局(ADM 2F)租金收入(參1071220 RL00349_JD02508228)、定額分攤中央空調費用12,466度*2.5元=31,165元/月</t>
  </si>
  <si>
    <t>TA30222</t>
  </si>
  <si>
    <t>108年1月附屬行動通訊服務成本</t>
  </si>
  <si>
    <t>TA30272</t>
  </si>
  <si>
    <t>估列1月份電費(1080101-1080131)，由T2提供資料。</t>
  </si>
  <si>
    <t>MA00178</t>
  </si>
  <si>
    <t>估列108.02應收台智ADM-7F租金收入、定額分攤中央空調費用1,500度*2.5元=3,750元/月</t>
  </si>
  <si>
    <t>MB00057</t>
  </si>
  <si>
    <t>TB30150</t>
  </si>
  <si>
    <t>108年2月附屬行動通訊服務成本</t>
  </si>
  <si>
    <t>108/02/28</t>
  </si>
  <si>
    <t>TB30224</t>
  </si>
  <si>
    <t>估列2月份電費(1080201-1080228)，由T2提供資料。</t>
  </si>
  <si>
    <t>MB00158</t>
  </si>
  <si>
    <t>108.03經發局(ADM 2F)租金收入(參1071220 RL00349_JD02508228)、定額分攤中央空調費用12,466度*2.5元=31,165元/月</t>
  </si>
  <si>
    <t>TC30186</t>
  </si>
  <si>
    <t>台智公司辦公室108.03定額分攤中央空調費用1,500度*2.5元=3,750元/月</t>
  </si>
  <si>
    <t>RC00466</t>
  </si>
  <si>
    <t>108年3月附屬行動通訊服務成本</t>
  </si>
  <si>
    <t>TC30254</t>
  </si>
  <si>
    <t>估列3月份電費(1080301-1080331)，由T2提供資料。</t>
  </si>
  <si>
    <t>MC00165</t>
  </si>
  <si>
    <t>附屬其他成本(ADM)</t>
  </si>
  <si>
    <t>收款單號108F00641-台智公司辦公室107.04租金，發票號碼：MX01794513；定額分攤中央空調費用1,500度*2.5元=3,750元/月</t>
  </si>
  <si>
    <t>RD00143</t>
  </si>
  <si>
    <t>108.04經發局(ADM 2F)租金收入(參1071220 RL00349_JD02508228)、定額分攤中央空調費用12,466度*2.5元=31,16</t>
  </si>
  <si>
    <t>TD30218</t>
  </si>
  <si>
    <t>108年4月附屬行動通訊服務成本</t>
  </si>
  <si>
    <t>TD30291</t>
  </si>
  <si>
    <t>估列4月份電費(1080401-1080430)，由T2提供資料。</t>
  </si>
  <si>
    <t>MD00177</t>
  </si>
  <si>
    <t>收款單號108F00852-台智公司辦公室108.05租金，發票號碼：PU01794304；定額分攤中央空調費用1,500度*2.5元=3,750元/月</t>
  </si>
  <si>
    <t>RE00035</t>
  </si>
  <si>
    <t>108.05經發局(ADM 2F)租金收入(參1071220 RL00349_JD02508228)、定額分攤中央空調費用12,466度*2.5元=31,165</t>
  </si>
  <si>
    <t>TE30192</t>
  </si>
  <si>
    <t>108年5月附屬行動通訊服務成本</t>
  </si>
  <si>
    <t>TE30241</t>
  </si>
  <si>
    <t>估列5月份電費(1080501-1080531)，由T2提供資料。</t>
  </si>
  <si>
    <t>ME00179</t>
  </si>
  <si>
    <t>收款單號108F01088-台智公司辦公室108.06租金，20,000元/月(未稅)，發票號碼：PU01794602；定額分攤中央空調費用1,500度*2.5元=3,750元/月</t>
  </si>
  <si>
    <t>RF00144</t>
  </si>
  <si>
    <t>108.06經發局(ADM 2F)定額分攤中央空調費用12,466度*2.5元=31,165</t>
  </si>
  <si>
    <t>RF00365</t>
  </si>
  <si>
    <t>108年6月附屬行動通訊服務成本</t>
  </si>
  <si>
    <t>TF30241</t>
  </si>
  <si>
    <t>估列6月份電費(1080601-1080630)，由T2提供資料。</t>
  </si>
  <si>
    <t>MF00164</t>
  </si>
  <si>
    <t>月金額</t>
  </si>
  <si>
    <t>92/95/98
單價</t>
  </si>
  <si>
    <t>柴油
單價</t>
  </si>
  <si>
    <t>汽+柴油
油量</t>
  </si>
  <si>
    <t>#  61184</t>
  </si>
  <si>
    <t>108年6月公務車燃料費(92無鉛汽油/單價25.9538元)(95無鉛汽油/單價27.4084元)(98無鉛汽油/單價28.9524元(超級柴油/單價24.0852元)請108年7月24日前付款。</t>
  </si>
  <si>
    <t>PG00604</t>
  </si>
  <si>
    <t>#  0L111</t>
  </si>
  <si>
    <t>108年5月份公務車燃料費(92無鉛汽油/單價27.2879元)(95無鉛汽油/單價28.7265元)(98無鉛汽油/單價30.4762元(超級柴油/單價25.5032元)請108年6月24日前付款。</t>
  </si>
  <si>
    <t>PF00475</t>
  </si>
  <si>
    <t>設施課公務機車加油(加油卡遺失已申請補發，但尚未發下)</t>
  </si>
  <si>
    <t>108年4月公務車燃料費(92無鉛汽油/單價26.5654元)(95無鉛汽油/單價27.9983元)(98無鉛汽油/單價30.3810元(超級柴油/單價25.1402元)請108年5月24日前付款。</t>
  </si>
  <si>
    <t>PE00543</t>
  </si>
  <si>
    <t>108年3月公務車燃料費(92無鉛汽油/單價25.3661元)(95無鉛汽油/單價26.8166元)(98無鉛汽油/單價28.8758元(超級柴油/單價24.3956元)請108年4月24日前付款。</t>
  </si>
  <si>
    <t>PD00587</t>
  </si>
  <si>
    <t>公務汽車(2109-XM)，台智向T2借車加油費用。</t>
  </si>
  <si>
    <t>公務汽車(0925-NZ)，臨時加油費用。(3/12 T12洪鵬翔油卡未帶。)</t>
  </si>
  <si>
    <t>108年2月公務車燃料費(92無鉛汽油/單價25.0032元)(95無鉛汽油/單價26.4235元)(98無鉛汽油/單價28.2857元(超級柴油/單價23.4801元)請108年3月22日前付款。</t>
  </si>
  <si>
    <t>PC00586</t>
  </si>
  <si>
    <t>沖轉：108年1月公務車燃料費_參PB00375 1080222</t>
  </si>
  <si>
    <t>MC00065</t>
  </si>
  <si>
    <t>108年1月公務車燃料費(92無鉛汽油/單價24.3495元)(95無鉛汽油/單價25.8602元)(98無鉛汽油/單價27.7171元(超級柴油/單價22.1865元)請108年2月23日前付款。</t>
  </si>
  <si>
    <t>PB00375</t>
  </si>
  <si>
    <t>10年1月公務車燃料費(92無鉛汽油/單價24.3495元)(95無鉛汽油/單價25.8602元)(98無鉛汽油/單價27.7171元(超級柴油/單價22.1865元)請108年2月23日前付款。</t>
  </si>
  <si>
    <t>公務汽車送修，廠商提供代用車。代用車送回前需先加滿油</t>
  </si>
  <si>
    <t>107年12月公務車燃料費(92無鉛汽油/單價24.6963元)(95無鉛汽油/單價26.0468元)(98無鉛汽油/單價28.2857元(超級柴油/單價22.6734元)請108年1月25日前付款。</t>
  </si>
  <si>
    <t>PA00533</t>
  </si>
  <si>
    <t>分類: 1.票卡券 2.公告/海報/DM 3.貼紙 4.地圖 5.手冊/事錄/表簿/信封/計畫書報告/圖說 6.立牌 7.手提袋 8.卡片/證書 9.雜項</t>
  </si>
  <si>
    <t xml:space="preserve">A3儲存格
為貼上點  </t>
  </si>
  <si>
    <t>#  61881</t>
  </si>
  <si>
    <t>委印26筆(5/8~7/8)文件圖書費用。</t>
  </si>
  <si>
    <t>PH00123</t>
  </si>
  <si>
    <t>委印22筆(2/13~4/19)文件圖書費用。</t>
  </si>
  <si>
    <t>PE00798</t>
  </si>
  <si>
    <t>契約名稱：106至108年度委外影印、晒圖承攬工作,第8次估驗</t>
  </si>
  <si>
    <t>PE00491</t>
  </si>
  <si>
    <t>委印文書圖票21案費用。</t>
  </si>
  <si>
    <t>PG00698</t>
  </si>
  <si>
    <t>契約名稱：106至108年度委外影印、晒圖承攬工作，第七期估驗(108年2月)(威傑)。</t>
  </si>
  <si>
    <t>PD00160</t>
  </si>
  <si>
    <t>契約名稱：108~110年度委外影印、晒圖承攬契約,第一次估驗</t>
  </si>
  <si>
    <t>PG00746</t>
  </si>
  <si>
    <t>委印9筆文件圖書費用。</t>
  </si>
  <si>
    <t>108/09/03</t>
  </si>
  <si>
    <t>PI00039</t>
  </si>
  <si>
    <t>委印8筆文件圖書費用。</t>
  </si>
  <si>
    <t>PD00487</t>
  </si>
  <si>
    <t>PG00019</t>
  </si>
  <si>
    <t>委印輕軌貼紙40張費用。(含施工)</t>
  </si>
  <si>
    <t>PD00363</t>
  </si>
  <si>
    <t>委印輕軌公告57張費用。</t>
  </si>
  <si>
    <t>PG00785</t>
  </si>
  <si>
    <t>委印輕軌公告100張費用。</t>
  </si>
  <si>
    <t>PI00197</t>
  </si>
  <si>
    <t>委印Me Go 資料夾1000個費用。</t>
  </si>
  <si>
    <t>108/09/06</t>
  </si>
  <si>
    <t>PI00074</t>
  </si>
  <si>
    <t>108年度股東常會標示印製費用。</t>
  </si>
  <si>
    <t>PD00792</t>
  </si>
  <si>
    <t>委印3筆文件圖書費用。</t>
  </si>
  <si>
    <t>PD00793</t>
  </si>
  <si>
    <t>PI00327</t>
  </si>
  <si>
    <t>委印輕軌立牌1座費用。</t>
  </si>
  <si>
    <t>108/09/18</t>
  </si>
  <si>
    <t>PI00383</t>
  </si>
  <si>
    <t>委印輕軌貼紙12張費用。(含施工)</t>
  </si>
  <si>
    <t>PD00364</t>
  </si>
  <si>
    <t>委印輕軌貼紙40張費用。</t>
  </si>
  <si>
    <t>PI00385</t>
  </si>
  <si>
    <t>委印85盒名片費用。</t>
  </si>
  <si>
    <t>PD00758</t>
  </si>
  <si>
    <t>高科大專案驗收交付文件</t>
  </si>
  <si>
    <t>PE00737</t>
  </si>
  <si>
    <t>委印輕軌C8貼補1張費用。</t>
  </si>
  <si>
    <t>PI00384</t>
  </si>
  <si>
    <t>高科大完工竣工圖印製費用。</t>
  </si>
  <si>
    <t>107年度「屏東市公共自行車租賃系統營運管理計畫」期末報告委印6本費用。參_ML00201 1071231_PD00160 1080410</t>
  </si>
  <si>
    <t>PD00800</t>
  </si>
  <si>
    <t>委印光觀護照2000份費用。</t>
  </si>
  <si>
    <t>PC00136</t>
  </si>
  <si>
    <t>委印7筆文件圖書費用。</t>
  </si>
  <si>
    <t>PC00075</t>
  </si>
  <si>
    <t>委印12筆文件圖書費用。</t>
  </si>
  <si>
    <t>PC00054</t>
  </si>
  <si>
    <t>委印光觀護照1000份費用。</t>
  </si>
  <si>
    <t>PC00076</t>
  </si>
  <si>
    <t>委印PC材質貼紙40張費用。</t>
  </si>
  <si>
    <t>PC00063</t>
  </si>
  <si>
    <t>契約名稱：106至108年度委外影印、晒圖承攬工作，第七期估驗(108年1月)(通良)。</t>
  </si>
  <si>
    <t>PB00493</t>
  </si>
  <si>
    <t>委印輕軌A3公告4張費用。(含施工)</t>
  </si>
  <si>
    <t>PB00412</t>
  </si>
  <si>
    <t>委印輕軌貼紙10張費用。(含施工)</t>
  </si>
  <si>
    <t>PB00413</t>
  </si>
  <si>
    <t>委印套票護照2000份費用。</t>
  </si>
  <si>
    <t>PB00379</t>
  </si>
  <si>
    <t>委印圖書文件3筆費用。</t>
  </si>
  <si>
    <t>PB00377</t>
  </si>
  <si>
    <t>委印公司年報5本費用。</t>
  </si>
  <si>
    <t>PB00371</t>
  </si>
  <si>
    <t>委印儲值券2000張費用。</t>
  </si>
  <si>
    <t>PB00380</t>
  </si>
  <si>
    <t>委印套票宣傳單500張費用。</t>
  </si>
  <si>
    <t>PB00378</t>
  </si>
  <si>
    <t>委印套票宣傳單400張費用。</t>
  </si>
  <si>
    <t>PB00314</t>
  </si>
  <si>
    <t>PB00249</t>
  </si>
  <si>
    <t>契約名稱：106至108年度委外影印、晒圖承攬工作，第七期估驗(107年12月)(亮美)。</t>
  </si>
  <si>
    <t>PA00760</t>
  </si>
  <si>
    <t>委印輕軌A3尺寸標示10張費用。</t>
  </si>
  <si>
    <t>PA00711</t>
  </si>
  <si>
    <t>委印輕軌設備標示70張費用。</t>
  </si>
  <si>
    <t>PA00508</t>
  </si>
  <si>
    <t>委印輕軌設備標示50張費用。</t>
  </si>
  <si>
    <t>PA00507</t>
  </si>
  <si>
    <t>委印輕軌設備標示40張費用。(含施作)</t>
  </si>
  <si>
    <t>PA00506</t>
  </si>
  <si>
    <t>委印車站指引貼紙7張費用。</t>
  </si>
  <si>
    <t>公共腳踏車租賃系統委外影印費用</t>
  </si>
  <si>
    <t>105/08/11</t>
  </si>
  <si>
    <t>PH00210</t>
  </si>
  <si>
    <t>契約名稱：103-106年度落地型影印機及複合機租賃契約,第25次估驗(105.07)。</t>
  </si>
  <si>
    <t>105/08/22</t>
  </si>
  <si>
    <t>PH00446</t>
  </si>
  <si>
    <t>#  0T2L0</t>
  </si>
  <si>
    <t>契約名稱：103-106年度落地型影印機及複合機租賃契約,第26次估驗(105.08)。</t>
  </si>
  <si>
    <t>105/09/26</t>
  </si>
  <si>
    <t>PI00468</t>
  </si>
  <si>
    <t>105/10/19</t>
  </si>
  <si>
    <t>PJ00413</t>
  </si>
  <si>
    <t>T25洗軌案列印文件費用</t>
  </si>
  <si>
    <t>契約名稱：103-106年度落地型影印機及複合機租賃契約,第27次估驗(105.09)。</t>
  </si>
  <si>
    <t>105/10/24</t>
  </si>
  <si>
    <t>PJ00509</t>
  </si>
  <si>
    <t>105/11/18</t>
  </si>
  <si>
    <t>PK00420</t>
  </si>
  <si>
    <t>契約名稱：103-106年度落地型影印機及複合機租賃契約,第28次估驗(105.10)。</t>
  </si>
  <si>
    <t>105/11/23</t>
  </si>
  <si>
    <t>PK00564</t>
  </si>
  <si>
    <t>#  0T2L1</t>
  </si>
  <si>
    <t>契約名稱：103-106年度落地型影印機及複合機租賃契約,第29次估驗(105.11)。</t>
  </si>
  <si>
    <t>105/12/21</t>
  </si>
  <si>
    <t>PL00436</t>
  </si>
  <si>
    <t>105/12/27</t>
  </si>
  <si>
    <t>PL00538</t>
  </si>
  <si>
    <t>契約名稱：103-106年度落地型影印機及複合機租賃契約,第30次估驗(106.01)。</t>
  </si>
  <si>
    <t>PA00470</t>
  </si>
  <si>
    <t>106/02/13</t>
  </si>
  <si>
    <t>PB00186</t>
  </si>
  <si>
    <t>106/02/24</t>
  </si>
  <si>
    <t>PB00469</t>
  </si>
  <si>
    <t>契約名稱：103-106年度落地型影印機及複合機租賃契約，第31次估驗(106.01.01~106.01.31)。</t>
  </si>
  <si>
    <t>106/03/07</t>
  </si>
  <si>
    <t>PC00160</t>
  </si>
  <si>
    <t>106/03/17</t>
  </si>
  <si>
    <t>PC00401</t>
  </si>
  <si>
    <t>契約名稱：103-106年度落地型影印機及複合機租賃契約，第32次估驗(106.02.02~106.02.28)。</t>
  </si>
  <si>
    <t>PC00675</t>
  </si>
  <si>
    <t>PD00456</t>
  </si>
  <si>
    <t>契約名稱：103-106年度落地型影印機及複合機租賃契約，第33次估驗(106.03.01~106.03.31)。</t>
  </si>
  <si>
    <t>PD00534</t>
  </si>
  <si>
    <t>契約名稱：103-106年度落地型影印機及複合機租賃契約，第34次估驗(106.04.01~106.04.30)。</t>
  </si>
  <si>
    <t>106/05/17</t>
  </si>
  <si>
    <t>PE00377</t>
  </si>
  <si>
    <t>PE00359</t>
  </si>
  <si>
    <t>PF00687</t>
  </si>
  <si>
    <t>契約名稱：103-106年度落地型影印機及複合機租賃契約，第35次估驗(106.05.01~106.05.30)。</t>
  </si>
  <si>
    <t>106/07/04</t>
  </si>
  <si>
    <t>契約名稱：103-106年度落地型影印機及複合機租賃契約，第36次估驗(106.06.01~106.06.30)。(尾款報支)沖轉傳票:</t>
  </si>
  <si>
    <t>PG00549</t>
  </si>
  <si>
    <t>契約名稱：103-106年度落地型影印機及複合機租賃契約，第36次估驗(106.06.01~106.06.30)。</t>
  </si>
  <si>
    <t>106/08/02</t>
  </si>
  <si>
    <t>PH00050</t>
  </si>
  <si>
    <t>106/08/15</t>
  </si>
  <si>
    <t>PH00316</t>
  </si>
  <si>
    <t>契約名稱：106至109年度落地型影印機及複合機租賃契約，第一期估驗。</t>
  </si>
  <si>
    <t>106/08/22</t>
  </si>
  <si>
    <t>PH00454</t>
  </si>
  <si>
    <t>契約名稱：106至109年度落地型影印機及複合機租賃契約，第二期估驗。</t>
  </si>
  <si>
    <t>106/09/22</t>
  </si>
  <si>
    <t>PI00465</t>
  </si>
  <si>
    <t>106/09/28</t>
  </si>
  <si>
    <t>PI00604</t>
  </si>
  <si>
    <t>106/10/17</t>
  </si>
  <si>
    <t>PJ00194</t>
  </si>
  <si>
    <t>總務雜項費用</t>
  </si>
  <si>
    <t>#  61889</t>
  </si>
  <si>
    <t>108年員工生日禮券詳簽辦單 (單筆50萬元以上折扣0.5%) 1,650人*500元*0.995= 820,875元 (發票歸墊_參1071227PL00847)</t>
  </si>
  <si>
    <t>MA00017</t>
  </si>
  <si>
    <t>108年度員工月餅1,626盒費用(含外包同仁36位+公司同仁1590位均已登錄列計所得)</t>
  </si>
  <si>
    <t>PI00359</t>
  </si>
  <si>
    <t>依高捷107-M100-1383辦理:107年度尾牙摸彩9、10獎禮券費用(禮劵1,000元*416份=416,000元,禮劵500元*576份=288,000元，計704,000元)，_參1080104PA00046</t>
  </si>
  <si>
    <t>MB00051</t>
  </si>
  <si>
    <t>108.01.19第2梯次尾牙餐會桌席費用：79桌*8500元/桌+3桌素食生魚片及壽司綜合冷盤費*880元(詳高捷-107-M100-1098及高捷-107-M100-1190)</t>
  </si>
  <si>
    <t>PA00480</t>
  </si>
  <si>
    <t>107年度尾牙摸彩現金獎項費用總計510,000元。_參1080103PA00030</t>
  </si>
  <si>
    <t>鋼珠筆(久任人員A款), 料號:96MBOK0122_108P001885</t>
  </si>
  <si>
    <t>TC00043</t>
  </si>
  <si>
    <t>1/4尾牙桌席費用(8500元/桌*79桌+素食生魚片綜合冷盤880元*3桌素食桌+台智公司貴賓/信鼎專案二部郭育志經理素食套餐850元/套-107年12月已預付桌席費460,000元)</t>
  </si>
  <si>
    <t>PA00139</t>
  </si>
  <si>
    <t>108淡輕春酒摸彩現金獎費用_1080211PB00036_1080212PB00071_1080306PC00123</t>
  </si>
  <si>
    <t>MC00043</t>
  </si>
  <si>
    <t>108.01.19第2梯次尾牙餐會活動執行費用(詳高捷-107-M100-1299)</t>
  </si>
  <si>
    <t>PA00496</t>
  </si>
  <si>
    <t>1/4尾牙節目活動執行費(詳高捷-107-M100-1098及高捷-107-M100-1299)</t>
  </si>
  <si>
    <t>PA00138</t>
  </si>
  <si>
    <t>依高捷107-M100-1383辦理:購買107年度尾牙摸彩禮品費用(4獎)(6台*19,900元=119,400元)。_參1080104PA00039。</t>
  </si>
  <si>
    <t>依高捷107-M100-1383辦理:107年度尾牙摸彩禮品費用(2獎)(2台*48,900元=97,800元)。_參1071226PL00787</t>
  </si>
  <si>
    <t>2/15春酒餐會﹝(8100*9桌+素蔬食套餐800元*5份+主桌服務費800元)+紅酒500元*21瓶+台啤75元*31瓶﹞*(1+5%服務費)-訂金20,000元=75,052元</t>
  </si>
  <si>
    <t>PB00341</t>
  </si>
  <si>
    <t>依高捷107-M100-1393辦理:107年度尾牙摸彩5獎_高捷10周年限量版紀念卡(內含高捷半年免費無限搭乘)_得獎名單如附登錄所得稅檔</t>
  </si>
  <si>
    <t>MB00086</t>
  </si>
  <si>
    <t>2/22第2梯次淡輕春酒餐費﹝(主桌(12人)9,700元+8,100元/桌*7桌+酒水飲料等6,135元)X(1+5%服務費)﹞-每場訂金20,000元=56,161元_參1080110PA00134</t>
  </si>
  <si>
    <t>PC00061</t>
  </si>
  <si>
    <t>依高捷107-M100-1383辦理:購買107年度尾牙摸彩禮品費用(6獎)(10台*7,300元=73,000元)。_參1080104PA00039。</t>
  </si>
  <si>
    <t>108.01.04尾牙餐會增加生魚片暨壽司綜合冷盤外送餐盒77份費用(詳高捷-107-M100-1190)</t>
  </si>
  <si>
    <t>PA00322</t>
  </si>
  <si>
    <t>1/19第2梯次尾牙餐會生魚片及壽司綜合冷盤*76份*880元含稅(詳高捷-107-M100-1190)</t>
  </si>
  <si>
    <t>PA00490</t>
  </si>
  <si>
    <t>107年度尾牙摸彩禮品費用(7獎)(12張*5,320元=63,840元)。_參1071226PL00796</t>
  </si>
  <si>
    <t>依高捷107-M100-1383辦理:107年度尾牙摸彩禮品費用(8獎)(14台*4,500元=63,000元)。_參1071226PL00787</t>
  </si>
  <si>
    <t>2/22第2梯次淡海輕軌中心春酒餐會節目活動費(詳參高捷-108-M100-0109)</t>
  </si>
  <si>
    <t>PC00219</t>
  </si>
  <si>
    <t>2/15第1梯次春酒餐會節目活動費用</t>
  </si>
  <si>
    <t>PB00342</t>
  </si>
  <si>
    <t>高捷107年度尾牙台智公司致贈_現金40,000元_得獎名單如附登錄所得稅檔</t>
  </si>
  <si>
    <t>108年度第3季慶生會摸彩禮券，共計42000*95折=39900元。(詳高捷-108-M100-0800)_發票歸墊_參1080723PG00627</t>
  </si>
  <si>
    <t>108/08/26</t>
  </si>
  <si>
    <t>MH00080</t>
  </si>
  <si>
    <t>108年度第1季慶生會摸彩禮券，共計42000*95折=39900元。收據與名單歸墊並登錄所得稅檔_參1080114PA00231</t>
  </si>
  <si>
    <t>MB00046</t>
  </si>
  <si>
    <t>依高捷-108-M100-0255辦理: 108年度第2季慶生會摸彩禮券，共計42000*95折=39900元。(發票與名單歸墊並登錄所得稅檔)_參1080319PC00409</t>
  </si>
  <si>
    <t>MD00028</t>
  </si>
  <si>
    <t>108年度春節慰勞紅包200元*173份，合計34,600元(詳高捷-108-M100-0033/0187)。收據與名單歸墊並登錄所得稅檔__參1080125PA00512_1080130PA00719</t>
  </si>
  <si>
    <t>MB00047</t>
  </si>
  <si>
    <t>108年度淡輕春酒餐會摸彩禮品費用(頭獎)(26,900元*1台=26,900元)_1080225PB00416</t>
  </si>
  <si>
    <t>108年度淡輕春酒餐會，摸彩禮券費用(禮劵500元*52份=26,000元)_1080215PB00204</t>
  </si>
  <si>
    <t>辦理歡送吳昆基助理副總經理榮退餐宴費用_依高捷108-M100-0895辦理(名單如附)</t>
  </si>
  <si>
    <t>PG00034</t>
  </si>
  <si>
    <t>108.01.04第1梯次尾牙餐會加購酒水費用：紅酒280元*57瓶+金牌台啤60元*72瓶+貴賓桌大瓶裝海尼根啤酒100元*14瓶(詳高捷-107-M100-1098)</t>
  </si>
  <si>
    <t>高捷尾牙參與節目活動同仁之現金紅包100元*200張(詳：高捷-107-M100-1098)。_參1080103PA00029</t>
  </si>
  <si>
    <t>108年度淡輕春酒餐會摸彩禮品費用(6獎)(6台*1,790元=10,740元)(7獎)(10台*888元=8,880元)_1080215PB00201</t>
  </si>
  <si>
    <t>108年度春節慰勞紅包200元*88份，合計17,600元(詳高捷-108-M100-0033/0187)。收據與名單歸墊並登錄所得稅檔__參1080125PA00512_1080130PA00719</t>
  </si>
  <si>
    <t>108.01.19第2梯次尾牙餐會加購酒水費用(詳高捷-107-M100-1098)</t>
  </si>
  <si>
    <t>PA00698</t>
  </si>
  <si>
    <t>108.01.19第2梯次尾牙餐會會場佈置費用(詳高捷-107-M100-1098及高捷-107-M100-1210)</t>
  </si>
  <si>
    <t>PA00489</t>
  </si>
  <si>
    <t>1/4尾牙餐會會場佈置費用(詳高捷-107-M100-1098及高捷-M100-1210)</t>
  </si>
  <si>
    <t>PA00132</t>
  </si>
  <si>
    <t>108年度淡輕春酒餐會摸彩禮品費用(4獎)(3,200元*4張=12,800元)_1080215PB00200</t>
  </si>
  <si>
    <t>致贈吳昆基企畫助理副總退休紀念品10800元、生日禮4000元，共14000元。(詳高捷-108-M100-0990 ，預算15000元)</t>
  </si>
  <si>
    <t>PG00733</t>
  </si>
  <si>
    <t>2/22淡輕春酒餐會會場佈置費用</t>
  </si>
  <si>
    <t>2/15第1梯次春酒餐會會場佈置費用</t>
  </si>
  <si>
    <t>尾牙工作人員補行餐會費用。(850元×15人)</t>
  </si>
  <si>
    <t>PC00209</t>
  </si>
  <si>
    <t>M1購買108年度中元普渡拜拜用品費用</t>
  </si>
  <si>
    <t>PH00604</t>
  </si>
  <si>
    <t>T2購買中元普渡拜拜用品費用</t>
  </si>
  <si>
    <t>郵資機第三次定期保固維護費用(共計3次)。</t>
  </si>
  <si>
    <t>PG00498</t>
  </si>
  <si>
    <t>依高捷-108-M100-0994辦理:108年淡海輕軌企業家庭日1080928與1081006摸彩品-淡海新影城電影票20張，共4930元。</t>
  </si>
  <si>
    <t>PI00117</t>
  </si>
  <si>
    <t>T14購買108年度中元普渡拜拜用品費用</t>
  </si>
  <si>
    <t>T13購買108年度中元普渡拜拜用品費用</t>
  </si>
  <si>
    <t>L1購買108年度中元普渡拜拜用品費用</t>
  </si>
  <si>
    <t>致贈郝建生董事長Q版顏繪*1張費用</t>
  </si>
  <si>
    <t>L1D購買淡海輕軌中元普渡拜拜用品費用</t>
  </si>
  <si>
    <t>L1購買輕軌前鎮機廠祈福拜拜用餅乾及飲品費用</t>
  </si>
  <si>
    <t>T25辦理『2019~2024年調控磨軌服務契約』案購買祈福團拜物品費用</t>
  </si>
  <si>
    <t>高捷107年度尾牙高雄市政府秘書處(秘書長王世芳)贊助_現金2,600元_得獎名單如附登錄所得稅檔</t>
  </si>
  <si>
    <t>M13支援1/4及1/19兩場尾牙現場工作人員便當餐費最高100元/人(1/4:15人共1,480元、1/9:12人共1,120元)</t>
  </si>
  <si>
    <t>高雄輕軌維修人員工作背心電鏽LOGO*50件費用</t>
  </si>
  <si>
    <t>PG00841</t>
  </si>
  <si>
    <t>M1購買本公司開工新春團拜活動水果費用</t>
  </si>
  <si>
    <t>T12申請清洗窗簾*5對費用</t>
  </si>
  <si>
    <t>M4購買倉儲課中元普渡拜拜用品費用</t>
  </si>
  <si>
    <t>M1購買本公司開工新春團拜活動餅乾及糖果費用</t>
  </si>
  <si>
    <t>M3申請清洗高捷少女偶裝*4套費用</t>
  </si>
  <si>
    <t>108年度春節慰勞紅包200元*261份與收據$1,800，合計54,000元(詳高捷-108-M100-0033/0187)。收據$與名單歸墊並登錄所得稅檔__參1080125PA00512_1080130PA00719</t>
  </si>
  <si>
    <t>T13申請清洗司機員休息室寢具*5組費用</t>
  </si>
  <si>
    <t>致贈郝建生董事長花束*1束費用</t>
  </si>
  <si>
    <t>T13申請清洗床單組*5組費用</t>
  </si>
  <si>
    <t>T40購買108年度中元普渡拜拜用品費用</t>
  </si>
  <si>
    <t>M1訂購蔡瀧德資深管理師退休紀念獎座*1座費用</t>
  </si>
  <si>
    <t>D31購買商品館中元普渡拜拜用品費用</t>
  </si>
  <si>
    <t>依高捷107-M100-0833辦理:107年企業家庭日摸彩禮券(尚餘全聯500/300+家樂福1000)_108年發放後檢附名單歸墊。_參1071129MK00105</t>
  </si>
  <si>
    <t>⾼捷-108-M100-0479辦理:致贈D3蔡瀧德資深管理師退休紀念品</t>
  </si>
  <si>
    <t>MD00192</t>
  </si>
  <si>
    <t>依據高捷-108-T200-1035號文，辦理澳門輕軌顧問案慰勞同仁餐費核銷</t>
  </si>
  <si>
    <t>M1購買第三季慶生會會場佈置用氣球*1批費用</t>
  </si>
  <si>
    <t>M1申請清洗桌巾(大)*10條費用</t>
  </si>
  <si>
    <t>M1購買慶生會活動用免洗餐具*1批費用</t>
  </si>
  <si>
    <t>M1購買歡送吳昆基助理副總經理榮退花束*1束費用</t>
  </si>
  <si>
    <t>M1申請清洗桌巾*8條費用</t>
  </si>
  <si>
    <t>M1申請清洗床包被套組*4組費用</t>
  </si>
  <si>
    <t>1080628 T至長庚醫院探視T2423劉佑泰同仁(通勤途中遭擦撞車禍)致贈雞精禮盒1盒</t>
  </si>
  <si>
    <t>12/14尾牙餐會試菜宴-生魚片及壽司綜合冷盤費用(參與人員:M11李惠娟經理、M13許煇昇經理、M13張瓅文、T1:王祥修等共計11人)</t>
  </si>
  <si>
    <t>M1購買新春團拜場地佈置用春聯等費用</t>
  </si>
  <si>
    <t>M1購買原子筆*200支費用(慶生會等活動用品)</t>
  </si>
  <si>
    <t>M1購買本公司開工新春團拜活動飲料費用</t>
  </si>
  <si>
    <t>2/15春酒餐會工作人員便當</t>
  </si>
  <si>
    <t>2/22春酒餐會工作人員便當</t>
  </si>
  <si>
    <t>M13支援1/4尾牙現場工作人員飲料費15人共705元</t>
  </si>
  <si>
    <t>M1申請清洗桌巾*5條費用</t>
  </si>
  <si>
    <t>108.06.05至大同醫院探視同仁(衛崇玲)。</t>
  </si>
  <si>
    <t>PG00364</t>
  </si>
  <si>
    <t>T24劉佑泰同仁公傷，T2主管購買水果禮盒探視</t>
  </si>
  <si>
    <t>M13支援1/19尾牙現場工作人員飲料費12人共580元</t>
  </si>
  <si>
    <t>M3申請清洗背心*15件費用</t>
  </si>
  <si>
    <t>B、P寢具*2組清洗費用</t>
  </si>
  <si>
    <t>M3申請清洗高捷少女偶裝*1套費用</t>
  </si>
  <si>
    <t>申請清洗支援新北環狀輕軌人員用寢具*1組費用</t>
  </si>
  <si>
    <t>108年第一季慶生會 餐具</t>
  </si>
  <si>
    <t>M1購買慶生會活動用貼紙及紙袋費用</t>
  </si>
  <si>
    <t>南機廠農曆16拜拜金紙費用</t>
  </si>
  <si>
    <t>M1購買第三季慶生會會場佈置用紙類及膠帶費用</t>
  </si>
  <si>
    <t>M1申請清洗桌巾*4條費用</t>
  </si>
  <si>
    <t>M1申請清洗小桌巾*4條費用</t>
  </si>
  <si>
    <t>M1購買慶生會活動用賓果卡*2包費用</t>
  </si>
  <si>
    <t>L1購買輕軌前鎮機廠祈福拜拜用金紙費用</t>
  </si>
  <si>
    <t>M1購買慶生會活動用抽取式紙巾*6包費用</t>
  </si>
  <si>
    <t>L1購買輕軌前鎮機廠祈福拜拜用米酒*1瓶費用</t>
  </si>
  <si>
    <t>更改會計科目:高捷107年度尾牙高雄市政府秘書處(秘書長王世芳)贊助_現金2,600元_參1080226MB00086</t>
  </si>
  <si>
    <t>MC00038</t>
  </si>
  <si>
    <t>更改會計科目:高捷107年度尾牙台智公司致贈_現金40,000元_參1080226MB00086</t>
  </si>
  <si>
    <t>依高捷107-M100-1442辦理：迴轉估列107年12月份：致贈久任人員紀念品，126*2000=252,000(未稅)。ML00193 1071230</t>
  </si>
  <si>
    <t>總務公關</t>
  </si>
  <si>
    <t>酒品</t>
  </si>
  <si>
    <t>婚喪喜慶</t>
  </si>
  <si>
    <t>禮品</t>
  </si>
  <si>
    <t>#  61209</t>
  </si>
  <si>
    <t>108年度致贈外賓月餅483盒費用(詳參高捷-108-M100-1207)</t>
  </si>
  <si>
    <t>PI00360</t>
  </si>
  <si>
    <t>D1因業務需求，請領酒品費用(百富12年威士忌)</t>
  </si>
  <si>
    <t>PI00250</t>
  </si>
  <si>
    <t>董事長室因業務需求，領取酒品費用(百富12年威士忌)</t>
  </si>
  <si>
    <t>PI00521</t>
  </si>
  <si>
    <t>M3簽辦以B、P名義致贈高雄市政府陳雄文副市長榮任盆栽*1盆費用</t>
  </si>
  <si>
    <t>M3簽辦以B、P名義致贈高雄市政府陳鴻益秘書長榮任盆栽*1盆費用</t>
  </si>
  <si>
    <t>經理部門及L1D因公務所需致送外賓禮盒共計8盒費用</t>
  </si>
  <si>
    <t>總經理簽核致輓信鼎公司鐘元章經理父喪帛金費用</t>
  </si>
  <si>
    <t>總經理簽核以B名義致輓信鼎公司鐘元章經理父喪高架花籃*1對費用</t>
  </si>
  <si>
    <t>以B、P名義致輓享溫馨企業(股)公司李董事長喪父花籃費用</t>
  </si>
  <si>
    <t>總經理簽核致輓中鋼公司林義郎前企劃副總父喪帛金費用</t>
  </si>
  <si>
    <t>總經理簽核以B、P名義致輓中鋼公司林義郎前企劃副總父喪高架花籃*1對費用</t>
  </si>
  <si>
    <t>T40簽辦以B、P名義致贈『前瞻鐵道機電技術人才培訓基地』啟用典禮花籃*1對費用</t>
  </si>
  <si>
    <t>B、M1、M3、S1及T2因業務需求，請領酒品費用(紅酒)</t>
  </si>
  <si>
    <t>PG00745</t>
  </si>
  <si>
    <t>B、M1因業務需求，請領酒品費用(百富12年威士忌)</t>
  </si>
  <si>
    <t>PG00545</t>
  </si>
  <si>
    <t>D2簽辦以B、P名義致輓美商達信保險鄭子欣副總經理母喪花籃*1盆費用</t>
  </si>
  <si>
    <t>M3簽辦以B、P名義致贈高雄市政府捷運工程局劉旺政副局長榮任盆栽*1盆費用</t>
  </si>
  <si>
    <t>M3簽辦以B、P名義致贈中華郵政吳宏謀董事長榮任盆栽*1盆費用</t>
  </si>
  <si>
    <t>M3簽辦以B、P名義致贈『年代暨壹電視新聞台』喬遷祝賀盆栽*1盆費用</t>
  </si>
  <si>
    <t>M3簽辦以B、P名義致贈交通部航港局郭添貴局長榮任盆栽*1盆費用</t>
  </si>
  <si>
    <t>B、M1及T1因業務需求，請領酒品費用(百富12年威士忌)</t>
  </si>
  <si>
    <t>PG00176</t>
  </si>
  <si>
    <t>M3簽辦以B、P名義致贈高雄市政府觀光局邱俊龍副局長榮任盆栽*1盆費用</t>
  </si>
  <si>
    <t>B及M1因業務需求，請領酒品費用(百富12年威士忌)</t>
  </si>
  <si>
    <t>PF00432</t>
  </si>
  <si>
    <t>企劃副總經理簽核致輓本公司陳柏宇同仁帛金費用</t>
  </si>
  <si>
    <r>
      <rPr>
        <sz val="12"/>
        <color rgb="FFFF0000"/>
        <rFont val="PMingLiu"/>
        <family val="1"/>
        <charset val="136"/>
      </rPr>
      <t>B、P、T1出席</t>
    </r>
    <r>
      <rPr>
        <b/>
        <sz val="12"/>
        <color rgb="FFFF0000"/>
        <rFont val="新細明體"/>
        <family val="1"/>
        <charset val="136"/>
      </rPr>
      <t>上海銀聯</t>
    </r>
    <r>
      <rPr>
        <sz val="12"/>
        <color rgb="FFFF0000"/>
        <rFont val="新細明體"/>
        <family val="1"/>
        <charset val="136"/>
      </rPr>
      <t>總部簽約儀式，購買伴手禮鳳梨酥禮盒*7盒費用</t>
    </r>
  </si>
  <si>
    <r>
      <rPr>
        <sz val="12"/>
        <color rgb="FFFF0000"/>
        <rFont val="PMingLiu"/>
        <family val="1"/>
        <charset val="136"/>
      </rPr>
      <t>B、P、T1出席</t>
    </r>
    <r>
      <rPr>
        <b/>
        <sz val="12"/>
        <color rgb="FFFF0000"/>
        <rFont val="新細明體"/>
        <family val="1"/>
        <charset val="136"/>
      </rPr>
      <t>上海銀聯</t>
    </r>
    <r>
      <rPr>
        <sz val="12"/>
        <color rgb="FFFF0000"/>
        <rFont val="新細明體"/>
        <family val="1"/>
        <charset val="136"/>
      </rPr>
      <t>總部簽約儀式，購買伴手禮茶葉禮盒*2斤費用</t>
    </r>
  </si>
  <si>
    <t>5/13新北捷運公司董事長、總經理等5位貴賓到訪致送水果禮盒共5份</t>
  </si>
  <si>
    <t>董事長購買禮品*4份致贈外賓費用(依據108/04/30日圓匯率換算)</t>
  </si>
  <si>
    <t>董事長室購買致贈外賓用茶葉*6斤費用</t>
  </si>
  <si>
    <r>
      <rPr>
        <sz val="12"/>
        <color rgb="FFFF0000"/>
        <rFont val="PMingLiu"/>
        <family val="1"/>
        <charset val="136"/>
      </rPr>
      <t>D1購買致贈日本</t>
    </r>
    <r>
      <rPr>
        <b/>
        <sz val="12"/>
        <color rgb="FFFF0000"/>
        <rFont val="新細明體"/>
        <family val="1"/>
        <charset val="136"/>
      </rPr>
      <t>京福電鐵</t>
    </r>
    <r>
      <rPr>
        <sz val="12"/>
        <color rgb="FFFF0000"/>
        <rFont val="新細明體"/>
        <family val="1"/>
        <charset val="136"/>
      </rPr>
      <t>及貴賓威士忌*2瓶費用(噶瑪蘭經典獨奏波本桶單一純麥威士忌)</t>
    </r>
  </si>
  <si>
    <t>PB00421</t>
  </si>
  <si>
    <t>老爺酒店集團聯合住宿優惠劵(業務推廣用)(4張/5,790元=23,160元)。_參1071226PL00796</t>
  </si>
  <si>
    <t>董事長簽核致贈高市刑警大隊林棟才小隊長娶媳禮金費用</t>
  </si>
  <si>
    <t>致贈本公司董監事、顧問及相關人士端午節禮品-大樹農會玉荷包*43份費用，詳高捷-108-M100-0745_(參1080521PE00496_1080524PE00590)</t>
  </si>
  <si>
    <t>ME00087</t>
  </si>
  <si>
    <t>總經理室及D1因業務需求，請領酒品費用(百富12年威士忌)</t>
  </si>
  <si>
    <t>PE00650</t>
  </si>
  <si>
    <t>董事長簽核致贈交通部王國材次長娶媳禮金費用</t>
  </si>
  <si>
    <t>總經理簽核致輓本公司工安處賴武元經理母喪花籃費用</t>
  </si>
  <si>
    <t>董事長簽核致輓高雄團管區王介端上校母喪帛金費用</t>
  </si>
  <si>
    <t>總經理簽核致輓本公司賴武元經理母喪帛金費用</t>
  </si>
  <si>
    <t>M3簽辦以B、P名義致贈桃園國際機場(股)公司林祥生總經理榮任盆栽*1盆費用</t>
  </si>
  <si>
    <t>M1簽辦申請致贈高雄捷運企業工會會員大會祝賀花籃*1對費用</t>
  </si>
  <si>
    <t>S1、T1及董事長室因業務需求，購買酒品費用(百富12年威士忌)</t>
  </si>
  <si>
    <t>PE00262</t>
  </si>
  <si>
    <t>董事長簽核致輓本公司維修處王建元同仁帛金費用</t>
  </si>
  <si>
    <t>董事長簽核致輓民生醫院劉家嘉主任喪父花籃*1對費用</t>
  </si>
  <si>
    <t>D2簽辦以B、P名義致贈合作金庫銀行高雄分行江謝美緣經理榮任盆栽*1盆費用</t>
  </si>
  <si>
    <t>董事長簽核致輓民生醫院劉家嘉主任喪父帛金費用</t>
  </si>
  <si>
    <t>M3簽辦以B、P名義致贈臺中捷運公司林志盈董事長榮任盆栽*1盆費用</t>
  </si>
  <si>
    <t>M3及S1因業務需求，請領酒品費用(百富12年威士忌)</t>
  </si>
  <si>
    <t>PC00488</t>
  </si>
  <si>
    <t>經理部門因業務推廣致送蜜棗*3盒費用</t>
  </si>
  <si>
    <t>M3簽辦以B、P名義致贈高雄市政府葉匡時副市長及海洋局趙紹廉局長榮任盆栽*2盆費用</t>
  </si>
  <si>
    <t>M3簽辦以B、P名義致贈臺北大眾捷運公司李文宗董事長榮任盆栽*1盆費用</t>
  </si>
  <si>
    <t>董事長簽核致贈中華電信公司尾牙餐會摸彩禮金費用_已登錄所得稅檔</t>
  </si>
  <si>
    <t>PB00116</t>
  </si>
  <si>
    <t>董事長簽核致贈一功營造公司尾牙餐會摸彩禮品費用(一卡通54376691票卡)</t>
  </si>
  <si>
    <t>PB00054</t>
  </si>
  <si>
    <t>提供華園大飯店(75560601)尾牙餐宴摸彩禮金費用_已登錄所得稅檔</t>
  </si>
  <si>
    <t>PA00578</t>
  </si>
  <si>
    <t>總經理簽核致贈信鼎技術服務(股)公司尾牙餐會摸彩禮品費用_一卡通公司Charge3智慧手環1支</t>
  </si>
  <si>
    <t>總經理簽核致贈大魯閣草衙道尾牙餐會摸彩禮品費用_一卡通公司Charge3智慧手環1支</t>
  </si>
  <si>
    <t>提供一卡通票證公司尾牙餐宴摸彩禮金費用_已登錄所得稅檔</t>
  </si>
  <si>
    <t>PA00387</t>
  </si>
  <si>
    <t>總經理簽核致贈聯邦銀行鳳山分行(97177600)尾牙餐會摸彩禮金費用_已登錄所得稅檔</t>
  </si>
  <si>
    <t>PA00266</t>
  </si>
  <si>
    <t>M3簽辦以B、P名義致贈高雄市政府交通局鄭永祥局長榮任盆栽*1盆費用</t>
  </si>
  <si>
    <t>致送董監事顧問及相關業務人士108年度春節禮盒65盒(詳高捷-108-M100-0053)</t>
  </si>
  <si>
    <t>PA00519</t>
  </si>
  <si>
    <t>M3簽辦以B、P名義致贈高雄市政府吳明昌工務局長、黃進雄地政局長、謝俐俐社會局長及范揚材捷運局長榮任盆栽</t>
  </si>
  <si>
    <t>M3簽辦以B、P名義致贈高雄市政府李四川副市長、洪東煒副市長榮任盆栽*各1盆費用</t>
  </si>
  <si>
    <t>M3簽辦以B、P名義致贈高雄市議會許崑源議長、陸淑美副議長榮任盆栽*各1盆費用</t>
  </si>
  <si>
    <t>M3簽辦以B、P名義致贈高雄市政府楊明州秘書長榮任盆栽*1盆費用</t>
  </si>
  <si>
    <t>M3簽辦以B、P名義致贈高雄市政府勞工局陳石圍局長榮任盆栽*1盆費用</t>
  </si>
  <si>
    <t>M3簽辦以B、P名義致贈高雄市政府環境保護局袁中新局長榮任盆栽*1盆費用</t>
  </si>
  <si>
    <t>M3簽辦以B、P名義致贈新竹市政府都市發展處陳凱凌處長榮任盆栽*1盆費用</t>
  </si>
  <si>
    <t>T15、P及B因業務需求，請領酒品費用(百富12年威士忌)</t>
  </si>
  <si>
    <t>PA00321</t>
  </si>
  <si>
    <t>M1、M3及B因業務需求，請領酒品費用(紅酒)</t>
  </si>
  <si>
    <t>PA00315</t>
  </si>
  <si>
    <t>#  61166</t>
  </si>
  <si>
    <t>淡海租屋處燈具維修</t>
  </si>
  <si>
    <t>兩組攤車由R14搬遷至R4、R12費用。</t>
  </si>
  <si>
    <t>PD00389</t>
  </si>
  <si>
    <t>T13司機員內務柜，更換門把與鎖頭1組費用。</t>
  </si>
  <si>
    <t>PD00453</t>
  </si>
  <si>
    <t>契約名稱：T15辦公室搬遷作業，驗收合格。</t>
  </si>
  <si>
    <t>PD00384</t>
  </si>
  <si>
    <t>主任位置安裝舊屏風費用。</t>
  </si>
  <si>
    <t>PD00540</t>
  </si>
  <si>
    <t>主任位置安裝舊屏風，加購新塑膠蓋片13個費用。</t>
  </si>
  <si>
    <t>PD00542</t>
  </si>
  <si>
    <t>R13 T232辦公室，更換置物柜門把與鎖頭28組費用。</t>
  </si>
  <si>
    <t>PD00452</t>
  </si>
  <si>
    <t>R11-T2B更換公文櫃玻璃1塊費用。</t>
  </si>
  <si>
    <t>行控中心5樓辦公室及休息室不透光捲簾施作及3樓休息室窗簾修復</t>
  </si>
  <si>
    <t>PC00053</t>
  </si>
  <si>
    <t>T232辦公室單槍燈泡更換費用</t>
  </si>
  <si>
    <t>108/03/20</t>
  </si>
  <si>
    <t>PC00423</t>
  </si>
  <si>
    <t>行政大樓雨庇清潔用具購賣</t>
  </si>
  <si>
    <t>PC00224</t>
  </si>
  <si>
    <t>D1辦公室不透光捲簾施作</t>
  </si>
  <si>
    <t>南機廠工廠辦公室T2碎紙機維修更換主機板費用</t>
  </si>
  <si>
    <t>重新安裝5塊大文件櫃玻璃費用。</t>
  </si>
  <si>
    <t>8樓稽核處天花板循環扇異音修復(更換同步馬達)費用</t>
  </si>
  <si>
    <t>8樓總經理秘書上方照明系統復原(BB 27W*7支)</t>
  </si>
  <si>
    <t>8樓總經理秘書上方照明系統復原(BB 27W*5支 , 12V/50W杯燈*10只)</t>
  </si>
  <si>
    <t>D2申請維修支票機費用</t>
  </si>
  <si>
    <t>T21手推車改裝煞車功能(改裝輪架)</t>
  </si>
  <si>
    <t>T3辦公室增設位置地板線路裸露整理</t>
  </si>
  <si>
    <t>輕軌公務用擴音器故障維修(一台更換電池 ,另一台廠商測試後無異狀送回)</t>
  </si>
  <si>
    <t>L1申請委外拷貝遙控器*2個費用</t>
  </si>
  <si>
    <t>更換公文柜玻璃費用。</t>
  </si>
  <si>
    <t>辦公桌抽屜臨時開鎖費用。(D2林芝榆，T30廖芳莉)</t>
  </si>
  <si>
    <t>輕軌列車用循環扇故障修復</t>
  </si>
  <si>
    <t>公務汽車(3252-XJ)，17.9萬更換啟動馬達費用。</t>
  </si>
  <si>
    <t>PI00543</t>
  </si>
  <si>
    <t>公務機車(P3Y-659)，23.6K更換前輪電池及清洗化油器費用。</t>
  </si>
  <si>
    <t>公務機車(MTP-7352)，6.1K更換後輪及定期保養費用。</t>
  </si>
  <si>
    <t>#  0L1F2</t>
  </si>
  <si>
    <t>公務機車(MSZ-8102)，40.0K更換皮帶、滾珠及定期保養費用。</t>
  </si>
  <si>
    <t>公務機車(P3H-153)，30.2K更換後輪、後土除及燈泡費用。</t>
  </si>
  <si>
    <t>公務機車(L8P-690)，34.6K更換碼錶及定期保養費用。</t>
  </si>
  <si>
    <t>公務機車(L8P-689)，92.0K更換輪、煞車皮及定期保養費用。</t>
  </si>
  <si>
    <t>公務機車(P3H-153)，30.0K更換整流器及定期保養費用。</t>
  </si>
  <si>
    <t>公務機車(XA7-900)，61.1K更換土除及碼錶線費用。</t>
  </si>
  <si>
    <t>公務機車(P3Y-660)，36.2K更換後輪費用。</t>
  </si>
  <si>
    <t>公務機車(P3Y-660)，42.4K更換汽油浮桶費用。</t>
  </si>
  <si>
    <t>公務機車(MTP-7350)，6.7K定期保養費用。</t>
  </si>
  <si>
    <t>#  0L1F1</t>
  </si>
  <si>
    <t>公務機車(L8P-685)，32.2K更換煞車皮2組費用。</t>
  </si>
  <si>
    <t>公務機車(XZ8-079)，38.7K更換電池費用。(工單詳附108A001650報支案)</t>
  </si>
  <si>
    <t>公務機車(MWQ-3377)，5.6K定期保養費用。</t>
  </si>
  <si>
    <t>公務機車(MSZ-8103)，25.0K定期保養費用。</t>
  </si>
  <si>
    <t>公務機車(XZ8-079)，38.7K更換啟動桿費用。</t>
  </si>
  <si>
    <t>公務汽車(0925-NZ 3252-XJ)，清洗券5張費用。</t>
  </si>
  <si>
    <t>公務機車(MEY-9693)，5.8K定期保養費用。</t>
  </si>
  <si>
    <t>公務機車(MSZ-8103)，23.9K定期保養費用。</t>
  </si>
  <si>
    <t>公務機車(MTP-7353)，4.0K定期保養費用。</t>
  </si>
  <si>
    <t>公務機車(MTP-7339)，4.0K定期保養費用。</t>
  </si>
  <si>
    <t>公務機車(MTP-7351)，4.0K定期保養費用。</t>
  </si>
  <si>
    <t>公務機車(MTP-7350)，5.6K定期保養費用。</t>
  </si>
  <si>
    <t>公務機車(MTP-7338)，3.0K定期保養費用。</t>
  </si>
  <si>
    <t>公務機車(MTP-7352)，7.7K定期保養費用。</t>
  </si>
  <si>
    <t>公務機車(P3H-152)，30.4K更換左拉桿費用。</t>
  </si>
  <si>
    <t>公務機車(MSZ-8101)，10.9K定期保養費用。</t>
  </si>
  <si>
    <t>公務機車(MSZ-8101)，11.9K定期保養費用。</t>
  </si>
  <si>
    <t>公務機車(L8P-690)，63.9K定期保養費用。</t>
  </si>
  <si>
    <t>公務機車(L8P-690)，64.5K更換碼錶線費用。</t>
  </si>
  <si>
    <t>公務機車(XA7-907)，88.3K更換碼錶線費用。</t>
  </si>
  <si>
    <t>公務機車(L8P-690)，34.6K更換碼錶線費用。</t>
  </si>
  <si>
    <t>公務機車(L8P-685)，32.0K定期保養費用。</t>
  </si>
  <si>
    <t>公務機車(L8P-686)，1.0K定期保養費用。</t>
  </si>
  <si>
    <t>公務機車(XZ8-225)，13.4K更換加油管費用。</t>
  </si>
  <si>
    <t>公務機車(P3Y-661)，25.5K定期保養費用。</t>
  </si>
  <si>
    <t>公務機車(XZ8-225)，13.1K定期保養費用。</t>
  </si>
  <si>
    <t>公務機車(267-CTJ)，24.1K定期保養費用。</t>
  </si>
  <si>
    <t>公務機車(XA7-909)，10.3K定期保養費用。</t>
  </si>
  <si>
    <t>公務機車(XA7-907)，89.7K定期保養費用。</t>
  </si>
  <si>
    <t>公務機車(XA7-907)，88.7K定期保養費用。</t>
  </si>
  <si>
    <t>公務機車(XZ8-227)，31.6K定期保養費用。</t>
  </si>
  <si>
    <t>公務機車(XA7-900)，61.3K定期保養費用。</t>
  </si>
  <si>
    <t>公務機車(XA7-900)，62.0K定期保養費用。</t>
  </si>
  <si>
    <t>公務機車(L8P-689)，93.0K定期保養費用。</t>
  </si>
  <si>
    <t>公務汽車(RBY-7671)，更換鑰匙電池費用。</t>
  </si>
  <si>
    <t>公務汽車(2455-XJ)，22.4萬更換冷卻水管及機油2瓶費用。</t>
  </si>
  <si>
    <t>108/09/23</t>
  </si>
  <si>
    <t>PI00501</t>
  </si>
  <si>
    <t>4輛公機汽車(XA7-909 XA7-907 L8P-689 MSZ-8102)，13次維修及保養費用。</t>
  </si>
  <si>
    <t>108/09/20</t>
  </si>
  <si>
    <t>PI00491</t>
  </si>
  <si>
    <t>公務汽車(2109-XM)，4.5萬定期保養費用。</t>
  </si>
  <si>
    <t>PI00481</t>
  </si>
  <si>
    <t>公務汽車(5401-XL)，15.6萬更換左後門六角鎖費用。</t>
  </si>
  <si>
    <t>PI00480</t>
  </si>
  <si>
    <t>公務汽車(0456-XK)，8.4萬更換右後內輪胎、冷氣及定期保養費用。</t>
  </si>
  <si>
    <t>PI00368</t>
  </si>
  <si>
    <t>公務汽車(0532-NZ)，26.5萬更換發電機及電池費用。</t>
  </si>
  <si>
    <t>PI00364</t>
  </si>
  <si>
    <t>公務汽車(5495-QX)，16.8萬定期保養費用。</t>
  </si>
  <si>
    <t>PI00379</t>
  </si>
  <si>
    <t>公務汽車(0532-NZ)，26.4萬更換皮帶3條及定期保養費用。</t>
  </si>
  <si>
    <t>PI00380</t>
  </si>
  <si>
    <t>公務汽車(2108-XM)，4.3萬更換冷氣風扇及皮帶費用。</t>
  </si>
  <si>
    <t>PI00378</t>
  </si>
  <si>
    <t>公務汽車(5493-QX)，16.5萬更換前輪2個費用。</t>
  </si>
  <si>
    <t>PI00363</t>
  </si>
  <si>
    <t>公務汽車(5401-XL)，15.5萬定期保養費用。</t>
  </si>
  <si>
    <t>PI00382</t>
  </si>
  <si>
    <t>公務汽車(0028-XK)，14.5萬更換記憶卡及定期保養費用。</t>
  </si>
  <si>
    <t>PI00381</t>
  </si>
  <si>
    <t>公務汽車(2456-XJ)，16.2萬更換中控零件費用。</t>
  </si>
  <si>
    <t>PI00362</t>
  </si>
  <si>
    <t>公務汽車(7495-XC)，11.8萬添加機油2罐費用。</t>
  </si>
  <si>
    <t>PI00377</t>
  </si>
  <si>
    <t>M1購買車輛救援用多功能電源供應器*1台費用</t>
  </si>
  <si>
    <t>T16購買平版架*1個費用</t>
  </si>
  <si>
    <t>T16購買電源擴充器*1個費用</t>
  </si>
  <si>
    <t>T16訂製壓克力標示牌*1面費用</t>
  </si>
  <si>
    <t>公務汽車(0028-XK)，14.3萬更換鼓風機馬達2個費用。</t>
  </si>
  <si>
    <t>PI00282</t>
  </si>
  <si>
    <t>公務汽車(2456-XJ)，16.1萬冷氣維修費用。</t>
  </si>
  <si>
    <t>PI00263</t>
  </si>
  <si>
    <t>公務汽車(0925-NZ)，17.9萬定期保養費用。</t>
  </si>
  <si>
    <t>PI00281</t>
  </si>
  <si>
    <t>公務汽車(0028-XK)，14.3萬更換右中門中控費用。</t>
  </si>
  <si>
    <t>公務汽車(3252-XJ)，17.6萬定期保養費用。</t>
  </si>
  <si>
    <t>PI00280</t>
  </si>
  <si>
    <t>公務機車(MSZ-8102、L8P-689)，12次保養維修費用。</t>
  </si>
  <si>
    <t>公務機車(XA7-909、XA7-907)，7次保養維修費用。</t>
  </si>
  <si>
    <t>公務汽車(2455-XJ)，22.3萬更換高壓線火、星塞及分電盤外蓋費用。</t>
  </si>
  <si>
    <t>PI00224</t>
  </si>
  <si>
    <t>公務汽車(0925-NZ)，18.1萬更換副駕駛座安全帶費用。</t>
  </si>
  <si>
    <t>公務機車(MTP-7350)，6.1K更換後輪費用。</t>
  </si>
  <si>
    <t>公務機車(MSZ-8103)，21..5K定期保養費用。</t>
  </si>
  <si>
    <t>公務汽車(0925-NZ)，18.1萬更換前輪2顆費用。(工單附於108A001523報支案)</t>
  </si>
  <si>
    <t>108/08/28</t>
  </si>
  <si>
    <t>PH00711</t>
  </si>
  <si>
    <t>公務汽車(5401-XL)，15.0萬更換六角鎖及煞車總幫費用。</t>
  </si>
  <si>
    <t>108/08/21</t>
  </si>
  <si>
    <t>PH00520</t>
  </si>
  <si>
    <t>公務汽車(5492-QX)，16.5萬定期保養費用。</t>
  </si>
  <si>
    <t>PH00519</t>
  </si>
  <si>
    <t>公務汽車(0029-XK)，12.1萬更換發電機費用。</t>
  </si>
  <si>
    <t>公務汽車(7052-XK)，14.0萬更換方向主機、前煞車碟盤、來令、汽車墊片及定期保養費用。</t>
  </si>
  <si>
    <t>PH00132</t>
  </si>
  <si>
    <t>公務汽車(5495-QX)，17.2萬更換大燈開關總成費用。</t>
  </si>
  <si>
    <t>PH00143</t>
  </si>
  <si>
    <t>公務汽車(3252-XJ)，17.7萬更換右前內把手費用。</t>
  </si>
  <si>
    <t>PH00144</t>
  </si>
  <si>
    <t>公務機車(MEY-9688)，25.9K更換前後輪胎及定期保養費用。</t>
  </si>
  <si>
    <t>108/08/06</t>
  </si>
  <si>
    <t>PH00118</t>
  </si>
  <si>
    <t>公務汽車(5495-QX)，17.2萬更換右後輪胎(爆胎)費用。</t>
  </si>
  <si>
    <t>PG00838</t>
  </si>
  <si>
    <t>公務汽車(7051-XK)，18.2萬更換輪胎4條、煞車系統、電池及風扇皮帶費用。</t>
  </si>
  <si>
    <t>PG00802</t>
  </si>
  <si>
    <t>公務腳踏車(31輛)，定期購買零件由同仁自行維修保養費用。</t>
  </si>
  <si>
    <t>PG00741</t>
  </si>
  <si>
    <t>公務汽車(7051-XK)，18.2萬定期保養費用。</t>
  </si>
  <si>
    <t>PG00780</t>
  </si>
  <si>
    <t>公務汽車(0457-XK)，2.9萬定期保養費用。</t>
  </si>
  <si>
    <t>PG00771</t>
  </si>
  <si>
    <t>公務汽車(3219-XJ)，18.8萬定期保養費用。</t>
  </si>
  <si>
    <t>PG00784</t>
  </si>
  <si>
    <t>公務汽車(5401-XL)，15.4萬新增晴雨窗費用。</t>
  </si>
  <si>
    <t>公務汽車(248-BR)，5.5萬更換離合器片、壓板、軸承及右前方向燈費用。</t>
  </si>
  <si>
    <t>PG00689</t>
  </si>
  <si>
    <t>公務汽車(7623-XL)，8.9萬定期保養費用。</t>
  </si>
  <si>
    <t>PG00713</t>
  </si>
  <si>
    <t>公務汽車(0029-XK)，11.9萬更換左後車外把手及定期保養費用。</t>
  </si>
  <si>
    <t>PG00714</t>
  </si>
  <si>
    <t>公務汽車(5492-QX)，16.3萬更換鼓風機馬達費用。</t>
  </si>
  <si>
    <t>PG00711</t>
  </si>
  <si>
    <t>公務汽車(0028-XK)，14.0萬定期保養費用。</t>
  </si>
  <si>
    <t>PG00712</t>
  </si>
  <si>
    <t>公務汽車(7495-XC)，11.6萬更換右前隔熱紙費用。</t>
  </si>
  <si>
    <t>PG00684</t>
  </si>
  <si>
    <t>公務汽車(2455-XJ)，22.2萬更換皮帶5條、油封4組、中門六角鎖及定期保養費用。</t>
  </si>
  <si>
    <t>PG00639</t>
  </si>
  <si>
    <t>公務汽車(2472-XJ)，12.6萬更換三條皮帶費用。</t>
  </si>
  <si>
    <t>PG00640</t>
  </si>
  <si>
    <t>公務汽車(2472-XJ)，12.6萬拖吊拆車軸及尾門費用。(工單附於108P005634報支案)</t>
  </si>
  <si>
    <t>PG00641</t>
  </si>
  <si>
    <t>公務汽車(7622-XL)，13.9萬更換輪胎2個及倒車雷達費用。</t>
  </si>
  <si>
    <t>PG00546</t>
  </si>
  <si>
    <t>公務機車(P3H-156)，66.9K更換啟動開關、電瓶、曲軸油封、後驅動皮帶及定期保養費用。</t>
  </si>
  <si>
    <t>公務機車(XA7-900)，50.2K更換後胎、碼錶及定期保養費用。</t>
  </si>
  <si>
    <t>公務機車(MTP-7339)，3.4K更換後輪、空氣滤網及定期保養費用。</t>
  </si>
  <si>
    <t>公務機車(MTP-7353)，3.3K更換後輪、空氣滤網及定期保養費用。</t>
  </si>
  <si>
    <t>公務機車(MSZ-8102)，38.1K更換後輪胎及定期保養費用。</t>
  </si>
  <si>
    <t>公務機車(MSZ-8101)，8.6K更換後輪胎及定期保養費用。</t>
  </si>
  <si>
    <t>公務機車(L8P-690)，33.5K更換後胎及定期保養費用。</t>
  </si>
  <si>
    <t>公務機車(P3Y-658)，31.5K更換座墊皮及定期保養費用。</t>
  </si>
  <si>
    <t>公務機車(MSZ-8102)，34.8K更換海綿定期保養費用。</t>
  </si>
  <si>
    <t>公務腳踏車，更換後胎費用。</t>
  </si>
  <si>
    <t>公務機車(MSZ-8101)，5.3K更換濾清器及定期保養費用。</t>
  </si>
  <si>
    <t>公務機車(L8P-690)，32.9K更換煞車開關費用。</t>
  </si>
  <si>
    <t>公務機車(MSZ-8103)，22.8K定期保養費用。</t>
  </si>
  <si>
    <t>公務機車(MWQ-3377)，4.7K定期保養費用。</t>
  </si>
  <si>
    <t>公務機車(MJH-7196)，4.5K定期保養費用。</t>
  </si>
  <si>
    <t>公務機車(MSZ-8102)，36.9K定期保養費用。</t>
  </si>
  <si>
    <t>公務汽車(5400-XL)，路上臨時補胎費用。</t>
  </si>
  <si>
    <t>公務機車(MSZ-8102)，35.9K定期保養費用。</t>
  </si>
  <si>
    <t>公務機車(MSZ-8101)，9.7K定期保養費用。</t>
  </si>
  <si>
    <t>公務機車(MSZ-8101)，7.5K定期保養費用。</t>
  </si>
  <si>
    <t>公務機車(P3Y-660)，41.7K定期保養費用。</t>
  </si>
  <si>
    <t>公務機車(MSZ-8101)，12.9K定期保養費用。</t>
  </si>
  <si>
    <t>公務機車(MWQ-3377)，3.6K定期保養費用。</t>
  </si>
  <si>
    <t>公務機車(XA7-907)，87.7K定期保養費用。</t>
  </si>
  <si>
    <t>公務機車(MSZ-8101)，6.4K定期保養費用。</t>
  </si>
  <si>
    <t>公務機車(XA7-909)，100.1K定期保養費用。</t>
  </si>
  <si>
    <t>公務機車(XA7-907)，86.3K定期保養費用。</t>
  </si>
  <si>
    <t>公務機車(L8P-690)，32.4K定期保養費用。</t>
  </si>
  <si>
    <t>公務機車(L8P-689)，90.9K定期保養費用。</t>
  </si>
  <si>
    <t>公務機車(XA7-909)，101.1K定期保養費用。</t>
  </si>
  <si>
    <t>公務機車(235-THF)，36.9K定期保養費用。</t>
  </si>
  <si>
    <t>公務機車(L8P-690)，34.6K定期保養費用。</t>
  </si>
  <si>
    <t>公務機車(MSZ-8101)，7.1K補胎費用。</t>
  </si>
  <si>
    <t>公務汽車(5495-QX)，17.0萬更換離合器片及壓板費用。</t>
  </si>
  <si>
    <t>PG00430</t>
  </si>
  <si>
    <t>公務汽車(0029-XK)，11.9萬更換右後車把費用。</t>
  </si>
  <si>
    <t>PG00394</t>
  </si>
  <si>
    <t>公務汽車(7052-XK)，14.0萬定期保養費用。</t>
  </si>
  <si>
    <t>PG00380</t>
  </si>
  <si>
    <t>公務機車(MSZ-8103)，22.2K更換後煞車皮、傳動皮帶及傳動零件費用。</t>
  </si>
  <si>
    <t>公務機車(XZ8-080)，46.7K更換座墊費用。</t>
  </si>
  <si>
    <t>公務機車(L8P-689)，89.7K更換坐墊費用。</t>
  </si>
  <si>
    <t>公務機車(MSZ-8103)，20.9K更換後輪及定期保養費用。</t>
  </si>
  <si>
    <t>公務機車(L8P-689)，89.1K更換加油線費用。</t>
  </si>
  <si>
    <t>公務機車(L8P-689)，89.8K洩油螺絲座攻牙及定期保養費用。</t>
  </si>
  <si>
    <t>公務機車(MTP-7351)，3.0K定期保養費用。</t>
  </si>
  <si>
    <t>公務機車(MSZ-8103)，20.4K定期保養費用。</t>
  </si>
  <si>
    <t>公務機車(XZ8-080)，46.6K定期保養費用。</t>
  </si>
  <si>
    <t>公務機車(L8P-689)，91.1K後輪補胎費用。</t>
  </si>
  <si>
    <t>公務機車(L8P-687)，89.3K定期保養費用。</t>
  </si>
  <si>
    <t>公務汽車(5400-XL)，T4借用三個月，歸還前洗車費用。</t>
  </si>
  <si>
    <t>公務機車(XA7-905)，31.6K更換前輪、右拉桿及定期保養費用。</t>
  </si>
  <si>
    <t>公務機車(P3Y-653)，39.0K更換座墊皮及定期保養費用。</t>
  </si>
  <si>
    <t>公務機車(0028-XK)，14.0K更換大燈泡費用。</t>
  </si>
  <si>
    <t>公務機車(988-EFA)，33.0K定期保養費用。</t>
  </si>
  <si>
    <t>公務機車(P3Y-660)，41.5K更換火星塞及啟動開關費用。</t>
  </si>
  <si>
    <t>公務機車(P3H-152)，30.4K定期保養費用。</t>
  </si>
  <si>
    <t>公務機車(MTP-7353)，2.2K定期保養費用。</t>
  </si>
  <si>
    <t>公務機車(MTP-7350)，4.4K定期保養費用。</t>
  </si>
  <si>
    <t>公務機車(MTP-7339)，2.2K定期保養費用。</t>
  </si>
  <si>
    <t>公務機車(RBY-7619)，臨時補胎費用。</t>
  </si>
  <si>
    <t>公務汽車(1102-XD)，0.3萬更換電池費用。</t>
  </si>
  <si>
    <t>PE00800</t>
  </si>
  <si>
    <t>公務汽車(2395-NZ)，11.6萬更換電池費用。</t>
  </si>
  <si>
    <t>PE00799</t>
  </si>
  <si>
    <t>公務汽車(2455-XJ)，22.0萬更換左右前輪承軸費用。</t>
  </si>
  <si>
    <t>PE00793</t>
  </si>
  <si>
    <t>公務汽車(2472-XJ)，12.5萬更換冷氣蒸發器及乾燥筒費用。</t>
  </si>
  <si>
    <t>PE00794</t>
  </si>
  <si>
    <t>公務汽車(248-BR)，5.4萬加裝視野輔助系統費用。</t>
  </si>
  <si>
    <t>PE00819</t>
  </si>
  <si>
    <t>公務汽車(5493-QX)，16.1萬更換壓縮機費用。</t>
  </si>
  <si>
    <t>PE00829</t>
  </si>
  <si>
    <t>公務汽車(7495-XC)，11.6萬定期保養費用。</t>
  </si>
  <si>
    <t>PE00828</t>
  </si>
  <si>
    <t>公務腳踏車，1台更換後輪內胎費用。</t>
  </si>
  <si>
    <t>公務機車(235-THF)，35.8K定期保養費用。</t>
  </si>
  <si>
    <t>公務機車(L8P-689)，88.7K定期保養費用。</t>
  </si>
  <si>
    <t>公務機車(L8P-690)，28.3K定期保養費用。</t>
  </si>
  <si>
    <t>公務機車(L8P-690)，28.6K更換啟動開關費用。</t>
  </si>
  <si>
    <t>公務機車(L8P-690)，29.5K定期保養費用。</t>
  </si>
  <si>
    <t>公務機車(L8P-690)，31.3K定期保養費用。</t>
  </si>
  <si>
    <t>公務機車(MWQ-3377)，0.3K定期保養費用。</t>
  </si>
  <si>
    <t>公務機車(MWQ-3377)，1.5K定期保養費用。</t>
  </si>
  <si>
    <t>公務機車(MWQ-3377)，2.5K定期保養費用。</t>
  </si>
  <si>
    <t>公務機車(XA7-900)，46.9K定期保養費用。</t>
  </si>
  <si>
    <t>公務機車(XA7-900)，48.0K更換大燈泡及定期保養費用。</t>
  </si>
  <si>
    <t>公務機車(XA7-900)，49.1K定期保養費用。</t>
  </si>
  <si>
    <t>公務機車(XA7-907)，85.2K定期保養費用。</t>
  </si>
  <si>
    <t>公務機車(XZ8-227)，29.9K更換後胎費用。</t>
  </si>
  <si>
    <t>公務機車(XZ8-227)，30.6K定期保養費用。</t>
  </si>
  <si>
    <t>公務汽車(0925-NZ)，17.6萬各單位借用自駕車消毒洗車費用。</t>
  </si>
  <si>
    <t>公務腳踏車(L113)，3台定期保養費用。</t>
  </si>
  <si>
    <t>公務機車(235-THF)，34.2K更換後胎費用。</t>
  </si>
  <si>
    <t>公務機車(235-THF)，34.5K定期保養費用。</t>
  </si>
  <si>
    <t>公務機車(235-THF)，34.9K更換大燈泡費用。</t>
  </si>
  <si>
    <t>公務機車(L8P-686)，0.3K更換油量浮筒費用。</t>
  </si>
  <si>
    <t>公務機車(MSZ-8101)，4.1K定期保養費用。</t>
  </si>
  <si>
    <t>公務機車(MTP-7338)，2.0K定期保養費用。</t>
  </si>
  <si>
    <t>公務機車(MTP-7351)，2.0K更換喇叭開關費用。</t>
  </si>
  <si>
    <t>公務機車(MTP-7351)，2.0K定期保養費用。</t>
  </si>
  <si>
    <t>公務機車(MTP-7352)，3.2K定期保養費用。</t>
  </si>
  <si>
    <t>公務機車(P3H-136)，34.5K更換後輪胎費用。</t>
  </si>
  <si>
    <t>公務機車(P3H-156)，65.7K定期保養費用。</t>
  </si>
  <si>
    <t>公務機車(P3H-156)，66.6K定期保養費用。</t>
  </si>
  <si>
    <t>公務機車(XA7-900)，45.0K定期保養費用。</t>
  </si>
  <si>
    <t>公務機車(XA7-900)，45.9K定期保養費用。</t>
  </si>
  <si>
    <t>公務機車(XA7-902)，57.3K定期保養費用。</t>
  </si>
  <si>
    <t>公務機車(XA7-909)，99.0K更換前避震器X2及定期保養費用。</t>
  </si>
  <si>
    <t>公務機車(XZ8-223)，42.9K更換汽油浮筒、座墊及定期保養費用。</t>
  </si>
  <si>
    <t>公務機車(XZ8-227)，29.5K定期保養費用。</t>
  </si>
  <si>
    <t>公務汽車(RBM-3080)，調撥車更換前擋隔熱紙費用。</t>
  </si>
  <si>
    <t>公務機車(MSZ-8101)，3.1K定期保養費用。</t>
  </si>
  <si>
    <t>公務機車(MSZ-8102)，33.8K定期保養費用。</t>
  </si>
  <si>
    <t>公務機車(MSZ-8103)，19.3K定期保養費用。</t>
  </si>
  <si>
    <t>公務機車(P3Y-661)，24.5K更換啟動馬達及定期保養費用。</t>
  </si>
  <si>
    <t>公務機車(XZ8-225)，12.1更換啟動馬達費用。</t>
  </si>
  <si>
    <t>公務機車(XZ8-225)，12.1更換齒輪油費用。(工單附於108A000826報支案)</t>
  </si>
  <si>
    <t>公務機車(XZ8-225)，12.1更換機油費用。(工單附於108A000826報支案)</t>
  </si>
  <si>
    <t>公務汽車(2109-XM)，4.4萬更換冷氣風扇費用。</t>
  </si>
  <si>
    <t>PE00150</t>
  </si>
  <si>
    <t>公務汽車(2395-NZ)，11.6萬定期保養費用。</t>
  </si>
  <si>
    <t>PE00149</t>
  </si>
  <si>
    <t>公務汽車(7592-TE)，14.8萬更換發電機費用。</t>
  </si>
  <si>
    <t>PE00151</t>
  </si>
  <si>
    <t>公務汽車(0925-NZ)，17.6萬更換駕駛座旁隔熱紙費用。</t>
  </si>
  <si>
    <t>公務汽車(2395-NZ)，臨時補胎費用。</t>
  </si>
  <si>
    <t>公務汽車(2455-XJ)，21.8萬更換方向機、前輪x2、右前三角架及雨刷x2費用。</t>
  </si>
  <si>
    <t>PD00716</t>
  </si>
  <si>
    <t>公務汽車(2456-XJ)，15.6萬更換行車紀錄器電源線費用。</t>
  </si>
  <si>
    <t>公務機車(235-THF)，33.5K定期保養費用。</t>
  </si>
  <si>
    <t>公務機車(L8P-685)，30.8K定期保養費用。</t>
  </si>
  <si>
    <t>公務機車(L8P-687)，87.8K定期保養費用。</t>
  </si>
  <si>
    <t>公務機車(L8P-687)，88.3K更換電池費用。</t>
  </si>
  <si>
    <t>公務機車(L8P-689)，85.5K定期保養費用。</t>
  </si>
  <si>
    <t>公務機車(L8P-689)，86.5K定期保養費用。</t>
  </si>
  <si>
    <t>公務機車(L8P-689)，87.6K更換火星塞及定期保養費用。</t>
  </si>
  <si>
    <t>公務機車(L8P-690)，27.2K定期保養費用。</t>
  </si>
  <si>
    <t>公務機車(MJH-7195)，10.9K更換電池費用。</t>
  </si>
  <si>
    <t>公務機車(MSZ-8101)，2.1K定期保養費用。</t>
  </si>
  <si>
    <t>公務機車(MSZ-8102)，28.4K更換輪胎1個及定期保養費用。</t>
  </si>
  <si>
    <t>公務機車(MSZ-8102)，29.5K定期保養費用。</t>
  </si>
  <si>
    <t>公務機車(MSZ-8102)，30.5K定期保養費用。</t>
  </si>
  <si>
    <t>公務機車(MSZ-8102)，31.6K定期保養費用。</t>
  </si>
  <si>
    <t>公務機車(MSZ-8102)，32.7K定期保養費用。</t>
  </si>
  <si>
    <t>公務機車(MSZ-8103)，13.7K定期保養費用。</t>
  </si>
  <si>
    <t>公務機車(MSZ-8103)，14.4K更換後輪及定期保養費用。</t>
  </si>
  <si>
    <t>公務機車(MSZ-8103)，15.9K定期保養費用。</t>
  </si>
  <si>
    <t>公務機車(MSZ-8103)，17.0K定期保養費用。</t>
  </si>
  <si>
    <t>公務機車(MSZ-8103)，18.0K定期保養費用。</t>
  </si>
  <si>
    <t>公務機車(MTP-7350)，3.4K定期保養費用。</t>
  </si>
  <si>
    <t>公務機車(MTP-7352)，2.1K定期保養費用。</t>
  </si>
  <si>
    <t>公務機車(P3H-136)，34.4K定期保養費用。</t>
  </si>
  <si>
    <t>公務機車(P3H-156)，64.5K定期保養費用。</t>
  </si>
  <si>
    <t>公務機車(P3Y-660)，40.5K定期保養費用。</t>
  </si>
  <si>
    <t>公務機車(XA7-900)，43.4K定期保養費用。</t>
  </si>
  <si>
    <t>公務機車(XA7-907)，82.2K更換大燈燈泡費用。</t>
  </si>
  <si>
    <t>公務機車(XA7-907)，83.2K定期保養費用。</t>
  </si>
  <si>
    <t>公務機車(XA7-907)，84.0K更換普利珠、滑動盤及皮帶費用。</t>
  </si>
  <si>
    <t>公務機車(XA7-907)，84.2K定期保養費用。</t>
  </si>
  <si>
    <t>公務機車(XA7-907)，93.9K更換火星塞、管線及控制器費用。</t>
  </si>
  <si>
    <t>公務機車(XA7-909)，95.9K定期保養費用。</t>
  </si>
  <si>
    <t>公務機車(XA7-909)，96.4K定期保養費用。</t>
  </si>
  <si>
    <t>公務機車(XA7-909)，97.0K更換汽油幫浦費用。</t>
  </si>
  <si>
    <t>公務機車(XA7-909)，98.0K定期保養費用。</t>
  </si>
  <si>
    <t>公務機車(XZ8-080)，46.5K更換電池、火星塞及煞車皮養費用。</t>
  </si>
  <si>
    <t>公務機車(XZ8-226)，49.0K定期保養費用。</t>
  </si>
  <si>
    <t>公務機車(XZ8-227)，28.6K定期保養費用。</t>
  </si>
  <si>
    <t>公務汽車(0457-XK)，2.9萬更換電池費用。</t>
  </si>
  <si>
    <t>PD00644</t>
  </si>
  <si>
    <t>公務汽車(2456-XJ)，15.9萬更換電池費用。</t>
  </si>
  <si>
    <t>PD00643</t>
  </si>
  <si>
    <t>公務汽車(2456-XJ)，15.9萬定期保養費用。(工單附於108P002866報支案)</t>
  </si>
  <si>
    <t>PD00651</t>
  </si>
  <si>
    <t>公務汽車(7336-XC)，4.6萬定期保養費用。</t>
  </si>
  <si>
    <t>PD00652</t>
  </si>
  <si>
    <t>公務汽車(2471-XJ)，13.8萬更換右前升降機及定期保養費用。</t>
  </si>
  <si>
    <t>PD00550</t>
  </si>
  <si>
    <t>公務汽車(6782-XC)，11.0萬定期保養費用。</t>
  </si>
  <si>
    <t>PD00549</t>
  </si>
  <si>
    <t>公務汽車(0028-XK)，13.7萬更換後蓋下飾板費用。</t>
  </si>
  <si>
    <t>PD00492</t>
  </si>
  <si>
    <t>公務汽車(0028-XK)，13.7萬定期保養費用。</t>
  </si>
  <si>
    <t>PD00493</t>
  </si>
  <si>
    <t>公務汽車(0028-XK)，13.8萬更換副水箱費用。</t>
  </si>
  <si>
    <t>PD00491</t>
  </si>
  <si>
    <t>公務汽車(5493-QX)，15.9萬更換左大燈及定期保養費用。</t>
  </si>
  <si>
    <t>PD00494</t>
  </si>
  <si>
    <t>公務汽車(7592-TE)，14.7萬更換電池費用。</t>
  </si>
  <si>
    <t>公務汽車(7622-XL)，13.9萬定期保養費用。</t>
  </si>
  <si>
    <t>PD00393</t>
  </si>
  <si>
    <t>公務汽車(0456-XK)，11.5萬更換全新壓縮機及2個後燈殼費用。</t>
  </si>
  <si>
    <t>PD00358</t>
  </si>
  <si>
    <t>公務汽車(0532-NZ)，25.6萬更換4顆輪胎及定期保養費用。</t>
  </si>
  <si>
    <t>PD00361</t>
  </si>
  <si>
    <t>公務汽車(5492-QX)，16.0萬更換啟動馬達及定期保養費用。</t>
  </si>
  <si>
    <t>PD00359</t>
  </si>
  <si>
    <t>PD00362</t>
  </si>
  <si>
    <t>公務汽車(7592-TE)，13.9萬更換鼓風機馬達及定期保養費用。</t>
  </si>
  <si>
    <t>PD00360</t>
  </si>
  <si>
    <t>公務機車(L8P-688)，32.2K更換電池、加油線、喇叭及方向燈開關費用。</t>
  </si>
  <si>
    <t>公務機車(MEY-9693)，4.6K定期保養費用。</t>
  </si>
  <si>
    <t>公務機車(P3H-156)，64.9K更輪胎費用。</t>
  </si>
  <si>
    <t>公務機車(XA7-900)，43.7K更換避震器、皮帶及大燈泡費用。</t>
  </si>
  <si>
    <t>公務機車(XA7-900)，44.3K更換化油器、普利盤及海綿等費用。</t>
  </si>
  <si>
    <t>公務腳踏車(2輛)，更換零件1批費用。</t>
  </si>
  <si>
    <t>公務機車(235-THF)，32.9K更換化油器及前土除費用。</t>
  </si>
  <si>
    <t>公務機車(L8P-686)，39.6K更換碼表總成及電池費用。</t>
  </si>
  <si>
    <t>公務腳踏車，更換零件1批費用。</t>
  </si>
  <si>
    <t>公務機車(XA7-907)，81.2K更換啟動盤費用。</t>
  </si>
  <si>
    <t>公務機車(XA7-907)，81.0K更換前後輪胎各1及定期保養費用。</t>
  </si>
  <si>
    <t>公務機車(MTP-7325)，1.0K更換刺破之後胎及定期保養費用。</t>
  </si>
  <si>
    <t>公務機車(MSZ-8102)，27.0K更換前輪及定期保養費用。</t>
  </si>
  <si>
    <t>公務機車(XZ8-225)，10.9K定更換後輪胎及期保養費用。</t>
  </si>
  <si>
    <t>公務機車(XA7-909)，94.8K更換後輪及定期保養費用。</t>
  </si>
  <si>
    <t>公務機車(L8P-689)，83.5K更換輪胎1個及定期保養費用。</t>
  </si>
  <si>
    <t>公務機車(235-THF)，32.7K更換前土除費用。</t>
  </si>
  <si>
    <t>公務機車(L8P-689)，84.5K更換火星塞及定期保養費用。</t>
  </si>
  <si>
    <t>公務機車(XZ8-079)，38.2K定期保養費用。</t>
  </si>
  <si>
    <t>公務機車(MSZ-8102)，26.0K/27.0K定期保養費用。</t>
  </si>
  <si>
    <t>公務機車(XA7-907)，82.0K定期保養(濾清器與齒輪油)費用。(工單附於108A000393報支案)</t>
  </si>
  <si>
    <t>公務機車(MTP-7351)，1.0K定期保養費用。</t>
  </si>
  <si>
    <t>公務機車(MTP-7353)，1.0K定期保養費用。</t>
  </si>
  <si>
    <t>公務機車(MTP-7350)，2.4K定期保養費用。</t>
  </si>
  <si>
    <t>公務機車(MTP-7339)，1.0K定期保養費用。</t>
  </si>
  <si>
    <t>公務機車(XZ8-227)，27.3K定期保養費用。</t>
  </si>
  <si>
    <t>公務機車(P3H-156)，62.9K定期保養費用。</t>
  </si>
  <si>
    <t>公務機車(235-THF)，32.2K定期保養費用。</t>
  </si>
  <si>
    <t>公務機車(P3H-156)，61.6K定期保養費用。</t>
  </si>
  <si>
    <t>公務機車(XA7-907)，82.0K定期保養(機油)費用。</t>
  </si>
  <si>
    <t>公務機車(XA7-909)，92.8K定期保養費用。</t>
  </si>
  <si>
    <t>公務機車(XA7-900)，42.2K定期保養費用。</t>
  </si>
  <si>
    <t>公務汽車(3219-XJ)，19.5萬更換皮帶3條費用。</t>
  </si>
  <si>
    <t>PC00142</t>
  </si>
  <si>
    <t>公務汽車(3252-XJ)，16.8萬更換主水箱、氣門油封及定期保養費用。</t>
  </si>
  <si>
    <t>PC00084</t>
  </si>
  <si>
    <t>公務汽車(0028-XK)，13.4萬加裝胎壓偵測器費用。</t>
  </si>
  <si>
    <t>PC00069</t>
  </si>
  <si>
    <t>公務汽車(0028-XK)，13.4萬更換輪胎2個費用。</t>
  </si>
  <si>
    <t>公務汽車(5400-XL)，16.8萬定期保養費用。</t>
  </si>
  <si>
    <t>PC00085</t>
  </si>
  <si>
    <t>公務汽車(2455-XJ)，21.5萬定期保養費用。</t>
  </si>
  <si>
    <t>PC00081</t>
  </si>
  <si>
    <t>公務汽車(7495-XC)，11.4萬更換電池費用。</t>
  </si>
  <si>
    <t>PC00055</t>
  </si>
  <si>
    <t>公務機車(XA7-906)，20.6K更換電池費用。</t>
  </si>
  <si>
    <t>PC00056</t>
  </si>
  <si>
    <t>公務汽車(2455-XJ)，21.3萬更換變速箱，搖臂蓋及修復後廂門費用。</t>
  </si>
  <si>
    <t>PB00411</t>
  </si>
  <si>
    <t>公務機車(XA7-901)，101.7K更換後避震器、引擎襯套及定期保養費用。</t>
  </si>
  <si>
    <t>公務機車(P3Y-653)，37.6K更換後胎、排氣管及定期保養費用。</t>
  </si>
  <si>
    <t>公務機車(P3Y-658)，30.5K更換後胎及定期保養費用。</t>
  </si>
  <si>
    <t>公務機車(MSZ-8103)，12.7K定期保養費用。</t>
  </si>
  <si>
    <t>公務機車(P3H-153)，29.0K定期保養費用。</t>
  </si>
  <si>
    <t>公務機車(XA7-906)，20.5K定期保養費用。</t>
  </si>
  <si>
    <t>公務機車(XA7-900)，40.9K定期保養費用。</t>
  </si>
  <si>
    <t>公務機車(P3Y-661)，23.4K定期保養費用。</t>
  </si>
  <si>
    <t>公務汽車(0925-NZ)，17.2萬更換安全帶2組及定期保養費用。</t>
  </si>
  <si>
    <t>PB00053</t>
  </si>
  <si>
    <t>公務汽車(0925-NZ)，17.0萬更換雨刷2支費用。(為雨天駕駛安全緊急更換)</t>
  </si>
  <si>
    <t>PB00069</t>
  </si>
  <si>
    <t>公務汽車(0028-XK)，13.4萬更換後擋玻璃及後行季箱烤漆費用。</t>
  </si>
  <si>
    <t>PA00710</t>
  </si>
  <si>
    <t>公務機車(P3H-156)，60.5K更換化油器及火星塞費用。</t>
  </si>
  <si>
    <t>公務機車(L8P-690)，27.3K更換後輪及其它零配件費用。</t>
  </si>
  <si>
    <t>公務機車(MSZ-8102)，23.9K定期保養費用。</t>
  </si>
  <si>
    <t>公務機車(MSZ-8102)，17.1K定期保養費用。</t>
  </si>
  <si>
    <t>公務機車(MSZ-8102)，22.7K定期保養費用。</t>
  </si>
  <si>
    <t>公務機車(MTP-7350)，1.0K定期保養費用。</t>
  </si>
  <si>
    <t>公務機車(MTP-7338)，1.0K定期保養費用。</t>
  </si>
  <si>
    <t>公務機車(P3Y-660)，39.5K定期保養費用。</t>
  </si>
  <si>
    <t>公務機車(L8P-689)，82.4K定期保養費用。</t>
  </si>
  <si>
    <t>公務機車(XA7-907)，80.0K定期保養費用。</t>
  </si>
  <si>
    <t>公務機車(235-THF)，30.9K定期保養費用。</t>
  </si>
  <si>
    <t>公務機車(XA7-900)，39.8K定期保養費用。</t>
  </si>
  <si>
    <t>公務汽車(7051-XK)，17.7萬更換點火線圈及後煞車組費用。</t>
  </si>
  <si>
    <t>PA00491</t>
  </si>
  <si>
    <t>公務汽車(6782-XC)，10.8萬更換鼓風機費用。</t>
  </si>
  <si>
    <t>PA00505</t>
  </si>
  <si>
    <t>公務汽車(3219-XJ)，更換電池費用。</t>
  </si>
  <si>
    <t>PA00487</t>
  </si>
  <si>
    <t>公務機車(MSZ-8103)，11.7K更換皮帶及火星塞費用。</t>
  </si>
  <si>
    <t>公務機車(235-THF)，29.6K更換點火系統費用。</t>
  </si>
  <si>
    <t>公務機車(267-BAX)，32.5K更換油錶及定期保養費用。</t>
  </si>
  <si>
    <t>公務汽車(RAY-7961)，調撥車更換平板轉接器2個費用。</t>
  </si>
  <si>
    <t>公務機車(XA7-900)，38.5K換後胎及定期保養費用。</t>
  </si>
  <si>
    <t>公務機車(MSZ-8103)，11.7K定期保養費用。</t>
  </si>
  <si>
    <t>公務機車(MSZ-8102)，21.1K定期保養費用。</t>
  </si>
  <si>
    <t>公務機車(XZ8-225)，10.0K更換油管費用。</t>
  </si>
  <si>
    <t>公務機車(MTP-7350)，0.3K定期保養費用。</t>
  </si>
  <si>
    <t>公務機車(MTP-7338)，0.3K定期保養費用。</t>
  </si>
  <si>
    <t>公務機車(MTP-7351)，0.3K定期保養費用。</t>
  </si>
  <si>
    <t>公務機車(MSZ-8102)，15.6K定期保養費用。</t>
  </si>
  <si>
    <t>公務機車(MSZ-8102)，20.1K定期保養費用。</t>
  </si>
  <si>
    <t>公務機車(MSZ-8102)，18.6K定期保養費用。</t>
  </si>
  <si>
    <t>公務機車(L8P-685)，29.8K定期保養費用。</t>
  </si>
  <si>
    <t>公務機車(235-THF)，29.8K定期保養費用。</t>
  </si>
  <si>
    <t>#  61114</t>
  </si>
  <si>
    <t>估列108年7月份：104年度公共腳踏車廂式調撥車租賃，4台_FOR高雄</t>
  </si>
  <si>
    <t>MG00103</t>
  </si>
  <si>
    <t>估列108年7月份：104年度公共腳踏車廂式調撥車租賃，3台_FOR高雄</t>
  </si>
  <si>
    <t>契約名稱：輕軌營運中斷替代接駁運具(派車日108.1.17夜間演練,108.1.24日間演練及108.1.30夜間演練)</t>
  </si>
  <si>
    <t>PG00767</t>
  </si>
  <si>
    <t>契約名稱：高雄捷運系統/高雄輕軌捷運系統營運中斷支援接駁公車運輸服務(高雄客運),第二期估驗。108.06.25第二季多重災害演練(O10、O11)</t>
  </si>
  <si>
    <t>PG00781</t>
  </si>
  <si>
    <t>契約名稱：輕軌營運中斷替代接駁運具(派車日107.12.19夜間演練,107.12.20日間演練,107.12.25市長就職待命,107.12.29號誌異常及107.12.31跨年待命)</t>
  </si>
  <si>
    <t>PG00429</t>
  </si>
  <si>
    <t>高鐵公司S1-19-002標「2019~2024年調控磨軌服務」標案，租用9人座公務車七月份費用。</t>
  </si>
  <si>
    <t>PG00322</t>
  </si>
  <si>
    <t>契約名稱：104.11~107.10年度業務用公務車租賃契約,第44次契約_1080131MA00121</t>
  </si>
  <si>
    <t>PG00319</t>
  </si>
  <si>
    <t>契約名稱：輕軌營運中斷替代接駁運具(派車日108.05.01、108.05.20集電弓異常,108.5.30日間演練)</t>
  </si>
  <si>
    <t>108/07/02</t>
  </si>
  <si>
    <t>PG00052</t>
  </si>
  <si>
    <t>估列108年6月份：104年度公共腳踏車廂式調撥車租賃，4台_FOR高雄</t>
  </si>
  <si>
    <t>MF00109</t>
  </si>
  <si>
    <t>估列108年6月份：104年度公共腳踏車廂式調撥車租賃，3台_FOR高雄</t>
  </si>
  <si>
    <t>契約名稱：輕軌營運中斷替代接駁運具(派車日107.12.19夜間演練、107.12.27C14首班車故障、107.12.29號誌異常)</t>
  </si>
  <si>
    <t>108/06/27</t>
  </si>
  <si>
    <t>PF00623</t>
  </si>
  <si>
    <t>契約名稱：輕軌營運中斷替代接駁運具(派車日108.1.8,108.1.29日間演練)</t>
  </si>
  <si>
    <t>契約名稱：輕軌營運中斷替代接駁運具(派車日108.3.05第9車煞車故障)</t>
  </si>
  <si>
    <t>契約名稱：輕軌營運中斷替代接駁運具(派車日108.2.27日間演練)</t>
  </si>
  <si>
    <t>契約名稱：輕軌營運中斷替代接駁運具(派車日107.12.19日間演練, 107.12.31跨年待命, 108.1.8、108.1.24日間演練)</t>
  </si>
  <si>
    <t>PF00530</t>
  </si>
  <si>
    <t>輕軌營運中斷接駁車車租(107.12.07、107.12.10計程車)。(詳公文107-L100-0713及108-L100-0398)</t>
  </si>
  <si>
    <t>PF00435</t>
  </si>
  <si>
    <t>契約名稱：104.11~107.10年度業務用公務車租賃契約,第43次估驗</t>
  </si>
  <si>
    <t>PF00308</t>
  </si>
  <si>
    <t>高鐵公司S1-19-002標「2019~2024年調控磨軌服務」標案，租用9人座公務車六月份費用。</t>
  </si>
  <si>
    <t>PF00194</t>
  </si>
  <si>
    <t>估列108年5月份：104年度公共腳踏車廂式調撥車租賃，4台_FOR高雄</t>
  </si>
  <si>
    <t>ME00101</t>
  </si>
  <si>
    <t>估列108年5月份：104年度公共腳踏車廂式調撥車租賃，3台_FOR高雄</t>
  </si>
  <si>
    <t>契約名稱：高雄輕軌系統營運中斷支援接駁公車(168)運輸服務，第二期估驗-107.11.01 15:55~20:30因T09車故障無法載客，啟動168公車接駁(公車搭乘券55張*18=990元)。</t>
  </si>
  <si>
    <t>PE00506</t>
  </si>
  <si>
    <t>高鐵公司S1-19-002標「2019~2024年調控磨軌服務」標案，租用9人座公務車五月份費用。</t>
  </si>
  <si>
    <t>PE00435</t>
  </si>
  <si>
    <t>契約名稱：104.11~107.10年度業務用公務車租賃契約,第42次估驗_1080131MA00121</t>
  </si>
  <si>
    <t>PE00432</t>
  </si>
  <si>
    <t>估列108年4月份：104年度公共腳踏車廂式調撥車租賃，4台_FOR高雄</t>
  </si>
  <si>
    <t>MD00111</t>
  </si>
  <si>
    <t>估列108年4月份：104年度公共腳踏車廂式調撥車租賃，3台_FOR高雄</t>
  </si>
  <si>
    <t>高鐵公司S1-19-002標「2019~2024年調控磨軌服務」標案，租用9人座公務車四月份費用。(投保證明正本如附)</t>
  </si>
  <si>
    <t>PD00477</t>
  </si>
  <si>
    <t>契約名稱：104.11~107.10年度業務用公務車租賃契約,第41次估驗_1080131MA00121</t>
  </si>
  <si>
    <t>PD00429</t>
  </si>
  <si>
    <t>配合IFRS16租賃適用_更改會計科目_參PB00471 1080226_PC00732 1080329</t>
  </si>
  <si>
    <t>MC00256</t>
  </si>
  <si>
    <t>估列108年3月份：104年度公共腳踏車廂式調撥車租賃，4台_FOR高雄</t>
  </si>
  <si>
    <t>MC00122</t>
  </si>
  <si>
    <t>估列108年3月份：104年度公共腳踏車廂式調撥車租賃，3台_FOR高雄</t>
  </si>
  <si>
    <t>估列108年3月份：106.04~108.03年度輕軌綠化貨車租賃契約。(RBS-5320)</t>
  </si>
  <si>
    <t>沖轉：契約名稱：104年度(屏東)廂式調撥車租賃契約,第54次估驗。_參PB00464 1080226</t>
  </si>
  <si>
    <t>沖轉：契約名稱：104年度(屏東)廂式調撥車租賃契約,第55次估驗。_參PC00387 1080318</t>
  </si>
  <si>
    <t>契約名稱：高雄捷運系統/高雄輕軌捷運系統營運中斷支援接駁公車運輸服務(港都客運) 108.02.22 R7 06:00~07:00</t>
  </si>
  <si>
    <t>PC00493</t>
  </si>
  <si>
    <t>估列108年2月份：104年度公共腳踏車廂式調撥車租賃，4台_FOR高雄</t>
  </si>
  <si>
    <t>MB00104</t>
  </si>
  <si>
    <t>估列108年2月份：104年度公共腳踏車廂式調撥車租賃，3台_FOR高雄</t>
  </si>
  <si>
    <t>估列108年2月份：106.04~108.03年度輕軌綠化貨車租賃契約。(RBS-5320)</t>
  </si>
  <si>
    <t>估列108年1月份：104年度公共腳踏車廂式調撥車租賃，4台_FOR高雄</t>
  </si>
  <si>
    <t>MA00096</t>
  </si>
  <si>
    <t>估列108年1月份：104年度公共腳踏車廂式調撥車租賃，3台_FOR高雄</t>
  </si>
  <si>
    <t>估列108年1月份：106.04~108.03年度輕軌綠化貨車租賃契約。(RBS-5320)</t>
  </si>
  <si>
    <t>108.01.04萬事達卡記者會後行程巴士租賃費用(詳附件，文號：高捷-108-T100-0041)</t>
  </si>
  <si>
    <t>PA00404</t>
  </si>
  <si>
    <t>#  61115</t>
  </si>
  <si>
    <t>108年7月淡海輕軌崁頂機廠備援固網寬頻134元(108.07.01-108.07.31)</t>
  </si>
  <si>
    <t>新市一路一段56號15樓(108年08月固網連線費；108.08.01-108.08.31)</t>
  </si>
  <si>
    <t>PH00727</t>
  </si>
  <si>
    <t>新市一路一段76號(108年08月固網連線費；108.08.01-108.08.31)</t>
  </si>
  <si>
    <t>新民街一段87之1號2樓(108年08月固網連線費；108.08.01-108.08.31)</t>
  </si>
  <si>
    <t>新民街一段93之1號13樓(108年08月固網連線費；108.08.01-108.08.31)</t>
  </si>
  <si>
    <t>新市一路一段140號6樓(108年08月固網連線費；108.08.01-108.08.31)</t>
  </si>
  <si>
    <t>105-107年PBS案調撥車GPS定位車機租金:7台*525元/月*6個月=22,050元(期間108/07/01-108/12/31)</t>
  </si>
  <si>
    <t>PH00136</t>
  </si>
  <si>
    <t>支付高市PBS案環保局108/08列帳(108.07.01~108.07.31)3門環保局機房光纖月租+GSN上網以及環保局連接CHT、悠遊卡、遠鑫、愛金卡線路=14,297元。</t>
  </si>
  <si>
    <t>PH00856</t>
  </si>
  <si>
    <t>108年07月高雄PBS案台灣固網Internet 4M/1M網際網路費680元(108.07.01-108.07.31)</t>
  </si>
  <si>
    <t>108年08月列帳(108.0701~108.07.31期間)環保局網路記名作業用VPN電路月租費(含GSN上網費)共264+13=277(帳單如附)</t>
  </si>
  <si>
    <t>108年07月台灣固網聯邦銀行正式環境金流(即時電文)備援線路600元(108.07.01-108.07.31)。</t>
  </si>
  <si>
    <t>支付高市PBS案環保局108/07列帳(108.06.01~108.06.30)3門環保局機房光纖月租+GSN上網1,518元+環保局連接CHT、悠遊卡、遠鑫、愛金卡線路12,779=14,297元。</t>
  </si>
  <si>
    <t>PG00914</t>
  </si>
  <si>
    <t>108年07月列帳(108.06.01~108.06.30期間)環保局網路記名作業用VPN電路月租費(含GSN上網費)共264+13=277(帳單如附)</t>
  </si>
  <si>
    <t>108年06月高雄PBS案台灣固網Internet 4M/1M網際網路費680元(108.06.01-108.06.30)。</t>
  </si>
  <si>
    <r>
      <rPr>
        <sz val="12"/>
        <color rgb="FFFF0000"/>
        <rFont val="PMingLiu"/>
        <family val="1"/>
        <charset val="136"/>
      </rPr>
      <t>108年06月台灣固網聯邦銀行正式環境金流(即時電文)</t>
    </r>
    <r>
      <rPr>
        <b/>
        <sz val="12"/>
        <color rgb="FFFF0000"/>
        <rFont val="新細明體"/>
        <family val="1"/>
        <charset val="136"/>
      </rPr>
      <t>備援</t>
    </r>
    <r>
      <rPr>
        <sz val="12"/>
        <color rgb="FFFF0000"/>
        <rFont val="新細明體"/>
        <family val="1"/>
        <charset val="136"/>
      </rPr>
      <t>線路600元(108.06.01-108.06.30)。</t>
    </r>
  </si>
  <si>
    <t>新市一路一段56號15樓(108年07月固網連線費；108.07.01-108.07.31)</t>
  </si>
  <si>
    <t>PG00466</t>
  </si>
  <si>
    <t>新市一路一段76號(108年07月固網連線費；108.07.01-108.07.31)</t>
  </si>
  <si>
    <t>新民街一段87之1號2樓(108年07月固網連線費；108.07.01-108.07.31)</t>
  </si>
  <si>
    <t>新民街一段93之1號13樓(108年07月固網連線費；108.07.01-108.07.31)</t>
  </si>
  <si>
    <t>新市一路一段140號6樓(108年07月固網連線費；108.07.01-108.07.31)</t>
  </si>
  <si>
    <t>支付高市PBS案環保局108/06列帳(108.05.01~108.05.31)3門環保局機房光纖月租GSN上網1,518元+環保局連接CHT、悠遊卡、遠鑫、愛金卡線路12,779=14,297元。</t>
  </si>
  <si>
    <t>PF00673</t>
  </si>
  <si>
    <t>108年05月高雄PBS案台灣固網Internet 4M/1M網際網路費680元(108.05.01-108.05.31)。</t>
  </si>
  <si>
    <t>108年06月列帳(108.05.01~108.05.31期間)環保局網路記名作業用VPN電路月租費(含GSN上網費)共264+13=277(帳單如附)</t>
  </si>
  <si>
    <t>108年05月台灣固網聯邦銀行正式環境金流(即時電文)備援線路600元(108.05.01-108.05.31)。</t>
  </si>
  <si>
    <t>新市一路一段56號15樓(108年06月固網連線費；108.06.01-108.06.30)</t>
  </si>
  <si>
    <t>PF00320</t>
  </si>
  <si>
    <t>新市一路一段76號(108年06月固網連線費；108.06.01-108.06.30)</t>
  </si>
  <si>
    <t>新民街一段87之1號2樓(108年06月固網連線費；108.06.01-108.06.30)</t>
  </si>
  <si>
    <t>新民街一段93之1號13樓(108年06月固網連線費；108.06.01-108.06.30)</t>
  </si>
  <si>
    <t>新市一路一段140號6樓(108年06月固網連線費；108.06.01-108.06.30)</t>
  </si>
  <si>
    <t>支付高市PBS案環保局108/05列帳(108.04.01~108.04.30)3門環保局機房光纖月租+GSN上網1,518元+環保局連接CHT、悠遊卡、遠鑫、愛金卡線路12,779=14,297元。</t>
  </si>
  <si>
    <t>PE00865</t>
  </si>
  <si>
    <t>108年04月高雄PBS案台灣固網Internet 4M/1M網際網路費680元(108.04.01-108.04.30)。</t>
  </si>
  <si>
    <t>108年05月列帳(108.04.01~108.04.30期間)環保局網路記名作業用VPN電路月租費(含GSN上網費)共264+13=277(帳單如附)</t>
  </si>
  <si>
    <t>108年04月台灣固網聯邦銀行正式環境金流(即時電文)備援線路600元(108.04.01-108.04.30)。</t>
  </si>
  <si>
    <t>新市一路一段56號15樓(108年05月固網連線費；108.05.01-108.05.31)</t>
  </si>
  <si>
    <t>PE00231</t>
  </si>
  <si>
    <t>新市一路一段76號(108年05月固網連線費；108.05.01-108.05.31)</t>
  </si>
  <si>
    <t>新民街一段87之1號2樓(108年05月固網連線費；108.05.01-108.05.31)</t>
  </si>
  <si>
    <t>新民街一段93之1號13樓(108年05月固網連線費；108.05.01-108.05.31)</t>
  </si>
  <si>
    <t>新市一路一段140號6樓(108年05月固網連線費；108.05.01-108.05.31)</t>
  </si>
  <si>
    <t>支付高市PBS案環保局108/04列帳(108.03.01~108.03.31)3門環保局機房光纖月租+GSN上網1,536元+環保局連接CHT、悠遊卡、遠鑫、愛金卡線路12,785=14,321元。</t>
  </si>
  <si>
    <t>PD00846</t>
  </si>
  <si>
    <t>108年03月高雄PBS案台灣固網Internet 4M/1M網際網路費680元(108.03.01-108.03.31)。</t>
  </si>
  <si>
    <t>108年04月列帳(108.03.01~108.03.31期間)環保局網路記名作業用VPN電路月租費(含GSN上網費)共269+13=282(帳單如附)</t>
  </si>
  <si>
    <t>108年03月台灣固網聯邦銀行正式環境金流(即時電文)備援線路600元(108.03.01-108.03.31)。</t>
  </si>
  <si>
    <t>新市一路一段56號15樓(108年04月固網連線費；108.04.01-108.04.30)</t>
  </si>
  <si>
    <t>PD00632</t>
  </si>
  <si>
    <t>新市一路一段76號(108年04月固網連線費；108.04.01-108.04.30)</t>
  </si>
  <si>
    <t>新民街一段87之1號2樓(108年04月固網連線費；108.04.01-108.04.30)</t>
  </si>
  <si>
    <t>新民街一段93之1號13樓(108年04月固網連線費；108.04.01-108.04.30)</t>
  </si>
  <si>
    <t>新市一路一段140號6樓(108年04月固網連線費；108.04.01-108.04.30)</t>
  </si>
  <si>
    <t>更改會計科目:108年淡海輕軌租屋案(722*15+800)_參MC00040 1080313_PC00553 1080326</t>
  </si>
  <si>
    <t>MD00020</t>
  </si>
  <si>
    <t>支付高市PBS案環保局108/02列帳(108.01.01~108.01.31)3門環保局機房光纖月租+GSN上網1,536元+環保局連接CHT、悠遊卡、遠鑫、愛金卡線路12,794=14,330元。</t>
  </si>
  <si>
    <t>PC00755</t>
  </si>
  <si>
    <t>支付高市PBS案環保局108/03列帳(108.02.01~108.02.28)3門環保局機房光纖月租+GSN上網1,536元+環保局連接CHT、悠遊卡、遠鑫、愛金卡線路12,794=14,330元。</t>
  </si>
  <si>
    <t>PC00775</t>
  </si>
  <si>
    <t>108年02月高雄PBS案台灣固網Internet 4M/1M網際網路費680元(108.02.01-108.02.28)。</t>
  </si>
  <si>
    <t>108年02月列帳(108.01.01~108.01.31期間)環保局網路記名作業用VPN電路月租費(含GSN上網費)共269+13=282(帳單如附)</t>
  </si>
  <si>
    <t>108年03月列帳(108.02.01~108.02.28期間)環保局網路記名作業用VPN電路月租費(含GSN上網費)共269+13=282(帳單如附)</t>
  </si>
  <si>
    <t>108年02月台灣固網聯邦銀行正式環境金流(即時電文)備援線路600元(108.02.01-108.02.28)。</t>
  </si>
  <si>
    <t>迴轉估列108年2月份：中華電信費及網際網路月租費_108P001485_1080226MB00101</t>
  </si>
  <si>
    <t>108年01月高雄PBS案台灣固網Internet 4M/1M網際網路費680元(108.01.01-108.01.31)。</t>
  </si>
  <si>
    <t>108年01月台灣固網聯邦銀行正式環境金流(即時電文)備援線路600元(108.01.01-108.01.31)。</t>
  </si>
  <si>
    <t>107年高捷市集網站SSL伺服器數位憑證展期服務</t>
  </si>
  <si>
    <t>PB00470</t>
  </si>
  <si>
    <t>更正成本中心:108年1月台灣固網屏東自行車案Internet 4M/1M網際網路費680元。參1080131PA00829</t>
  </si>
  <si>
    <t>RB00299</t>
  </si>
  <si>
    <t>收款單號108F00417-配合屏東自行車案Internet 4M/1M線路108年1月起自高捷公司過戶台智公司，實際於107.12.28過戶完成，產生65元差異帳以現金支票存入高捷帳戶。參1080131PA00829</t>
  </si>
  <si>
    <t>更正成本中心:108年1月台灣固網屏東自行車案Internet 4M/1M網際網路費680元。參1080131PA00829。</t>
  </si>
  <si>
    <t>支付高市PBS案環保局108/01列帳(107.12.01~107.12.31)3門環保局機房光纖月租+GSN上網1,536元+環保局連接CHT、悠遊卡、遠鑫、愛金卡線路12,794=14,330元。</t>
  </si>
  <si>
    <t>PA00836</t>
  </si>
  <si>
    <t>107年12月高雄PBS案台灣固網Internet 4M/1M網際網路費680元(107.12.01-107.12.31)。</t>
  </si>
  <si>
    <t>108年01月列帳(107.12.01~107.12.31期間)環保局網路記名作業用VPN電路月租費(含GSN上網費)共269+13=282(帳單如附)</t>
  </si>
  <si>
    <t>台灣固網Internet 4M/1M網際網路費680元。</t>
  </si>
  <si>
    <t>新申租台灣固網聯邦銀行正式環境金流(即時電文)備援線路600元。</t>
  </si>
  <si>
    <t>105-107年PBS案調撥車GPS定位車機租金:7台*525元/月*6個月=22,050元,期間108/01/01-108/06/30</t>
  </si>
  <si>
    <t>PA00619</t>
  </si>
  <si>
    <t>#  61119</t>
  </si>
  <si>
    <t>L1D租賃淡海輕軌行政大樓用落地型桶裝水機台租金費用(108年7月至108年9月)</t>
  </si>
  <si>
    <t>新市一路一段56號15樓(108年08月數位優選頻道費；108.08.01-108.08.31)</t>
  </si>
  <si>
    <t>新市一路一段76號(108年08月數位優選頻道費；108.08.01-108.08.31)</t>
  </si>
  <si>
    <t>新民街一段87之1號2樓(108年08月數位優選頻道費；108.08.01-108.08.31)</t>
  </si>
  <si>
    <t>新民街一段93之1號13樓(108年08月數位優選頻道費；108.08.01-108.08.31)</t>
  </si>
  <si>
    <t>新市一路一段140號6樓(108年08月數位優選頻道費；108.08.01-108.08.31)</t>
  </si>
  <si>
    <t>新市一路一段56號15樓(108年08月數位視訊費；108.08.01-108.08.31)</t>
  </si>
  <si>
    <t>新市一路一段76號(108年08月數位視訊費；108.08.01-108.08.31)</t>
  </si>
  <si>
    <t>新民街一段87之1號2樓(108年08月數位視訊費；108.08.01-108.08.31)</t>
  </si>
  <si>
    <t>新民街一段93之1號13樓(108年08月數位視訊費；108.08.01-108.08.31)</t>
  </si>
  <si>
    <t>新市一路一段140號6樓(108年08月數位視訊費；108.08.01-108.08.31)</t>
  </si>
  <si>
    <t>契約名稱：全自動研磨咖啡機租賃第一次契約變更,第19次估驗</t>
  </si>
  <si>
    <t>108/08/01</t>
  </si>
  <si>
    <t>PH00036</t>
  </si>
  <si>
    <t>契約名稱：全自動研磨咖啡機租賃第一次契約變更,第20次估驗</t>
  </si>
  <si>
    <t>PH00682</t>
  </si>
  <si>
    <t>收款單號108F01871--108年06月份，10台咖啡機投幣款項。(108.06.22~108.07.22)。</t>
  </si>
  <si>
    <t>RH00093</t>
  </si>
  <si>
    <t>契約名稱：全自動研磨咖啡機租賃第一次契約變更,第18次估驗</t>
  </si>
  <si>
    <t>PG00316</t>
  </si>
  <si>
    <t>新市一路一段56號15樓(108年07月數位優選頻道費；108.07.01-108.07.31)</t>
  </si>
  <si>
    <t>新市一路一段76號(108年07月數位優選頻道費；108.07.01-108.07.31)</t>
  </si>
  <si>
    <t>新民街一段87之1號2樓(108年07月數位優選頻道費；108.07.01-108.07.31)</t>
  </si>
  <si>
    <t>新民街一段93之1號13樓(108年07月數位優選頻道費；108.07.01-108.07.31)</t>
  </si>
  <si>
    <t>新市一路一段140號6樓(108年07月數位優選頻道費；108.07.01-108.07.31)</t>
  </si>
  <si>
    <t>108.05.20淡海輕軌崁頂機廠備援固網寬頻接線費及系統設定費500元(詳高捷-108-L100-0236)</t>
  </si>
  <si>
    <t>新市一路一段56號15樓(108年07月數位視訊費；108.07.01-108.07.31)</t>
  </si>
  <si>
    <t>新市一路一段76號(108年07月數位視訊費；108.07.01-108.07.31)</t>
  </si>
  <si>
    <t>新民街一段87之1號2樓(108年07月數位視訊費；108.07.01-108.07.31)</t>
  </si>
  <si>
    <t>新民街一段93之1號13樓(108年07月數位視訊費；108.07.01-108.07.31)</t>
  </si>
  <si>
    <t>新市一路一段140號6樓(108年07月數位視訊費；108.07.01-108.07.31)</t>
  </si>
  <si>
    <t>收款單號108F01252-108年05月份，10台咖啡機投幣款項。(108.05.18~108.06.17)</t>
  </si>
  <si>
    <t>RF00472</t>
  </si>
  <si>
    <t>L1D租賃落地型開飲機租金費用(每月200元，108/06~108/09)</t>
  </si>
  <si>
    <t>新市一路一段56號15樓(108年06月數位優選頻道費；108.06.01-108.06.30)</t>
  </si>
  <si>
    <t>新市一路一段76號(108年06月數位優選頻道費；108.06.01-108.06.30)</t>
  </si>
  <si>
    <t>新民街一段87之1號2樓(108年06月數位優選頻道費；108.06.01-108.06.30)</t>
  </si>
  <si>
    <t>新民街一段93之1號13樓(108年06月數位優選頻道費；108.06.01-108.06.30)</t>
  </si>
  <si>
    <t>新市一路一段140號6樓(108年06月數位優選頻道費；108.06.01-108.06.30)</t>
  </si>
  <si>
    <t>新市一路一段56號15樓(108年06月數位視訊費；108.06.01-108.06.30)</t>
  </si>
  <si>
    <t>新市一路一段76號(108年06月數位視訊費；108.06.01-108.06.30)</t>
  </si>
  <si>
    <t>新民街一段87之1號2樓(108年06月數位視訊費；108.06.01-108.06.30)</t>
  </si>
  <si>
    <t>新民街一段93之1號13樓(108年06月數位視訊費；108.06.01-108.06.30)</t>
  </si>
  <si>
    <t>新市一路一段140號6樓(108年06月數位視訊費；108.06.01-108.06.30)</t>
  </si>
  <si>
    <t>收款單號108F01136-108年4月份10台咖啡機投幣款項。(108.04.19~108.05.17)</t>
  </si>
  <si>
    <t>RF00149</t>
  </si>
  <si>
    <t>契約名稱：全自動研磨咖啡機租賃第一次契約變更,第17次估驗</t>
  </si>
  <si>
    <t>PE00816</t>
  </si>
  <si>
    <t>L1D租用淡輕行政大樓1樓落地型桶裝水機*1台租金費用(108.04~108.06)</t>
  </si>
  <si>
    <t>契約名稱：全自動研磨咖啡機租賃第一次契約變更,第16次估驗</t>
  </si>
  <si>
    <t>PE00427</t>
  </si>
  <si>
    <t>新市一路一段56號15樓(108年05月數位優選頻道費；108.05.01-108.05.31)</t>
  </si>
  <si>
    <t>新市一路一段76號(108年05月數位優選頻道費；108.05.01-108.05.31)</t>
  </si>
  <si>
    <t>新民街一段87之1號2樓(108年05月數位優選頻道費；108.05.01-108.05.31)</t>
  </si>
  <si>
    <t>新民街一段93之1號13樓(108年05月數位優選頻道費；108.05.01-108.05.31)</t>
  </si>
  <si>
    <t>新市一路一段140號6樓(108年05月數位優選頻道費；108.05.01-108.05.31)</t>
  </si>
  <si>
    <t>新市一路一段56號15樓(108年05月數位視訊費；108.05.01-108.04531)</t>
  </si>
  <si>
    <t>新市一路一段76號(108年05月數位視訊費；108.05.01-108.05.31)</t>
  </si>
  <si>
    <t>新民街一段87之1號2樓(108年05月數位視訊費；108.05.01-108.05.31)</t>
  </si>
  <si>
    <t>新民街一段93之1號13樓(108年05月數位視訊費；108.05.01-108.05.31)</t>
  </si>
  <si>
    <t>新市一路一段140號6樓(108年05月數位視訊費；108.05.01-108.05.31)</t>
  </si>
  <si>
    <t>收款單號108F00814-108年3月份10台咖啡機投幣款項。(3/18~4/18)</t>
  </si>
  <si>
    <t>108/04/26</t>
  </si>
  <si>
    <t>RD00543</t>
  </si>
  <si>
    <t>新市一路一段56號15樓(108年04月數位優選頻道費；108.04.01-108.04.30)</t>
  </si>
  <si>
    <t>新市一路一段76號(108年04月數位優選頻道費；108.04.01-108.04.30)</t>
  </si>
  <si>
    <t>新民街一段87之1號2樓(108年04月數位優選頻道費；108.04.01-108.04.30)</t>
  </si>
  <si>
    <t>新民街一段93之1號13樓(108年04月數位優選頻道費；108.04.01-108.04.30)</t>
  </si>
  <si>
    <t>新市一路一段140號6樓(108年04月數位優選頻道費；108.04.01-108.04.30)</t>
  </si>
  <si>
    <t>新市一路一段56號15樓(108年04月數位視訊費；108.04.01-108.04.30)</t>
  </si>
  <si>
    <t>新市一路一段76號(108年04月數位視訊費；108.04.01-108.04.30)</t>
  </si>
  <si>
    <t>新民街一段87之1號2樓(108年04月數位視訊費；108.04.01-108.04.30)</t>
  </si>
  <si>
    <t>新民街一段93之1號13樓(108年04月數位視訊費；108.04.01-108.04.30)</t>
  </si>
  <si>
    <t>新市一路一段140號6樓(108年04月數位視訊費；108.04.01-108.04.30)</t>
  </si>
  <si>
    <t>更改會計科目:108年淡海輕軌租屋案((500+157)*15)_參MC00040 1080313_PC00553 1080326</t>
  </si>
  <si>
    <t>契約名稱：全自動研磨咖啡機租賃第一次契約變更，第十五期估驗。</t>
  </si>
  <si>
    <t>PD00152</t>
  </si>
  <si>
    <t>L1D租賃淡海輕軌控中心用落地型開飲機*1台租金費用(3個月)</t>
  </si>
  <si>
    <t>T11申請租賃跨年晚會活動用帳蓬及桌椅費用</t>
  </si>
  <si>
    <t>收款單號108F00620-108年2月份10台咖啡機投幣款項。(2/26~3/25)。</t>
  </si>
  <si>
    <t>RC00461</t>
  </si>
  <si>
    <t>契約名稱：全自動研磨咖啡機租賃第一次契約變更，第十四期估驗。</t>
  </si>
  <si>
    <t>108/03/12</t>
  </si>
  <si>
    <t>PC00241</t>
  </si>
  <si>
    <t>收款單號108F00504-108年1月份10台咖啡機投幣款項7,254。(108.01.23~108.02.25)。</t>
  </si>
  <si>
    <t>RC00031</t>
  </si>
  <si>
    <t>契約名稱：全自動研磨咖啡機租賃第一次契約變更，第十三期估驗。</t>
  </si>
  <si>
    <t>契約名稱：全自動研磨咖啡機租賃第一次契約變更，第十二期估驗。</t>
  </si>
  <si>
    <t>PB00307</t>
  </si>
  <si>
    <t>8樓總經理辦公室新增有線電視加台費</t>
  </si>
  <si>
    <t>收款單號108F00281-107年12月咖啡機投幣款項7,486。(107.12.20~108.01.17)。</t>
  </si>
  <si>
    <t>RA00555</t>
  </si>
  <si>
    <t>行政大樓8樓有線電視收視費用(108/01/01~108/12/31)</t>
  </si>
  <si>
    <t>行控中心3樓樓有線電視收視費用(108/01/01~108/12/31)</t>
  </si>
  <si>
    <t>R4A車班港都有線電視收視費用(108/01/01~108/12/31)</t>
  </si>
  <si>
    <t>#  61225</t>
  </si>
  <si>
    <t>本公司自有公務車輛106年度牌照稅費用(0925-NZ)、(3252-XJ)、(5400-XL)、(7051-XK)</t>
  </si>
  <si>
    <t>107/04/30</t>
  </si>
  <si>
    <t>PD00523</t>
  </si>
  <si>
    <t>本公司自有公務車輛106年度牌照稅費用(0532-NZ)、(5492-QX)、(5493-QX)、5495-QX</t>
  </si>
  <si>
    <t>本公司自有公務車輛106年度牌照稅費用(0029-XK)、(2455-XJ)</t>
  </si>
  <si>
    <t>本公司自有公務車輛106年度牌照稅費用(0028-XK)、(2108-XM)、(2109-XM)。</t>
  </si>
  <si>
    <t>本公司自有公務車輛106年度牌照稅費用(0457-XK)、(1102-XD)、(2456-XJ)</t>
  </si>
  <si>
    <t>本公司自有公務車輛106年度牌照稅費用(7623-XL)、(5401-XK)。</t>
  </si>
  <si>
    <t>本公司自有公務車輛106年度牌照稅費用(0456-XK)、(2471-XJ)、(248-BR)</t>
  </si>
  <si>
    <t>本公司自有公務車輛106年度牌照稅費用(7052-XK)</t>
  </si>
  <si>
    <t>本公司自有公務車輛106年度牌照稅費用(3219-XJ)、(6782-XC)</t>
  </si>
  <si>
    <t>本公司自有公務車輛106年度牌照稅費用(7495-XC)、(7592-TE)</t>
  </si>
  <si>
    <t>本公司自有公務車輛106年度牌照稅費用(7336-XC)</t>
  </si>
  <si>
    <t>本公司自有公務車輛106年度牌照稅費用(2472-XJ)</t>
  </si>
  <si>
    <t>本公司自有公務車輛106年度牌照稅費用(7622-XL)</t>
  </si>
  <si>
    <t>本公司自有公務車輛106年度牌照稅費用(2395-NZ)</t>
  </si>
  <si>
    <t>本公司自有公務車輛106年度牌照稅費用(2935-NZ)</t>
  </si>
  <si>
    <t>108年度員工月餅1,626盒費用</t>
  </si>
  <si>
    <t>#  61227</t>
  </si>
  <si>
    <t>支付「以信用載具快速通關閘⾨之自動收費系統及方法」發明官方申請規費2900元、實體審查基本費7000元、審查超項費16800元</t>
  </si>
  <si>
    <t>PH00279</t>
  </si>
  <si>
    <t>「交通工具租賃系統」(M450797) 第7~9年專利年費，費用合計24,000元(8000元/年*3年)。(支票-肇芸)</t>
  </si>
  <si>
    <t>MC00027</t>
  </si>
  <si>
    <t>「交通工具停放保全之鎖固裝置」(M451412) 第7~8年專利年費，費用合計16,000元(8000元/年*2年)。PC00340 1080314</t>
  </si>
  <si>
    <t>MC00153</t>
  </si>
  <si>
    <t>M110 請購職滿10年久任人員紀念品，附件：發票、驗收單、訂購/請購單(影本)。</t>
  </si>
  <si>
    <t>PC00453</t>
  </si>
  <si>
    <t>防水夜光指標結構 新型專利 官方申請規費2400元、領證費1000元、年費7500元(1~3年，2500*3年)共10900元規費</t>
  </si>
  <si>
    <t>PH00712</t>
  </si>
  <si>
    <t>1/4尾牙桌席費用(8500元/桌*79桌+素食生魚片綜合冷盤880元*3桌素食桌+台智公司貴賓-信鼎專案二部郭育志經理素食套餐850元/套-107年12月已預付桌席費460,000元)</t>
  </si>
  <si>
    <t>「軌道導電軌高程量測裝置」(M534816) 第4年專利年費，費用合計4,000元(4000元/年*1年)。(支票-肇芸)</t>
  </si>
  <si>
    <t>列車電源監控裝置 新型專利規費(證照費1000元、許可費2500元維護1年) (詳高捷-108-T200-1365 )</t>
  </si>
  <si>
    <t>PG00329</t>
  </si>
  <si>
    <t>列車電源監控系統 新型專利規費(證照費1000元、許可費2500元維護1年) (詳高捷-108-T200-1309 )</t>
  </si>
  <si>
    <t>PG00330</t>
  </si>
  <si>
    <t>美國發明專利IDS(月台門控制)支付國外代理人服務費及規費(美金95元*31.17匯率)</t>
  </si>
  <si>
    <t>PF00118</t>
  </si>
  <si>
    <t>108年企業家庭日飲料提袋報到禮</t>
  </si>
  <si>
    <t>108/10/30</t>
  </si>
  <si>
    <t>PJ00775</t>
  </si>
  <si>
    <t>稅額分錄</t>
  </si>
  <si>
    <t>辦理歡送吳昆基助理副總經理榮退餐宴費用</t>
  </si>
  <si>
    <t>108年第四季慶生會茶會餐點、用品等</t>
  </si>
  <si>
    <t>108/10/28</t>
  </si>
  <si>
    <t>PJ00740</t>
  </si>
  <si>
    <t>108年9月份，購買40磅咖啡豆(契約最低量)，供同仁領用。</t>
  </si>
  <si>
    <t>108/10/01</t>
  </si>
  <si>
    <t>PJ00016</t>
  </si>
  <si>
    <t>108年10月份，購買40磅咖啡豆(契約最低量)，供同仁領用。</t>
  </si>
  <si>
    <t>PJ00603</t>
  </si>
  <si>
    <t>依 專利授權契約書契約編號(105T4A0001-2)辦理 月台門系統及其控制方法 專利費用支付，匯予三達事務所TIPO政府規費500元</t>
  </si>
  <si>
    <t>PA00589</t>
  </si>
  <si>
    <t>收款單號108F00766-繳回108年3月企業志工活動餘款13,878元(預支42,000元詳108P001889，實支28,122元繳回13,878元)</t>
  </si>
  <si>
    <t>RD00413</t>
  </si>
  <si>
    <t>公務汽車(0925-NZ)，檢覆(驗)車費用。</t>
  </si>
  <si>
    <t>公務汽車(3252-XJ)，檢覆(驗)車費用。</t>
  </si>
  <si>
    <t>公務汽車(5400-XL)，檢覆(驗)車費用。</t>
  </si>
  <si>
    <t>收款單號108F01588-108年第二季企業志工活動預支13,000元(108P004482)實支9,659元(餐飲9,220、泡泡水290、濕紙巾149)繳回3,341元。</t>
  </si>
  <si>
    <t>RG00249</t>
  </si>
  <si>
    <t>M1因業務需求，請領酒品費用(百富12年威士忌)</t>
  </si>
  <si>
    <t>108/10/14</t>
  </si>
  <si>
    <t>PJ00317</t>
  </si>
  <si>
    <t>PJ00614</t>
  </si>
  <si>
    <t>賀新副總經理追思影片音樂授權費用3150(含稅)匯款予MUST中華音樂著作權協會</t>
  </si>
  <si>
    <t>108/10/22</t>
  </si>
  <si>
    <t>PJ00506</t>
  </si>
  <si>
    <t>M1購買A3色紙及標籤紙費用(企業家庭日活動用品)</t>
  </si>
  <si>
    <t>108/10/17</t>
  </si>
  <si>
    <t>PJ00468</t>
  </si>
  <si>
    <t>M1購買礦泉水*20箱費用</t>
  </si>
  <si>
    <t>高雄市政府捷運局長聽取本公司春節輸運計畫簡報，購買咖啡*30杯招待與會人員</t>
  </si>
  <si>
    <t>人工智慧講座後，本公司張修齊總經理、孫玉川副處長及黃浚欽經理宴請主講人中興大學周至宏副校長。</t>
  </si>
  <si>
    <t>依據高捷-108-M100-0284簽辦報支壘球社選手飲料費用</t>
  </si>
  <si>
    <t>購買飲料招待嵐電鈴木先生、江之電佐藤小姐、東急電鐵有村先生等人。</t>
  </si>
  <si>
    <t>M1購買ADM大廳訪客用桶裝水*3桶費用</t>
  </si>
  <si>
    <t>M1購買12號夾鏈袋*1包費用(志工尾牙餐會用品)</t>
  </si>
  <si>
    <t>依高捷108-M100-1207辦理:1080809月餅評選會議&lt;福委會委員6位當任評選委員&gt;飲料*6杯費用(T13姚肇勛、T13李政勳、T14陳昭元、T22吳展文、T23蘇育璋、T24蘇屏湘</t>
  </si>
  <si>
    <t>M1購買鐵線及束線帶費用(企業家庭日活動用品)</t>
  </si>
  <si>
    <t>M1購買慶生會活動用賓果卡宅配費</t>
  </si>
  <si>
    <t>科目代號</t>
  </si>
  <si>
    <t>下格為貼上點</t>
  </si>
  <si>
    <t>#  61129</t>
  </si>
  <si>
    <t>L1購買輕軌機廠用乾衣機*1台費用(廠牌型號：台灣三洋SD-85U)</t>
  </si>
  <si>
    <t>107/09/12</t>
  </si>
  <si>
    <t>PI00227</t>
  </si>
  <si>
    <t>T11購買碎紙機*1台費用(型號：SYSFORM 235D)</t>
  </si>
  <si>
    <t>PC00616</t>
  </si>
  <si>
    <t>L1D購買淡海輕軌行政大樓用蒸飯箱*1台費用(型號：旺信/電熱式蒸飯箱/25型)</t>
  </si>
  <si>
    <t>PA00756</t>
  </si>
  <si>
    <t>T14購買紅南段辦用蒸飯箱*1台費用(型號：旺信/電熱式蒸飯箱/25型)</t>
  </si>
  <si>
    <t>PA00755</t>
  </si>
  <si>
    <t>T221購買洗衣機*1台費用(型號：台灣三洋/ASW-87HTB)</t>
  </si>
  <si>
    <t>107/08/30</t>
  </si>
  <si>
    <t>PH00579</t>
  </si>
  <si>
    <t>T244購買O9站Call Point用小冰箱*1台費用(型號：TOSHIBA/GR-M25TBZ)</t>
  </si>
  <si>
    <t>107/08/09</t>
  </si>
  <si>
    <t>PH00174</t>
  </si>
  <si>
    <t>M1購買工廠辦公室哺(集)乳室用冰箱*1台費用(商品型號：台灣三洋SR-B97A5)</t>
  </si>
  <si>
    <t>107/09/26</t>
  </si>
  <si>
    <t>PI00636</t>
  </si>
  <si>
    <t>行政大樓之設施課儲藏室與設施課辦公室監視用-小米米家智慧攝像機1080P雲台版3台*995元(含稅)</t>
  </si>
  <si>
    <t>PE00554</t>
  </si>
  <si>
    <t>號誌系統資料分析使用</t>
  </si>
  <si>
    <t>PG00218</t>
  </si>
  <si>
    <t>崁頂機廠行政大樓一樓辦公室人員進出管制用-小米米家智慧攝像機1080P雲台版1台*995元(含稅)</t>
  </si>
  <si>
    <t>PE00553</t>
  </si>
  <si>
    <t>輕軌綠帶維護</t>
  </si>
  <si>
    <t>PF00059</t>
  </si>
  <si>
    <t>[4005010036]4G網路模組</t>
  </si>
  <si>
    <t>[4005060023]鎖舌插入口修補件</t>
  </si>
  <si>
    <t>[4005040034]TS2000非接觸式RW模組,詳細規格如附件</t>
  </si>
  <si>
    <t>TI00323</t>
  </si>
  <si>
    <t>[4005010035]UPS不斷電系統(含安裝)</t>
  </si>
  <si>
    <t>107/11/14</t>
  </si>
  <si>
    <t>TK00181</t>
  </si>
  <si>
    <t>[4005020011]自行車RFID標籤</t>
  </si>
  <si>
    <t>[4005020025]LOCK PIN(設變修改)</t>
  </si>
  <si>
    <t>107/12/20</t>
  </si>
  <si>
    <t>TL00280</t>
  </si>
  <si>
    <t>[4005060009]LOCK PIN下固定座;[4005060010]LOCK PIN上固定座</t>
  </si>
  <si>
    <t>107/11/23</t>
  </si>
  <si>
    <t>TK00280</t>
  </si>
  <si>
    <t>[4006010005]吸入式嵌入複合式讀卡機</t>
  </si>
  <si>
    <t>107/12/11</t>
  </si>
  <si>
    <t>TL00153</t>
  </si>
  <si>
    <t>[4006010004]嵌入式工業電腦主機</t>
  </si>
  <si>
    <t>[4003020001]中控台貼圖</t>
  </si>
  <si>
    <t>107/11/22</t>
  </si>
  <si>
    <t>TK00268</t>
  </si>
  <si>
    <t>[4006020017]鎖舌組;[4006020018]鎖舌上固定座;[4006020019]鎖舌下</t>
  </si>
  <si>
    <t>107/12/13</t>
  </si>
  <si>
    <t>TL00198</t>
  </si>
  <si>
    <t>[4006040005]客製化多卡通RW控制板</t>
  </si>
  <si>
    <t>[4006010003]15吋電容觸控液晶螢幕</t>
  </si>
  <si>
    <t>107/12/05</t>
  </si>
  <si>
    <t>TL00073</t>
  </si>
  <si>
    <t>[4003020003]鎖座貼圖</t>
  </si>
  <si>
    <t>工單維修領用鎖舌連桿(長)(4005020021)</t>
  </si>
  <si>
    <t>107/10/25</t>
  </si>
  <si>
    <t>TJ00323</t>
  </si>
  <si>
    <t>工單維修領用ONE WAY 母套_M5(4005020005)</t>
  </si>
  <si>
    <t>工單維修領用ONE WAY 公螺絲_M5(4005020001)</t>
  </si>
  <si>
    <t>工單維修領用ONE WAY 母套_M5(4005020004)</t>
  </si>
  <si>
    <t>工單維修領用ONE WAY 母套_M5(4005020003)</t>
  </si>
  <si>
    <t>工單維修領用ONE WAY 公螺絲_M5(4005020002)</t>
  </si>
  <si>
    <t>工單維修領用鎖舌機構扭力彈簧(後右)(4005020013)</t>
  </si>
  <si>
    <t>工單維修領用鎖舌機構扭力彈簧(後左)(4005020014)</t>
  </si>
  <si>
    <t>因應高鐵要求，需裝設攝影機，已裝置磨軌車上使用。</t>
  </si>
  <si>
    <t>PF00234</t>
  </si>
  <si>
    <t>[4003010001]26吋公共自行車</t>
  </si>
  <si>
    <t>[4005060013]鎖座上蓋(無開孔);[4005060014]鎖座下蓋(無開孔)</t>
  </si>
  <si>
    <t>107/10/29</t>
  </si>
  <si>
    <t>TJ00369</t>
  </si>
  <si>
    <t>[4005040025]OTS-E0012 車鎖控制板</t>
  </si>
  <si>
    <t>107/11/09</t>
  </si>
  <si>
    <t>TK00113</t>
  </si>
  <si>
    <t>107/11/07</t>
  </si>
  <si>
    <t>TK00087</t>
  </si>
  <si>
    <t>[4005040021]OTS-E0012-TLCD-V1 PCB</t>
  </si>
  <si>
    <t>107/11/06</t>
  </si>
  <si>
    <t>TK00073</t>
  </si>
  <si>
    <t>[4005040002]電源供應器</t>
  </si>
  <si>
    <t>107/10/16</t>
  </si>
  <si>
    <t>TJ00189</t>
  </si>
  <si>
    <t>[4005060004]鎖座外殼固定片(一);[4005060007]鎖座外殼固定片(二);[400</t>
  </si>
  <si>
    <t>[4005060008]鎖舌插入口</t>
  </si>
  <si>
    <t>[4005040022]OTS-E0012-TLED-V1 PCB</t>
  </si>
  <si>
    <t>107/10/09</t>
  </si>
  <si>
    <t>TJ00123</t>
  </si>
  <si>
    <t>[4005020021]鎖舌連桿(長);[4005020022]鎖舌連桿(短);[400502002</t>
  </si>
  <si>
    <t>107/10/18</t>
  </si>
  <si>
    <t>TJ00226</t>
  </si>
  <si>
    <t>[4005060006]鎖座迫緊鎖匙組</t>
  </si>
  <si>
    <t>[4005040001]24V電磁閥</t>
  </si>
  <si>
    <t>107/10/31</t>
  </si>
  <si>
    <t>TJ00403</t>
  </si>
  <si>
    <t>[4005040017]變壓器連接頭PH2.0含加工;[4005040018]客製化通訊485轉接線</t>
  </si>
  <si>
    <t>[4005060002]鎖座外殼(上)感應區面板</t>
  </si>
  <si>
    <t>107/10/23</t>
  </si>
  <si>
    <t>TJ00279</t>
  </si>
  <si>
    <t>[4005060003]LED燈罩;[4005060009]LOCK PIN下固定座;[400506</t>
  </si>
  <si>
    <t>[4005990002]M6大外徑墊圈;[4005990003]M5半圓頭六角孔螺絲;[400599</t>
  </si>
  <si>
    <t>107/09/17</t>
  </si>
  <si>
    <t>TI00207</t>
  </si>
  <si>
    <t>107/10/17</t>
  </si>
  <si>
    <t>TJ00209</t>
  </si>
  <si>
    <t>[4005020001]ONE WAY 公螺絲_M5</t>
  </si>
  <si>
    <t>[4005020020]鎖舌固定座墊片</t>
  </si>
  <si>
    <t>[4005040009]電感</t>
  </si>
  <si>
    <t>[4005020015]LOCK PIN彈簧;[4005020013]鎖舌機構扭力彈簧(後右);[4</t>
  </si>
  <si>
    <t>更正會計科目:公共腳踏車租賃站系統設備零件組裝用(FOR_水靈案)</t>
  </si>
  <si>
    <t>107/12/17</t>
  </si>
  <si>
    <t>ML00052</t>
  </si>
  <si>
    <t>收入: 一卡通管理、OCC場地、綠帶租、開心農場、車位清潔費、製證</t>
  </si>
  <si>
    <t>借方金額</t>
  </si>
  <si>
    <t>總收入</t>
  </si>
  <si>
    <t>以下:  OCC一樓場地租金及其它費用 (顏//斌)</t>
  </si>
  <si>
    <t>#  721010</t>
  </si>
  <si>
    <t>收款單號108F02515-OCC場地租賃費用，發票號碼：VK01794357</t>
  </si>
  <si>
    <t>108/11/11</t>
  </si>
  <si>
    <t>RK00141</t>
  </si>
  <si>
    <t>108F02475_廠商德吉旅行社匯入OCC場地維護清潔費_發票號碼VK01794329_參1081014 RJ00196</t>
  </si>
  <si>
    <t>108/11/12</t>
  </si>
  <si>
    <t>MK00030</t>
  </si>
  <si>
    <t>#  72101</t>
  </si>
  <si>
    <t>收款單號108F02169-租用OCC視聽中心場地維護費，發票號碼：TN01794437</t>
  </si>
  <si>
    <t>108/09/19</t>
  </si>
  <si>
    <t>RI00304</t>
  </si>
  <si>
    <t>收款單號108F01319-租用OCC視聽中心，發票號碼：RR01794305</t>
  </si>
  <si>
    <t>108/07/27</t>
  </si>
  <si>
    <t>RG00584</t>
  </si>
  <si>
    <t>收款單號108F00985-遠揚營造公司租用ADM5樓A51會議室費用，發票號碼：PU01794488</t>
  </si>
  <si>
    <t>RE00405</t>
  </si>
  <si>
    <t>#  74809</t>
  </si>
  <si>
    <t>收款單號108F00919-南機廠北側圍牆外綠帶使用人繳交廢棄物清運費用，每區塊每年繳交600/元，一次繳交2年，繳交1,200元共計有17筆，發票號碼：RE08428451</t>
  </si>
  <si>
    <t>108/05/23</t>
  </si>
  <si>
    <t>RE00372</t>
  </si>
  <si>
    <t>收款單號108F00904-OCC場地租賃費用，發票號碼：PU01794395</t>
  </si>
  <si>
    <t>108/05/14</t>
  </si>
  <si>
    <t>RE00182</t>
  </si>
  <si>
    <t>收款單號108F00567-OCC視聽中心場地維護清潔費，發票號碼：MX01794403</t>
  </si>
  <si>
    <t>RC00288</t>
  </si>
  <si>
    <t>以下:  一卡通//台智 水電/管理費</t>
  </si>
  <si>
    <t>#  748090</t>
  </si>
  <si>
    <t>108.11一卡通票證(股)公司ADM 4F水電清潔管理UPS等費用(參1081030 RJ00641_TN01794553)</t>
  </si>
  <si>
    <t>108/11/26</t>
  </si>
  <si>
    <t>MK00102</t>
  </si>
  <si>
    <t>收款單號108F02452-台智公司辦公室108.11租金，20,000元/月(未稅)，發票號碼：VK01794303；定額分攤中央空調費用1,500度*2.5元=3,750元/月</t>
  </si>
  <si>
    <t>108/11/07</t>
  </si>
  <si>
    <t>RK00045</t>
  </si>
  <si>
    <t>108.10一卡通票證(股)公司ADM 4F水電清潔管理UPS等費用(參1080920 RI00333_TN01794312)</t>
  </si>
  <si>
    <t>MJ00096</t>
  </si>
  <si>
    <t>收款單號108F02274-台智公司辦公室108.10租金，20,000元/月(未稅)，發票號碼：TN01794599；定額分攤中央空調費用1,500度*2.5元=3,750元/月</t>
  </si>
  <si>
    <t>RJ00189</t>
  </si>
  <si>
    <t>108.09一卡通票證(股)公司ADM 4F水電清潔管理UPS等費用(參1080826 RH00438_RR01794743)</t>
  </si>
  <si>
    <t>108/09/26</t>
  </si>
  <si>
    <t>MI00104</t>
  </si>
  <si>
    <t>收款單號108F02070-台智公司辦公室108.09租金，20,000元/月(未稅)，發票號碼：TN01794308；定額分攤中央空調費用1,500度*2.5元=3,750元/月</t>
  </si>
  <si>
    <t>RI00014</t>
  </si>
  <si>
    <t>收款單號108F01947-台智公司辦公室108.07租金，20,000元/月(未稅)。，發票號碼：RR01794838</t>
  </si>
  <si>
    <t>RH00149</t>
  </si>
  <si>
    <t>108.08一卡通票證(股)公司ADM 4F水電清潔管理UPS等費用(參1080725 RG00446_RR01794320)</t>
  </si>
  <si>
    <t>MH00064</t>
  </si>
  <si>
    <t>108.07一卡通票證(股)公司ADM 4F水電清潔管理UPS等費用(參1080626 RF00384_PU01794609)</t>
  </si>
  <si>
    <t>MG00090</t>
  </si>
  <si>
    <t>收款單號108F01322-台智公司辦公室108.07租金，20,000元/月(未稅)，發票號碼：RR01794306；定額分攤中央空調費用1,500度*2.5元=3,750元/月</t>
  </si>
  <si>
    <t>RG00136</t>
  </si>
  <si>
    <t>108.06一卡通票證(股)公司ADM 4F水電清潔管理UPS等費用(參1080521 RE00320_PU01794300)</t>
  </si>
  <si>
    <t>MF00088</t>
  </si>
  <si>
    <t>108.05一卡通票證(股)公司ADM 4F水電清潔管理UPS等費用(參1080416 RD00231_MX01794519)</t>
  </si>
  <si>
    <t>ME00092</t>
  </si>
  <si>
    <t>108.04一卡通票證(股)公司ADM 4F水電清潔管理UPS等費用(參1080326 RC00401_MX01794315)</t>
  </si>
  <si>
    <t>MD00090</t>
  </si>
  <si>
    <t>迴轉估列107.09.07-108.02.28應收台智ADM-7F租金收入(參1071220 ML00073、1080128 MA00086、1080222 MB00057)，契約變更租金開立發票參1080327 RC00466</t>
  </si>
  <si>
    <t>MC00161</t>
  </si>
  <si>
    <t>收款單號108F00618-台智公司辦公室107.09.07~108.03.31租金20,000元/月(未稅)*(24/30+6)=136,000元(未稅)，發票號碼：MX01794480</t>
  </si>
  <si>
    <t>108.03一卡通票證(股)公司ADM 4F水電清潔管理UPS等費用(參1080131 TA30315_LA01794640)</t>
  </si>
  <si>
    <t>MC00103</t>
  </si>
  <si>
    <t>108.02一卡通票證(股)公司ADM 4F水電清潔管理UPS等費用(參1080131 TA30314_LA01794332)</t>
  </si>
  <si>
    <t>MB00059</t>
  </si>
  <si>
    <t>108.01一卡通票證(股)公司ADM 4F水電清潔管理UPS等費用(參1071228 RL00556_JD02508250)</t>
  </si>
  <si>
    <t>MA00085</t>
  </si>
  <si>
    <t>以下:  停車費 (儒)</t>
  </si>
  <si>
    <t>收款單號108F02508-「宅妝股份有限公司」人員繳付108下半年度停車場地清潔維護費，發票號碼：VK01794352</t>
  </si>
  <si>
    <t>RK00145</t>
  </si>
  <si>
    <t>收款單號108F02509-「一卡通票證股份有限公司」人員繳付 108下半年度停車場地清潔維護費400，發票號碼：VK01794378</t>
  </si>
  <si>
    <t>RK00146</t>
  </si>
  <si>
    <t>收款單號108F02510-「一卡通票證股份有限公司」人員繳付 108下半年度停車場地清潔維護費，發票號碼：WV08428452</t>
  </si>
  <si>
    <t>RK00147</t>
  </si>
  <si>
    <t>收款單號108F02566-「一卡通票證股份有限公司」人員繳付 108下半年度停車場地清潔維護費，發票號碼：WV08428454</t>
  </si>
  <si>
    <t>108/11/21</t>
  </si>
  <si>
    <t>RK00368</t>
  </si>
  <si>
    <t>收款單號108F02586-「高市府勞工局訓練就業中心」繳付停車場地清潔維護費，發票號碼：VK01794471</t>
  </si>
  <si>
    <t>108/11/27</t>
  </si>
  <si>
    <t>RK00456</t>
  </si>
  <si>
    <t>收款單號108F02142-「高市府勞工局訓練就業中心」繳付停車場地清潔維護費，發票號碼：TN01794397</t>
  </si>
  <si>
    <t>RI00217</t>
  </si>
  <si>
    <t>收款單號108F02177-108下半年停車場地清潔維護費「一卡通票證股份有限公司」人員繳付，發票號碼：UY08428463</t>
  </si>
  <si>
    <t>RI00346</t>
  </si>
  <si>
    <t>收款單號108F02198-108下半年停車場地清潔維護費(愛吠的狗娛樂股份有限公司)，發票號碼：TN01794526</t>
  </si>
  <si>
    <t>108/09/27</t>
  </si>
  <si>
    <t>RI00512</t>
  </si>
  <si>
    <t>收款單號108F02150-108下半年停車場地清潔維護費「一卡通票證股份有限公司」人員繳付，發票號碼：UY08428461</t>
  </si>
  <si>
    <t>RI00618</t>
  </si>
  <si>
    <t>收款單號108F02240-108下半年停車場地清潔維護費「一卡通票證股份有限公司」人員繳付，發票號碼：UY08428472</t>
  </si>
  <si>
    <t>108/10/03</t>
  </si>
  <si>
    <t>RJ00027</t>
  </si>
  <si>
    <t>收款單號108F02241-108下半年停車場地清潔維護費「一卡通票證股份有限公司」人員繳付，發票號碼：UY08428473</t>
  </si>
  <si>
    <t>RJ00028</t>
  </si>
  <si>
    <t>收款單號108F02239-「高市府勞工局訓練就業中心」學員繳付停車場地清潔維護費，發票號碼：TN01794561</t>
  </si>
  <si>
    <t>RJ00029</t>
  </si>
  <si>
    <t>收款單號108F02245-108下半年停車場地清潔維護費「一卡通票證股份有限公司」人員繳付，發票號碼：UY08428475</t>
  </si>
  <si>
    <t>RJ00031</t>
  </si>
  <si>
    <t>收款單號108F02317-108下半年停車場地清潔維護費「一卡通票證股份有限公司」人員繳付，發票號碼：UY08428487</t>
  </si>
  <si>
    <t>108/10/16</t>
  </si>
  <si>
    <t>RJ00246</t>
  </si>
  <si>
    <t>收款單號108F02328-108下半年停車場地清潔維護費「一卡通票證股份有限公司」人員繳付，發票號碼：UY08428488</t>
  </si>
  <si>
    <t>RJ00429</t>
  </si>
  <si>
    <t>收款單號108F02427-「德廣數位設計有限公司」人員繳付108下半年停車場地清潔維護費，發票號碼：TN01794879</t>
  </si>
  <si>
    <t>108/10/29</t>
  </si>
  <si>
    <t>RJ00606</t>
  </si>
  <si>
    <t>收款單號108F02428-「一卡通票證股份有限公司」人員繳付 108下半年停車場地清潔維護費，發票號碼：UY08428496</t>
  </si>
  <si>
    <t>RJ00638</t>
  </si>
  <si>
    <t>108下半年停車場地清潔維護費「一卡通票證股份有限公司」人員繳付_10/24存入現金1413元_發票號碼:UY08428493_5_參1081031 RJ00730</t>
  </si>
  <si>
    <t>108/10/31</t>
  </si>
  <si>
    <t>MJ00234</t>
  </si>
  <si>
    <t>收款單號108F02109-108下半年停車場地清潔維護費「一卡通票證股份有限公司」人員繳付，發票號碼：UY08428453</t>
  </si>
  <si>
    <t>108/09/09</t>
  </si>
  <si>
    <t>RI00082</t>
  </si>
  <si>
    <t>收款單號108F02114-108下半年停車場地清潔維護費「一卡通票證股份有限公司」人員繳付，發票號碼：UY08428452</t>
  </si>
  <si>
    <t>RI00084</t>
  </si>
  <si>
    <t>收款單號108F02119-108下半年停車場地清潔管理費「財團法人資訊工業策進會」人員繳付，發票號碼：TN01794371</t>
  </si>
  <si>
    <t>RI00088</t>
  </si>
  <si>
    <t>收款單號108F02120-108下半年停車場地清潔維護費「睿至股份有限公司」人員繳付，發票號碼：TN01794370</t>
  </si>
  <si>
    <t>RI00089</t>
  </si>
  <si>
    <t>收款單號108F02002-108下半年停車場地清潔維護費「一卡通票證股份有限公司」人員繳付，發票號碼：TB08428836</t>
  </si>
  <si>
    <t>108/08/27</t>
  </si>
  <si>
    <t>RH00451</t>
  </si>
  <si>
    <t>收款單號108F02013-「盟慶營造有限公司」繳付停車場地清潔維護費，發票號碼：RR01794931</t>
  </si>
  <si>
    <t>RH00459</t>
  </si>
  <si>
    <t>收款單號108F01955-108下半年停車場地清潔維護費「一卡通票證股份有限公司」人員繳付，發票號碼：TB08428818</t>
  </si>
  <si>
    <t>RH00424</t>
  </si>
  <si>
    <t>收款單號108F01920-108下半年停車場地清潔維護費(愛吠的狗娛樂股份有限公司)，發票號碼：RR01794814</t>
  </si>
  <si>
    <t>RH00100</t>
  </si>
  <si>
    <t>收款單號108F01921-108下半年停車場地清潔維護費「一卡通票證股份有限公司」人員繳付，發票號碼：TB08428816</t>
  </si>
  <si>
    <t>RH00101</t>
  </si>
  <si>
    <t>收款單號108F01803-108下半年停車場地清潔維護費「一卡通票證股份有限公司」人員繳付，發票號碼：TB08428761</t>
  </si>
  <si>
    <t>RG00758</t>
  </si>
  <si>
    <t>收款單號108F01745-108下半年停車場地清潔維護費(德廣數位設計有限公司)，發票號碼：RR01794696</t>
  </si>
  <si>
    <t>RG00600</t>
  </si>
  <si>
    <t>收款單號108F01744-108下半年停車場地清潔維護費(愛吠的狗娛樂股份有限公司)，發票號碼：RR01794695</t>
  </si>
  <si>
    <t>RG00601</t>
  </si>
  <si>
    <t>收款單號108F01743-108下半年停車場地清潔維護費(睿至股份有限公司)，發票號碼：RR01794694</t>
  </si>
  <si>
    <t>RG00603</t>
  </si>
  <si>
    <t>收款單號108F01595-「高市府勞工局訓練就業中心」學員繳付停車場地清潔維護費，發票號碼：RR01794462</t>
  </si>
  <si>
    <t>RG00304</t>
  </si>
  <si>
    <t>收款單號108F01494-「聯鋼營造工程股份有限公司」人員繳付108年停車證製證費，發票號碼：RR01794369</t>
  </si>
  <si>
    <t>RG00140</t>
  </si>
  <si>
    <t>收款單號108F01326-108下半年停車場地清潔維護費，發票號碼：RR01794338</t>
  </si>
  <si>
    <t>RG00042</t>
  </si>
  <si>
    <t>收款單號108F01328-108下半年停車場地清潔維護費「一卡通票證股份有限公司」人員繳付，發票號碼：TB08428492</t>
  </si>
  <si>
    <t>RG00048</t>
  </si>
  <si>
    <t>收款單號108F01242-108下半年停車場地清潔維護費(愛吠的狗娛樂股份有限公司)，發票號碼：PU01794761</t>
  </si>
  <si>
    <t>RF00465</t>
  </si>
  <si>
    <t>收款單號108F01243-108下半年停車場地清潔維護費(金展創意有限公司)，發票號碼：PU01794762</t>
  </si>
  <si>
    <t>RF00463</t>
  </si>
  <si>
    <t>收款單號108F01244-108下半年停車場地清潔維護費(睿至股份有限公司)，發票號碼：PU01794763</t>
  </si>
  <si>
    <t>RF00464</t>
  </si>
  <si>
    <t>收款單號108F01198-一卡通人員繳付停車場地清潔維護費，發票號碼：RE08428502</t>
  </si>
  <si>
    <t>RF00458</t>
  </si>
  <si>
    <t>收款單號108F01216-「台灣智能運輸股份有限公司」人員繳付行政大樓地下停車場場地清潔維護費，發票號碼：PU01794711</t>
  </si>
  <si>
    <t>RF00374</t>
  </si>
  <si>
    <t>收款單號108F01217-「財團法人資訊工業策進會」繳付108年停車場地清潔管理費，發票號碼：PU01794712</t>
  </si>
  <si>
    <t>RF00377</t>
  </si>
  <si>
    <t>收款單號108F01219-「高市府勞工局訓練就業中心」繳交108年停車場地清潔維護費，發票號碼：PU01794714</t>
  </si>
  <si>
    <t>RF00375</t>
  </si>
  <si>
    <t>收款單號108F01220-「德廣數位設計有限公司」繳交108年停車場地清潔維護費，發票號碼：PU01794715</t>
  </si>
  <si>
    <t>RF00376</t>
  </si>
  <si>
    <t>收款單號108F01221-「聯鋼營造工程股份有限公司」人員繳付108年停車證製證費，發票號碼：PU01794716</t>
  </si>
  <si>
    <t>RF00373</t>
  </si>
  <si>
    <t>收款單號108F01184-「聯鋼營造工程股份有限公司」人員繳付108年停車證製證費，發票號碼：PU01794692</t>
  </si>
  <si>
    <t>108/06/16</t>
  </si>
  <si>
    <t>RF00206</t>
  </si>
  <si>
    <r>
      <rPr>
        <sz val="12"/>
        <color theme="1"/>
        <rFont val="PMingLiu"/>
        <family val="1"/>
        <charset val="136"/>
      </rPr>
      <t>收款單號108F00995-「聯鋼營造工程股份有限公司」人員繳付 108年</t>
    </r>
    <r>
      <rPr>
        <b/>
        <u/>
        <sz val="12"/>
        <color theme="1"/>
        <rFont val="新細明體"/>
        <family val="1"/>
        <charset val="136"/>
      </rPr>
      <t>停車</t>
    </r>
    <r>
      <rPr>
        <sz val="12"/>
        <color theme="1"/>
        <rFont val="新細明體"/>
        <family val="1"/>
        <charset val="136"/>
      </rPr>
      <t>證製證費，發票號碼：PU01794503</t>
    </r>
  </si>
  <si>
    <t>RE00591</t>
  </si>
  <si>
    <t>收款單號108F00996-「聯鋼營造工程股份有限公司」人員繳付 108年停車證製證費，發票號碼：PU01794504</t>
  </si>
  <si>
    <r>
      <rPr>
        <sz val="12"/>
        <color rgb="FF7030A0"/>
        <rFont val="PMingLiu"/>
        <family val="1"/>
        <charset val="136"/>
      </rPr>
      <t>「停車場地清潔維護費」原開立發票ML08428455已請D2開立</t>
    </r>
    <r>
      <rPr>
        <b/>
        <sz val="12"/>
        <color rgb="FFFF0000"/>
        <rFont val="新細明體"/>
        <family val="1"/>
        <charset val="136"/>
      </rPr>
      <t>折讓證明單</t>
    </r>
    <r>
      <rPr>
        <sz val="12"/>
        <color rgb="FF7030A0"/>
        <rFont val="新細明體"/>
        <family val="1"/>
        <charset val="136"/>
      </rPr>
      <t>，該員離職申請退費929元(退費區間108.05.15~108.06.30)</t>
    </r>
  </si>
  <si>
    <t>PE00527</t>
  </si>
  <si>
    <t>收款單號108F00901-《愛吠的狗娛樂股份有限公司》人員繳交停車場地清潔維護費，發票號碼：PU01794369</t>
  </si>
  <si>
    <t>RE00187</t>
  </si>
  <si>
    <t>收款單號108F00851-《金展創意有限公司》人員繳交停車場地清潔維護費，發票號碼：PU01794305</t>
  </si>
  <si>
    <t>RE00033</t>
  </si>
  <si>
    <t>收款單號108F00853-《愛吠的狗娛樂股份有限公司》人員繳交停車場地清潔維護費，發票號碼：PU01794306</t>
  </si>
  <si>
    <t>RE00034</t>
  </si>
  <si>
    <t>收款單號108F00879-「法商阿爾斯通運輸股份有限公司台灣分公司」人員繳付108年停車證製證費，發票號碼：PU01794340</t>
  </si>
  <si>
    <t>RE00041</t>
  </si>
  <si>
    <t>收款單號108F00755-《高市府勞工局訓練就業中心》人員繳交停車場地清潔維護費，發票號碼：MX01794653</t>
  </si>
  <si>
    <t>RD00241</t>
  </si>
  <si>
    <t>收款單號108F00646-《高市府勞工局訓練就業中心》人員繳交停車場地清潔維護費，發票號碼：MX01794521</t>
  </si>
  <si>
    <t>RD00142</t>
  </si>
  <si>
    <t>收款單號108F00681-《高市府勞工局訓練就業中心》人員繳交停車場地清潔維護費，發票號碼：MX01794576</t>
  </si>
  <si>
    <t>RD00140</t>
  </si>
  <si>
    <t>收款單號108F00570-「聯鋼營造工程股份有限公司」人員繳付 108年停車證製證費，發票號碼：MX01794411</t>
  </si>
  <si>
    <t>108/03/21</t>
  </si>
  <si>
    <t>RC00330</t>
  </si>
  <si>
    <t>收款單號108F00565-《高市府勞工局訓練就業中心》人員繳交停車場地清潔維護費$3200，發票號碼：MX01794402</t>
  </si>
  <si>
    <t>RC00308</t>
  </si>
  <si>
    <t>收款單號108F00555-租賃ADM_2F辦公室資策會人員繳108.03.18-108.06.30汽車停車場地清潔管理費，發票號碼：MX01794389</t>
  </si>
  <si>
    <t>108/03/18</t>
  </si>
  <si>
    <t>RC00236</t>
  </si>
  <si>
    <t>收款單號108F00547-《高市府勞工局訓練就業中心》人員繳交停車場地清潔維護費$47400，發票號碼：MX01794376</t>
  </si>
  <si>
    <t>RC00216</t>
  </si>
  <si>
    <t>收款單號108F00506-租賃ADM_2F辦公室之資策會人員繳付108.03.06-108.06.30停車場地清潔管理費，發票號碼：MX01794318</t>
  </si>
  <si>
    <t>RC00171</t>
  </si>
  <si>
    <t>收款單號108F00507-租賃ADM_2F辦公室之資策會承包商【睿至有限公司】人員繳付108.03.06-108.06.30停車場地清潔管理費，發票號碼：MX01794319</t>
  </si>
  <si>
    <t>RC00172</t>
  </si>
  <si>
    <t>收款單號108F00449-租賃ADM_2F辦公室之資策會人員繳付108.03.01-108.06.30停車場地清潔管理費，發票號碼：LA01794743</t>
  </si>
  <si>
    <t>RB00307</t>
  </si>
  <si>
    <t>「停車場地清潔維護費」原開立發票ML08428542已請D2開立折讓證明單，該員離職申請退費821元_108P001153(退費區間108.02.26~108.06.30)_1080115RA00234</t>
  </si>
  <si>
    <t>PB00386</t>
  </si>
  <si>
    <t>收款單號108F00397-一卡通人員繳付停車場地清潔維護費，發票號碼：ML08428662</t>
  </si>
  <si>
    <t>RB00113</t>
  </si>
  <si>
    <t>收款單號108F00368-一卡通人員『蔡孟勳』與『林義庭』離職、退還未使用之「停車場地清潔維護費」共$2084(分別為$1084與$1000)已由D23開立《折讓單》，『朱韋蓁』補繳款$2142於「(IFF31)收款單號108F00233」開立</t>
  </si>
  <si>
    <t>TA30273</t>
  </si>
  <si>
    <t>應收 收款單號108F00349-「法商阿爾斯通運輸股份有限公司台灣分公司」人員繳付108年停車證製證費 (開統編三聯式發票)，發票號碼：LA01794634</t>
  </si>
  <si>
    <t>TA30316</t>
  </si>
  <si>
    <t>應收 收款單號108F00350-「聯鋼營造工程股份有限公司」人員繳付 108年停車證製證費，發票號碼：LA01794635</t>
  </si>
  <si>
    <t>TA30317</t>
  </si>
  <si>
    <t>應收 收款單號108F00351-「中國鋼鐵股份有限公司」人員繳付 108年停車證製證費，發票號碼：LA01794636</t>
  </si>
  <si>
    <t>TA30318</t>
  </si>
  <si>
    <t>收款單號108F00340-「聯鋼營造工程股份有限公司」人員繳付 108年停車證製證費，發票號碼：LA01794604</t>
  </si>
  <si>
    <t>RA00692</t>
  </si>
  <si>
    <t>收款單號108F00232-一卡通人員繳付停車場地清潔維護費，發票號碼：ML08428591</t>
  </si>
  <si>
    <t>RA00588</t>
  </si>
  <si>
    <t>收款單號108F00236-「法商阿爾斯通運輸股份有限公司台灣分公司」人員繳付108年停車證製證費 (開統編三聯式發票)，發票號碼：LA01794498</t>
  </si>
  <si>
    <t>RA00533</t>
  </si>
  <si>
    <t>收款單號108F00231- 「德廣數位設計有限公司」人員繳付108.01.21-108.06.30停車場地清潔管理費，發票號碼：LA01794460</t>
  </si>
  <si>
    <t>RA00374</t>
  </si>
  <si>
    <t>收款單號108F00068-「聯鋼營造工程股份有限公司」人員繳付 108年停車證製證費 (開統編三聯式發票)，發票號碼：LA01794407</t>
  </si>
  <si>
    <t>108/01/15</t>
  </si>
  <si>
    <t>RA00235</t>
  </si>
  <si>
    <t>收款單號108F00070-「盛大資訊股份有限公司」人員繳付 108上半年停車場地清潔管理費，發票號碼：LA01794408</t>
  </si>
  <si>
    <t>RA00233</t>
  </si>
  <si>
    <t>收款單號108F00071-一卡通人員繳付108年上半年停車場地清潔維護費，其中 王治純1人 繳付$10800，發票號碼：ML08428452</t>
  </si>
  <si>
    <t>RA00234</t>
  </si>
  <si>
    <t>收款單號108F00194-「大魯閣賽道樂園公司」人員繳付108上半年停車場地清潔管理費。註：依「C107-D3-0053」僅停假日。，發票號碼：LA01794403</t>
  </si>
  <si>
    <t>RA00213</t>
  </si>
  <si>
    <t>收款單號108F00189-高市府勞工局訓練就業中心人員繳交停車場地清潔維護費$10800，發票號碼：LA01794391</t>
  </si>
  <si>
    <t>RA00184</t>
  </si>
  <si>
    <t>收款單號108F00015-南機廠平面停車場場地清潔維護費；請依個人繳付金額“個別”開立發票，謝謝。，發票號碼：LA01794325</t>
  </si>
  <si>
    <t>RA00044</t>
  </si>
  <si>
    <t>收款單號108F00018-「台灣智能運輸股份有限公司」人員繳付行政大樓地下停車場場地清潔維護費。發票號碼：LA01794328</t>
  </si>
  <si>
    <t>RA00042</t>
  </si>
  <si>
    <t>收款單號108F00019-租賃ADM_2F辦公室之資策會人員 繳付 108上半年 停車場地清潔管理費，發票號碼：LA01794329</t>
  </si>
  <si>
    <t>RA00045</t>
  </si>
  <si>
    <t>收款單號108F00020-「107-D300-0455」專簽【大魯閣開發公司】人員繳付108上半年停車場地清潔管理費，發票號碼：LA01794330</t>
  </si>
  <si>
    <t>RA00043</t>
  </si>
  <si>
    <t>以下:            出入證製證/遺失罰金費用 (儒)</t>
  </si>
  <si>
    <t>#  748091</t>
  </si>
  <si>
    <t>永嵩科技工程股份有限公司--10/31帳號62750匯入8,060元_廠商出入證製卡費VK01794325廠商進出管制訓練費VK01794326_1081031 RJ00735</t>
  </si>
  <si>
    <t>108/11/06</t>
  </si>
  <si>
    <t>MK00016</t>
  </si>
  <si>
    <t>廠商出入證製卡費,發票號碼:VK01794327</t>
  </si>
  <si>
    <t>RK00042</t>
  </si>
  <si>
    <t>廠商出入證製卡費,發票號碼:VK01794353</t>
  </si>
  <si>
    <t>RK00043</t>
  </si>
  <si>
    <t>廠商出入證製卡費,發票號碼:VK01794362</t>
  </si>
  <si>
    <t>RK00131</t>
  </si>
  <si>
    <t>廠商出入證製卡費,發票號碼:VK01794363</t>
  </si>
  <si>
    <t>RK00132</t>
  </si>
  <si>
    <t>廠商出入證製卡費,發票號碼:VK01794365</t>
  </si>
  <si>
    <t>RK00133</t>
  </si>
  <si>
    <t>廠商出入證製卡費,發票號碼:VK01794367</t>
  </si>
  <si>
    <t>RK00134</t>
  </si>
  <si>
    <t>廠商出入證製卡費,發票號碼:VK01794369</t>
  </si>
  <si>
    <t>RK00135</t>
  </si>
  <si>
    <t>廠商出入證製卡費,發票號碼:VK01794371</t>
  </si>
  <si>
    <t>RK00136</t>
  </si>
  <si>
    <t>永隆工程股份有限公司--10/30吳柏儒匯入4,280元_廠商出入證製卡費VK01794360_廠商進出管制訓練費VK01794361_參1081031 RJ00733</t>
  </si>
  <si>
    <t>MK00027</t>
  </si>
  <si>
    <t>廠商出入證製卡費,發票號碼:VK01794389</t>
  </si>
  <si>
    <t>RK00223</t>
  </si>
  <si>
    <t>廠商出入證製卡費,發票號碼:VK01794384</t>
  </si>
  <si>
    <t>RK00224</t>
  </si>
  <si>
    <t>廠商出入證製卡費,發票號碼:VK01794391</t>
  </si>
  <si>
    <t>RK00225</t>
  </si>
  <si>
    <t>廠商出入證製卡費,發票號碼:VK01794386</t>
  </si>
  <si>
    <t>RK00227</t>
  </si>
  <si>
    <t>收款單號108F02534-「聯鋼營造工程股份有限公司」繳付108年停車證製證費，發票號碼：VK01794394</t>
  </si>
  <si>
    <t>108/11/15</t>
  </si>
  <si>
    <t>RK00252</t>
  </si>
  <si>
    <t>廠商出入證製卡費,發票號碼:VK01794399</t>
  </si>
  <si>
    <t>RK00289</t>
  </si>
  <si>
    <t>廠商出入證製卡費,發票號碼:VK01794432</t>
  </si>
  <si>
    <t>RK00342</t>
  </si>
  <si>
    <t>廠商出入證製卡費,發票號碼:VK01794434</t>
  </si>
  <si>
    <t>RK00343</t>
  </si>
  <si>
    <t>廠商出入證製卡費,發票號碼:VK01794436</t>
  </si>
  <si>
    <t>RK00345</t>
  </si>
  <si>
    <t>廠商出入證製卡費,發票號碼:VK01794454</t>
  </si>
  <si>
    <t>RK00391</t>
  </si>
  <si>
    <t>廠商出入證製卡費,發票號碼:VK01794456</t>
  </si>
  <si>
    <t>RK00392</t>
  </si>
  <si>
    <t>廠商出入證製卡費,發票號碼:VK01794458</t>
  </si>
  <si>
    <t>RK00393</t>
  </si>
  <si>
    <t>廠商出入證製卡費,發票號碼:VK01794460</t>
  </si>
  <si>
    <t>RK00394</t>
  </si>
  <si>
    <t>廠商出入證製卡費,發票號碼:VK01794464</t>
  </si>
  <si>
    <t>RK00395</t>
  </si>
  <si>
    <t>廠商出入證製卡費,發票號碼:VK01794462</t>
  </si>
  <si>
    <t>RK00396</t>
  </si>
  <si>
    <t>廠商出入證製卡費,發票號碼:VK01794482</t>
  </si>
  <si>
    <t>RK00452</t>
  </si>
  <si>
    <t>廠商出入證製卡費,發票號碼:VK01794480</t>
  </si>
  <si>
    <t>RK00453</t>
  </si>
  <si>
    <t>廠商出入證製卡費,發票號碼:VK01794493</t>
  </si>
  <si>
    <t>108/11/28</t>
  </si>
  <si>
    <t>RK00538</t>
  </si>
  <si>
    <t>#  461120</t>
  </si>
  <si>
    <t>估列應收108年11月台智專業技術服務顧問收入(107M1S0005/T107M1S0004)(行政部門)，迴轉應收108年10月RK00446 1081126</t>
  </si>
  <si>
    <t>MK00109</t>
  </si>
  <si>
    <t>#  717020</t>
  </si>
  <si>
    <t>收款單號108F02580-【亞瑟環境清潔股份有限公司】遺失1張廠商出入證，繳付遺失賠償費300元。註：108.11.21繳現金$300。，發票號碼：VK01794468</t>
  </si>
  <si>
    <t>RK00455</t>
  </si>
  <si>
    <t>收款單號108F02608-信鼎技術服務(股)公司遺失1張廠商出入證，繳付300元《廠商出入證遺失賠償費》。，發票號碼：VK01794495</t>
  </si>
  <si>
    <t>108/11/29</t>
  </si>
  <si>
    <t>RK00564</t>
  </si>
  <si>
    <t>10/31忠華保全匯入2500元申請廠商出入證製卡費:TN01794900,廠商進出管制訓練費:TN01794901</t>
  </si>
  <si>
    <t>RJ00736</t>
  </si>
  <si>
    <t>8/29復盛匯入6060元申請廠商出入證製卡費發票號碼TN01794344/6/8廠商進出管制訓練費 發票號碼TN01794345/7/9_參1080831RH00647</t>
  </si>
  <si>
    <t>108/09/05</t>
  </si>
  <si>
    <t>MI00016</t>
  </si>
  <si>
    <t>9/27忠華保全匯入1,700元,申請廠商出入證製卡費,發票號碼 : TN01794607,廠商進出管制訓練費,發票號碼 : TN01794608_1080930 RI00562</t>
  </si>
  <si>
    <t>108/10/05</t>
  </si>
  <si>
    <t>MJ00009</t>
  </si>
  <si>
    <t>羿陞倉儲設備有限公司--8/30帳號53972匯入3,380元_廠商出入證製卡費_發票號碼:TN01794408_廠商進出管制訓練費_發票號碼:TN01794409_參1080831 RH00662_108P007109</t>
  </si>
  <si>
    <t>MI00078</t>
  </si>
  <si>
    <t>廠商出入證製卡費,發票號碼:TN01794317</t>
  </si>
  <si>
    <t>RI00039</t>
  </si>
  <si>
    <t>廠商出入證製卡費,發票號碼:TN01794319</t>
  </si>
  <si>
    <t>RI00040</t>
  </si>
  <si>
    <t>廠商出入證製卡費,發票號碼:TN01794350</t>
  </si>
  <si>
    <t>RI00041</t>
  </si>
  <si>
    <t>廠商出入證製卡費,發票號碼:TN01794352</t>
  </si>
  <si>
    <t>RI00042</t>
  </si>
  <si>
    <t>廠商出入證製卡費,發票號碼:TN01794377</t>
  </si>
  <si>
    <t>RI00073</t>
  </si>
  <si>
    <t>廠商出入證製卡費,發票號碼:TN01794379</t>
  </si>
  <si>
    <t>RI00074</t>
  </si>
  <si>
    <t>廠商出入證製卡費,發票號碼:TN01794381</t>
  </si>
  <si>
    <t>RI00075</t>
  </si>
  <si>
    <t>廠商出入證製卡費,發票號碼:TN01794383</t>
  </si>
  <si>
    <t>RI00076</t>
  </si>
  <si>
    <t>廠商出入證製卡費,發票號碼:TN01794386</t>
  </si>
  <si>
    <t>RI00080</t>
  </si>
  <si>
    <t>廠商出入證製卡費,發票號碼:TN01794402</t>
  </si>
  <si>
    <t>108/09/16</t>
  </si>
  <si>
    <t>RI00187</t>
  </si>
  <si>
    <t>廠商出入證製卡費,發票號碼:TN01794410</t>
  </si>
  <si>
    <t>RI00354</t>
  </si>
  <si>
    <t>廠商出入證製卡費,發票號碼:TN01794411</t>
  </si>
  <si>
    <t>RI00189</t>
  </si>
  <si>
    <t>廠商出入證製卡費,發票號碼:TN01794413</t>
  </si>
  <si>
    <t>RI00190</t>
  </si>
  <si>
    <t>廠商出入證製卡費,發票號碼:TN01794415</t>
  </si>
  <si>
    <t>RI00191</t>
  </si>
  <si>
    <t>廠商出入證製卡費,發票號碼:TN01794417</t>
  </si>
  <si>
    <t>RI00192</t>
  </si>
  <si>
    <t>廠商出入證製卡費,發票號碼:TN01794419</t>
  </si>
  <si>
    <t>RI00193</t>
  </si>
  <si>
    <t>廠商出入證製卡費,發票號碼:TN01794421</t>
  </si>
  <si>
    <t>RI00194</t>
  </si>
  <si>
    <t>廠商出入證製卡費,發票號碼:TN01794423</t>
  </si>
  <si>
    <t>RI00204</t>
  </si>
  <si>
    <t>廠商出入證製卡費,發票號碼:TN01794432</t>
  </si>
  <si>
    <t>RI00284</t>
  </si>
  <si>
    <t>廠商出入證製卡費,發票號碼:TN01794434</t>
  </si>
  <si>
    <t>RI00285</t>
  </si>
  <si>
    <t>廠商出入證製卡費,發票號碼:TN01794480</t>
  </si>
  <si>
    <t>RI00300</t>
  </si>
  <si>
    <t>廠商出入證製卡費,發票號碼:TN01794482</t>
  </si>
  <si>
    <t>RI00301</t>
  </si>
  <si>
    <t>廠商出入證製卡費,發票號碼:TN01794489</t>
  </si>
  <si>
    <t>RI00331</t>
  </si>
  <si>
    <t>廠商出入證製卡費,發票號碼:TN01794491</t>
  </si>
  <si>
    <t>RI00332</t>
  </si>
  <si>
    <t>廠商出入證製卡費,發票號碼:TN01794497</t>
  </si>
  <si>
    <t>RI00349</t>
  </si>
  <si>
    <t>廠商出入證製卡費,發票號碼:TN01794499</t>
  </si>
  <si>
    <t>RI00350</t>
  </si>
  <si>
    <t>廠商出入證製卡費,發票號碼:TN01794501</t>
  </si>
  <si>
    <t>RI00351</t>
  </si>
  <si>
    <t>廠商出入證製卡費,發票號碼:TN01794505</t>
  </si>
  <si>
    <t>RI00368</t>
  </si>
  <si>
    <t>廠商出入證製卡費,發票號碼:TN01794522</t>
  </si>
  <si>
    <t>RI00483</t>
  </si>
  <si>
    <t>廠商出入證製卡費,發票號碼:TN01794524</t>
  </si>
  <si>
    <t>RI00490</t>
  </si>
  <si>
    <t>廠商出入證製卡費,發票號碼:TN01794531</t>
  </si>
  <si>
    <t>RI00567</t>
  </si>
  <si>
    <t>廠商出入證製卡費,發票號碼:TN01794533</t>
  </si>
  <si>
    <t>RI00568</t>
  </si>
  <si>
    <t>廠商出入證製卡費,發票號碼:TN01794535</t>
  </si>
  <si>
    <t>RI00569</t>
  </si>
  <si>
    <t>廠商出入證製卡費,發票號碼:TN01794542</t>
  </si>
  <si>
    <t>RI00604</t>
  </si>
  <si>
    <t>廠商出入證製卡費,發票號碼:TN01794544</t>
  </si>
  <si>
    <t>RI00605</t>
  </si>
  <si>
    <t>廠商出入證製卡費,發票號碼:TN01794588</t>
  </si>
  <si>
    <t>108/10/04</t>
  </si>
  <si>
    <t>RJ00041</t>
  </si>
  <si>
    <t>廠商出入證製卡費,發票號碼:TN01794595</t>
  </si>
  <si>
    <t>RJ00042</t>
  </si>
  <si>
    <t>廠商出入證製卡費,發票號碼:TN01794609</t>
  </si>
  <si>
    <t>RJ00059</t>
  </si>
  <si>
    <t>廠商出入證製卡費,發票號碼:TN01794622</t>
  </si>
  <si>
    <t>108/10/09</t>
  </si>
  <si>
    <t>RJ00144</t>
  </si>
  <si>
    <t>廠商出入證製卡費,發票號碼:TN01794624</t>
  </si>
  <si>
    <t>RJ00145</t>
  </si>
  <si>
    <t>廠商出入證製卡費,發票號碼:TN01794628</t>
  </si>
  <si>
    <t>RJ00146</t>
  </si>
  <si>
    <t>廠商出入證製卡費,發票號碼:TN01794636</t>
  </si>
  <si>
    <t>RJ00237</t>
  </si>
  <si>
    <t>廠商出入證製卡費,發票號碼:TN01794638</t>
  </si>
  <si>
    <t>RJ00238</t>
  </si>
  <si>
    <t>廠商出入證製卡費,發票號碼:TN01794640</t>
  </si>
  <si>
    <t>RJ00239</t>
  </si>
  <si>
    <t>廠商出入證製卡費,發票號碼:TN01794642</t>
  </si>
  <si>
    <t>RJ00240</t>
  </si>
  <si>
    <t>廠商出入證製卡費,發票號碼:TN01794654</t>
  </si>
  <si>
    <t>RJ00250</t>
  </si>
  <si>
    <t>廠商出入證製卡費,發票號碼:TN01794671</t>
  </si>
  <si>
    <t>108/10/18</t>
  </si>
  <si>
    <t>RJ00274</t>
  </si>
  <si>
    <t>廠商出入證製卡費,發票號碼:TN01794784</t>
  </si>
  <si>
    <t>108/10/23</t>
  </si>
  <si>
    <t>RJ00400</t>
  </si>
  <si>
    <t>廠商出入證製卡費,發票號碼:TN01794786</t>
  </si>
  <si>
    <t>RJ00399</t>
  </si>
  <si>
    <t>廠商出入證製卡費,發票號碼:TN01794788</t>
  </si>
  <si>
    <t>RJ00406</t>
  </si>
  <si>
    <t>廠商出入證製卡費,發票號碼:TN01794791</t>
  </si>
  <si>
    <t>RJ00401</t>
  </si>
  <si>
    <t>廠商出入證製卡費,發票號碼:TN01794793</t>
  </si>
  <si>
    <t>RJ00404</t>
  </si>
  <si>
    <t>廠商出入證製卡費,發票號碼:TN01794795</t>
  </si>
  <si>
    <t>RJ00405</t>
  </si>
  <si>
    <t>廠商出入證製卡費,發票號碼:TN01794797</t>
  </si>
  <si>
    <t>RJ00407</t>
  </si>
  <si>
    <t>廠商出入證製卡費,發票號碼:TN01794799</t>
  </si>
  <si>
    <t>RJ00409</t>
  </si>
  <si>
    <t>廠商出入證製卡費,發票號碼:TN01794801</t>
  </si>
  <si>
    <t>RJ00403</t>
  </si>
  <si>
    <t>廠商出入證製卡費,發票號碼:TN01794803</t>
  </si>
  <si>
    <t>RJ00402</t>
  </si>
  <si>
    <t>廠商出入證製卡費,發票號碼:TN01794805</t>
  </si>
  <si>
    <t>RJ00408</t>
  </si>
  <si>
    <t>廠商出入證製卡費,發票號碼:TN01794807</t>
  </si>
  <si>
    <t>RJ00410</t>
  </si>
  <si>
    <t>廠商出入證製卡費,發票號碼:TN01794836</t>
  </si>
  <si>
    <t>RJ00460</t>
  </si>
  <si>
    <t>廠商出入證製卡費,發票號碼:TN01794838</t>
  </si>
  <si>
    <t>RJ00461</t>
  </si>
  <si>
    <t>廠商出入證製卡費,發票號碼:TN01794850</t>
  </si>
  <si>
    <t>108/10/25</t>
  </si>
  <si>
    <t>RJ00470</t>
  </si>
  <si>
    <t>廠商出入證製卡費,發票號碼:TN01794852</t>
  </si>
  <si>
    <t>RJ00471</t>
  </si>
  <si>
    <t>廠商出入證製卡費,發票號碼:TN01794854</t>
  </si>
  <si>
    <t>RJ00472</t>
  </si>
  <si>
    <t>廠商出入證製卡費,發票號碼:TN01794865</t>
  </si>
  <si>
    <t>RJ00546</t>
  </si>
  <si>
    <t>廠商出入證製卡費,發票號碼:TN01794867</t>
  </si>
  <si>
    <t>廠商出入證製卡費,發票號碼:TN01794869</t>
  </si>
  <si>
    <t>RJ00547</t>
  </si>
  <si>
    <t>廠商出入證製卡費,發票號碼:TN01794871</t>
  </si>
  <si>
    <t>RJ00548</t>
  </si>
  <si>
    <t>廠商出入證製卡費,發票號碼:TN01794873</t>
  </si>
  <si>
    <t>RJ00551</t>
  </si>
  <si>
    <t>廠商出入證製卡費,發票號碼:TN01794875</t>
  </si>
  <si>
    <t>廠商出入證製卡費,發票號碼:TN01794877</t>
  </si>
  <si>
    <t>RJ00549</t>
  </si>
  <si>
    <t>廠商出入證製卡費,發票號碼:TN01794884</t>
  </si>
  <si>
    <t>RJ00673</t>
  </si>
  <si>
    <t>廠商出入證製卡費,發票號碼:TN01794888</t>
  </si>
  <si>
    <t>RJ00683</t>
  </si>
  <si>
    <t>廠商出入證製卡費,發票號碼:TN01794894</t>
  </si>
  <si>
    <t>RJ00704</t>
  </si>
  <si>
    <t>廠商出入證製卡費,發票號碼:TN01794896</t>
  </si>
  <si>
    <t>RJ00718</t>
  </si>
  <si>
    <t>廠商出入證製卡費,發票號碼:TN01794898</t>
  </si>
  <si>
    <t>RJ00719</t>
  </si>
  <si>
    <t>收款單號108F02238-「聯鋼營造工程股份有限公司」人員繳付108年停車證製證費，發票號碼：TN01794560</t>
  </si>
  <si>
    <t>RJ00026</t>
  </si>
  <si>
    <t>#  71702</t>
  </si>
  <si>
    <t>收款單號108F02163-信鼎公司遺失1張《廠商出入證》，繳付300元遺失賠償費。註：本筆匯款$6320，其中$6020($350製證費+訓練費$5670)已用於「出入證申請作業(IHE2)案號：108T20275」。，發票號碼：TN01794430</t>
  </si>
  <si>
    <t>RI00279</t>
  </si>
  <si>
    <t>收款單號108F02185-信鼎公司遺失2張《廠商出入證》，繳付共600元遺失賠償費。，發票號碼：TN01794508</t>
  </si>
  <si>
    <t>108/09/25</t>
  </si>
  <si>
    <t>RI00395</t>
  </si>
  <si>
    <t>應收 收款單號108F02282-【高通電信工程有限公司】遺失《廠商出入證》，繳付300元賠償費。註：高通電信工程有限公司申請保證金$2000退費報支單號：108P007772、提撥其中$300繳付本筆費用，發票號碼：TN01794613</t>
  </si>
  <si>
    <t>TJ30034</t>
  </si>
  <si>
    <t>收款單號108F02318-前線媒體(股)公司繳付300元承商證遺失賠償費。註：108.10.08匯款$1630，其中製證費$50+訓練費$640已登錄IHE2案號：108D30084、展延回訓費$640已登錄IHE4案號：108D30085。，發票號碼：TN01794630</t>
  </si>
  <si>
    <t>RJ00214</t>
  </si>
  <si>
    <t>收款單號108F02327-聯合電信工程(股)份有限公司遺失7張承商證，繳付$2100賠償費。註：108.10.03~108.10.08共4筆匯款總額$4660，其中$2560為承商訓訓練費、$2100為承商證遺失賠償費。，發票號碼：TN01794645</t>
  </si>
  <si>
    <t>RJ00414</t>
  </si>
  <si>
    <t>收款單號108F02405-信鼎技術服務(股)公司遺失2張廠商出入證，繳付600元《廠商出入證遺失賠償費》。註：108.10.16廠商匯款$760，其中《廠商出入證遺失賠償費》600元 與《(承商)訓練費》160元。，發票號碼：TN01794849</t>
  </si>
  <si>
    <t>RJ00544</t>
  </si>
  <si>
    <t>收款單號108F02440-【高瞻廣告股份有限公司】遺失2張廠商出入證，繳付遺失賠償費共600元。，發票號碼：TN01794890</t>
  </si>
  <si>
    <t>RJ00732</t>
  </si>
  <si>
    <t>廠商出入證製卡費,發票號碼:RR01794983</t>
  </si>
  <si>
    <t>RH00612</t>
  </si>
  <si>
    <t>廠商出入證製卡費,發票號碼:RR01794990</t>
  </si>
  <si>
    <t>RH00628</t>
  </si>
  <si>
    <t>廠商出入證製卡費,發票號碼:RR01794988</t>
  </si>
  <si>
    <t>RH00629</t>
  </si>
  <si>
    <t>廠商出入證製卡費,發票號碼:RR01794986</t>
  </si>
  <si>
    <t>RH00630</t>
  </si>
  <si>
    <t>廠商出入證製卡費,發票號碼:RR01794963</t>
  </si>
  <si>
    <t>108/08/29</t>
  </si>
  <si>
    <t>RH00571</t>
  </si>
  <si>
    <t>廠商出入證製卡費,發票號碼:RR01794969</t>
  </si>
  <si>
    <t>RH00572</t>
  </si>
  <si>
    <t>廠商出入證製卡費,發票號碼:RR01794975</t>
  </si>
  <si>
    <t>RH00573</t>
  </si>
  <si>
    <t>廠商出入證製卡費,發票號碼:RR01794977</t>
  </si>
  <si>
    <t>RH00574</t>
  </si>
  <si>
    <t>廠商出入證製卡費,發票號碼:RR01794959</t>
  </si>
  <si>
    <t>RH00503</t>
  </si>
  <si>
    <t>廠商出入證製卡費,發票號碼:RR01794961</t>
  </si>
  <si>
    <t>RH00504</t>
  </si>
  <si>
    <t>廠商出入證製卡費,發票號碼:RR01794948</t>
  </si>
  <si>
    <t>RH00471</t>
  </si>
  <si>
    <t>廠商出入證製卡費,發票號碼:RR01794950</t>
  </si>
  <si>
    <t>RH00472</t>
  </si>
  <si>
    <t>廠商出入證製卡費,發票號碼:RR01794952</t>
  </si>
  <si>
    <t>RH00473</t>
  </si>
  <si>
    <t>廠商出入證製卡費,發票號碼:RR01794954</t>
  </si>
  <si>
    <t>RH00474</t>
  </si>
  <si>
    <t>廠商出入證製卡費,發票號碼:RR01794934</t>
  </si>
  <si>
    <t>RH00416</t>
  </si>
  <si>
    <t>廠商出入證製卡費,發票號碼:RR01794936</t>
  </si>
  <si>
    <t>RH00417</t>
  </si>
  <si>
    <t>廠商出入證製卡費,發票號碼:RR01794938</t>
  </si>
  <si>
    <t>RH00419</t>
  </si>
  <si>
    <t>廠商出入證製卡費,發票號碼:RR01794940</t>
  </si>
  <si>
    <t>RH00420</t>
  </si>
  <si>
    <t>廠商出入證製卡費,發票號碼:RR01794929</t>
  </si>
  <si>
    <t>108/08/22</t>
  </si>
  <si>
    <t>RH00383</t>
  </si>
  <si>
    <t>廠商出入證製卡費,發票號碼:RR01794920</t>
  </si>
  <si>
    <t>RH00324</t>
  </si>
  <si>
    <t>廠商出入證製卡費,發票號碼:RR01794927</t>
  </si>
  <si>
    <t>RH00328</t>
  </si>
  <si>
    <t>廠商出入證製卡費,發票號碼:RR01794917</t>
  </si>
  <si>
    <t>108/08/20</t>
  </si>
  <si>
    <t>RH00323</t>
  </si>
  <si>
    <t>廠商出入證製卡費,發票號碼:RR01794870</t>
  </si>
  <si>
    <t>108/08/19</t>
  </si>
  <si>
    <t>RH00248</t>
  </si>
  <si>
    <t>廠商出入證製卡費,發票號碼:RR01794874</t>
  </si>
  <si>
    <t>RH00249</t>
  </si>
  <si>
    <t>廠商出入證製卡費,發票號碼:RR01794872</t>
  </si>
  <si>
    <t>RH00250</t>
  </si>
  <si>
    <t>廠商出入證製卡費,發票號碼:RR01794883</t>
  </si>
  <si>
    <t>RH00251</t>
  </si>
  <si>
    <t>廠商出入證製卡費,發票號碼:RR01794845</t>
  </si>
  <si>
    <t>108/08/16</t>
  </si>
  <si>
    <t>RH00212</t>
  </si>
  <si>
    <t>廠商出入證製卡費,發票號碼:RR01794847</t>
  </si>
  <si>
    <t>RH00213</t>
  </si>
  <si>
    <t>廠商出入證製卡費,發票號碼:RR01794849</t>
  </si>
  <si>
    <t>RH00214</t>
  </si>
  <si>
    <t>廠商出入證製卡費,發票號碼:RR01794851</t>
  </si>
  <si>
    <t>RH00215</t>
  </si>
  <si>
    <t>廠商出入證製卡費,發票號碼:RR01794853</t>
  </si>
  <si>
    <t>RH00216</t>
  </si>
  <si>
    <t>廠商出入證製卡費,發票號碼:RR01794855</t>
  </si>
  <si>
    <t>RH00217</t>
  </si>
  <si>
    <t>廠商出入證製卡費,發票號碼:RR01794827</t>
  </si>
  <si>
    <t>RH00108</t>
  </si>
  <si>
    <t>廠商出入證製卡費,發票號碼:RR01794800</t>
  </si>
  <si>
    <t>RH00058</t>
  </si>
  <si>
    <t>廠商出入證製卡費,發票號碼:RR01794802</t>
  </si>
  <si>
    <t>RH00059</t>
  </si>
  <si>
    <t>忠華保全事業股份有限公司廠商出入證製卡費,發票號碼:RR01794737</t>
  </si>
  <si>
    <t>108/08/02</t>
  </si>
  <si>
    <t>MH00014</t>
  </si>
  <si>
    <t>廠商出入證製卡費,發票號碼:RR01794804</t>
  </si>
  <si>
    <t>RH00060</t>
  </si>
  <si>
    <t>廠商出入證製卡費,發票號碼:RR01794759</t>
  </si>
  <si>
    <t>108/08/05</t>
  </si>
  <si>
    <t>RH00024</t>
  </si>
  <si>
    <t>廠商出入證製卡費,發票號碼:RR01794761</t>
  </si>
  <si>
    <t>RH00025</t>
  </si>
  <si>
    <t>廠商出入證製卡費,發票號碼:RR01794763</t>
  </si>
  <si>
    <t>RH00026</t>
  </si>
  <si>
    <t>收款單號108F01957-廠商「名威營造有限公司」遺失6張《廠商識別證》，沒入廠商識別證保證金共$3000，發票號碼：RR01794858_參108P006223</t>
  </si>
  <si>
    <t>108/08/15</t>
  </si>
  <si>
    <t>TH30076</t>
  </si>
  <si>
    <t>收款單號108F01958-廠商「和浩有限公司」遺失14張《廠商識別證》，沒入廠商識別證保證金共$7000，發票號碼：RR01794859_參108P006231</t>
  </si>
  <si>
    <t>TH30077</t>
  </si>
  <si>
    <t>收款單號108F01959-廠商「御宇土建有限公司」遺失2張《廠商識別證》，沒入廠商識別證保證金共$1000，發票號碼：RR01794860，參108P006233</t>
  </si>
  <si>
    <t>TH30078</t>
  </si>
  <si>
    <t>收款單號108F01960-廠商「盟慶營造有限公司」遺失6張《廠商識別證》，沒入廠商識別證保證金共$3000，發票號碼：RR01794861，參108P006235</t>
  </si>
  <si>
    <t>TH30079</t>
  </si>
  <si>
    <t>收款單號108F01961-廠商「鐵翰工程企業有限公司」遺失1張《廠商識別證》，沒入廠商識別證保證金$500，發票號碼：RR01794862，參108P006236</t>
  </si>
  <si>
    <t>TH30080</t>
  </si>
  <si>
    <t>收款單號108F01962-廠商「皇昌營造股份有限公司」遺失2張《廠商識別證》，沒入廠商識別證保證金共$1000，發票號碼：RR01794863，參108P006237</t>
  </si>
  <si>
    <t>TH30081</t>
  </si>
  <si>
    <t>收款單號108F01963-廠商「延太實業有限公司」遺失1張《廠商識別證》，沒入廠商識別證保證金$500，發票號碼：RR01794864，參108P006239</t>
  </si>
  <si>
    <t>TH30082</t>
  </si>
  <si>
    <t>收款單號108F01950-廠商「中華機械股份有限公司」遺失8張《廠商識別證》，沒入廠商識別證保證金共$4000，發票號碼：RR01794841_參108P005750</t>
  </si>
  <si>
    <t>TH30066</t>
  </si>
  <si>
    <t>收款單號108F01951-廠商「統正測量工程有限公司」遺失1張《廠商識別證》，沒入廠商識別證保證金$500，發票號碼：RR01794842_108P006196</t>
  </si>
  <si>
    <t>TH30068</t>
  </si>
  <si>
    <t>收款單號108F01952-廠商「榮民工程股份有限公司」遺失1張《廠商識別證》，沒入廠商識別證保證金$500，發票號碼：RR01794843_108P006198</t>
  </si>
  <si>
    <t>TH30069</t>
  </si>
  <si>
    <t>收款單號108F01953-廠商「威傑影印行」遺失5張《廠商識別證》與2張《廠商車輛通行證》，沒入保證金共$3100，發票號碼：RR01794844_參108P006199</t>
  </si>
  <si>
    <t>TH30070</t>
  </si>
  <si>
    <t>收款單號108F02003-「信鼎技術服務股份有限公司」遺失2張《廠商出入證》，繳付共600元『廠商出入證遺失賠償費』，發票號碼：RR01794889</t>
  </si>
  <si>
    <t>RH00325</t>
  </si>
  <si>
    <t>收款單號108F02010-廠商「中冠資訊股份有限公司」遺失1張《廠商識別證》，沒入廠商識別證保證金$500，發票號碼：RR01794924_108P006449</t>
  </si>
  <si>
    <t>TH30129</t>
  </si>
  <si>
    <t>收款單號108F02011-廠商「信鼎技術服務股份有限公司」遺失4張《廠商識別證》，沒入廠商識別證保證金共$2000，發票號碼：RR01794925_108P006453</t>
  </si>
  <si>
    <t>TH30132</t>
  </si>
  <si>
    <t>收款單號108F02012-廠商「茶之道工坊」未按「備忘錄M108-D3-0358」要求之時限內繳回已逾期《廠商識別證》，依「備忘錄M108-D3-0358」沒入廠商出入證保證金$2000，發票號碼：RR01794926_108P006437</t>
  </si>
  <si>
    <t>TH30133</t>
  </si>
  <si>
    <t>廠商出入證製卡費,發票號碼:RR01794722</t>
  </si>
  <si>
    <t>RG00719</t>
  </si>
  <si>
    <t>廠商出入證製卡費,發票號碼:RR01794726</t>
  </si>
  <si>
    <t>RG00720</t>
  </si>
  <si>
    <t>廠商出入證製卡費,發票號碼:RR01794729</t>
  </si>
  <si>
    <t>RG00748</t>
  </si>
  <si>
    <t>廠商出入證製卡費,發票號碼:RR01794710</t>
  </si>
  <si>
    <t>RG00649</t>
  </si>
  <si>
    <t>廠商出入證製卡費,發票號碼:RR01794711</t>
  </si>
  <si>
    <t>RG00650</t>
  </si>
  <si>
    <t>廠商出入證製卡費,發票號碼:RR01794713</t>
  </si>
  <si>
    <t>RG00657</t>
  </si>
  <si>
    <t>廠商出入證製卡費,發票號碼:RR01794715</t>
  </si>
  <si>
    <t>RG00658</t>
  </si>
  <si>
    <t>廠商出入證製卡費,發票號碼:RR01794701</t>
  </si>
  <si>
    <t>RG00514</t>
  </si>
  <si>
    <t>廠商出入證製卡費,發票號碼:RR01794668</t>
  </si>
  <si>
    <t>RG00431</t>
  </si>
  <si>
    <t>廠商出入證製卡費,發票號碼:RR01794586</t>
  </si>
  <si>
    <t>RG00432</t>
  </si>
  <si>
    <t>廠商出入證製卡費,發票號碼:RR01794672</t>
  </si>
  <si>
    <t>RG00433</t>
  </si>
  <si>
    <t>廠商出入證製卡費,發票號碼:RR01794588</t>
  </si>
  <si>
    <t>RG00434</t>
  </si>
  <si>
    <t>廠商出入證製卡費,發票號碼:RR01794670</t>
  </si>
  <si>
    <t>廠商出入證製卡費,發票號碼:RR01794590</t>
  </si>
  <si>
    <t>RG00435</t>
  </si>
  <si>
    <t>廠商出入證製卡費,發票號碼:RR01794592</t>
  </si>
  <si>
    <t>廠商出入證製卡費,發票號碼:RR01794594</t>
  </si>
  <si>
    <t>廠商出入證製卡費,發票號碼:RR01794596</t>
  </si>
  <si>
    <t>RG00436</t>
  </si>
  <si>
    <t>廠商出入證製卡費,發票號碼:RR01794674</t>
  </si>
  <si>
    <t>RG00437</t>
  </si>
  <si>
    <t>廠商出入證製卡費,發票號碼:RR01794540</t>
  </si>
  <si>
    <t>108/07/22</t>
  </si>
  <si>
    <t>RG00358</t>
  </si>
  <si>
    <t>廠商出入證製卡費,發票號碼:RR01794542</t>
  </si>
  <si>
    <t>RG00359</t>
  </si>
  <si>
    <t>廠商出入證製卡費,發票號碼:RR01794528</t>
  </si>
  <si>
    <t>RG00349</t>
  </si>
  <si>
    <t>廠商出入證製卡費,發票號碼:RR01794526</t>
  </si>
  <si>
    <t>RG00350</t>
  </si>
  <si>
    <t>廠商出入證製卡費,發票號碼:RR01794530</t>
  </si>
  <si>
    <t>RG00351</t>
  </si>
  <si>
    <t>廠商出入證製卡費,發票號碼:RR01794532</t>
  </si>
  <si>
    <t>RG00353</t>
  </si>
  <si>
    <t>廠商出入證製卡費,發票號碼:RR01794534</t>
  </si>
  <si>
    <t>RG00354</t>
  </si>
  <si>
    <t>廠商出入證製卡費,發票號碼:RR01794536</t>
  </si>
  <si>
    <t>RG00355</t>
  </si>
  <si>
    <t>廠商日安環保匯入50元出入證費用，發票號碼:RR01794700</t>
  </si>
  <si>
    <t>RG00356</t>
  </si>
  <si>
    <t>廠商出入證製卡費,發票號碼:RR01794538</t>
  </si>
  <si>
    <t>RG00357</t>
  </si>
  <si>
    <t>廠商出入證製卡費,發票號碼:RR01794427</t>
  </si>
  <si>
    <t>RG00254</t>
  </si>
  <si>
    <t>廠商出入證製卡費,發票號碼:RR01794423</t>
  </si>
  <si>
    <t>RG00256</t>
  </si>
  <si>
    <t>廠商出入證製卡費,發票號碼:RR01794429</t>
  </si>
  <si>
    <t>RG00257</t>
  </si>
  <si>
    <t>廠商出入證製卡費,發票號碼:RR01794431</t>
  </si>
  <si>
    <t>RG00258</t>
  </si>
  <si>
    <t>廠商出入證製卡費,發票號碼:RR01794433</t>
  </si>
  <si>
    <t>RG00259</t>
  </si>
  <si>
    <t>廠商出入證製卡費,發票號碼:RR01794456</t>
  </si>
  <si>
    <t>RG00260</t>
  </si>
  <si>
    <t>廠商出入證製卡費,發票號碼:RR01794458</t>
  </si>
  <si>
    <t>RG00262</t>
  </si>
  <si>
    <t>廠商出入證製卡費,發票號碼:RR01794406</t>
  </si>
  <si>
    <t>RG00103</t>
  </si>
  <si>
    <t>廠商出入證製卡費,發票號碼:RR01794408</t>
  </si>
  <si>
    <t>RG00104</t>
  </si>
  <si>
    <t>廠商出入證製卡費,發票號碼:RR01794410</t>
  </si>
  <si>
    <t>RG00105</t>
  </si>
  <si>
    <t>廠商出入證製卡費,發票號碼:RR01794412</t>
  </si>
  <si>
    <t>RG00106</t>
  </si>
  <si>
    <t>廠商出入證製卡費,發票號碼:RR01794414</t>
  </si>
  <si>
    <t>RG00107</t>
  </si>
  <si>
    <t>廠商出入證製卡費,發票號碼:RR01794416</t>
  </si>
  <si>
    <t>RG00108</t>
  </si>
  <si>
    <t>廠商出入證製卡費,發票號碼:RR01794418</t>
  </si>
  <si>
    <t>廠商出入證製卡費,發票號碼:RR01794420</t>
  </si>
  <si>
    <t>RG00109</t>
  </si>
  <si>
    <t>廠商出入證製卡費,發票號碼:RR01794313</t>
  </si>
  <si>
    <t>RG00044</t>
  </si>
  <si>
    <t>廠商出入證製卡費,發票號碼:RR01794315</t>
  </si>
  <si>
    <t>RG00045</t>
  </si>
  <si>
    <t>廠商出入證製卡費,發票號碼:RR01794318</t>
  </si>
  <si>
    <t>RG00046</t>
  </si>
  <si>
    <t>收款單號108F01596-「中華電信股份有限公司行動通信分公司高雄營運處」遺失『廠商出入證A05296』，繳付300元廠商出入證遺失賠償費，發票號碼：RR01794463</t>
  </si>
  <si>
    <t>RG00261</t>
  </si>
  <si>
    <t>收款單號108F01727-廠商「統益機電工程股份有限公司」遺失1張《廠商識別證》，沒入廠商識別證保證金$500，發票號碼：RR01794677</t>
  </si>
  <si>
    <t>TG30208</t>
  </si>
  <si>
    <t>收款單號108F01728-廠商「鴻溢企業社」遺失3張《廠商識別證》，沒入廠商識別證保證金共$1500，發票號碼：RR01794678</t>
  </si>
  <si>
    <t>TG30211</t>
  </si>
  <si>
    <t>收款單號108F01729-廠商「大成工程股份有限公司」遺失2張《廠商汽車出入證》，沒入保證金共$600，發票號碼：RR01794679</t>
  </si>
  <si>
    <t>TG30212</t>
  </si>
  <si>
    <t>收款單號108F01730-廠商「元勝電機有限公司」遺失4張《廠商識別證》，沒入廠商識別證保證金共$2000，發票號碼：RR01794680</t>
  </si>
  <si>
    <t>TG30213</t>
  </si>
  <si>
    <t>收款單號108F01731-廠商「緯翔工程行」遺失2張《廠商識別證》，沒入廠商識別證保證金共$1000，發票號碼：RR01794681</t>
  </si>
  <si>
    <t>TG30214</t>
  </si>
  <si>
    <t>收款單號108F01732-廠商「承和營造有限公司」遺失27張《廠商識別證》，沒入廠商識別證保證金共$13500；因「承和營造有限公司」已於104/12/02停業，故開立二聯式發票，發票號碼：TB08428715</t>
  </si>
  <si>
    <t>TG30215</t>
  </si>
  <si>
    <t>收款單號108F01740-廠商「中興電工機械股份有限公司」遺失13張《廠商識別證》，沒入廠商識別證保證金共$6500，發票號碼：RR01794691</t>
  </si>
  <si>
    <t>TG30216</t>
  </si>
  <si>
    <t>收款單號108F01741-廠商「正興機電工程股份有限公司」遺失10張《廠商識別證》，沒入廠商識別證保證金共$5000，發票號碼：RR01794692</t>
  </si>
  <si>
    <t>TG30217</t>
  </si>
  <si>
    <t>收款單號108F01587-廠商「萬成航空科技股份有限公司」遺失32張《廠商識別證》，沒入廠商識別證保證金共$16,000，發票號碼：RR01794439_108P004403</t>
  </si>
  <si>
    <t>TG30087</t>
  </si>
  <si>
    <t>收款單號108F01589-廠商「聯鋼營造工程股份有限公司」遺失6張《廠商識別證》，沒入廠商識別證保證金共$3000，發票號碼：RR01794440_108P004667</t>
  </si>
  <si>
    <t>TG30088</t>
  </si>
  <si>
    <t>收款單號108F01590-廠商「巫信宗工程行」遺失4張《廠商識別證》，沒入廠商識別證保證金共$2000，發票號碼：RR01794441_108P004672</t>
  </si>
  <si>
    <t>TG30089</t>
  </si>
  <si>
    <t>收款單號108F01591-廠商「友泰益工程有限公司」遺失23張《廠商識別證》，沒入廠商識別證保證金共$11500，發票號碼：RR01794442_108P004676</t>
  </si>
  <si>
    <t>TG30090</t>
  </si>
  <si>
    <t>收款單號108F01592-廠商「西門子股份有限公司」遺失3張《廠商識別證》，沒入廠商識別證保證金共$1500，發票號碼：RR01794443_108P004802</t>
  </si>
  <si>
    <t>TG30091</t>
  </si>
  <si>
    <t>收款單號108F01593-廠商「台灣新鈳電子股份有限公司」遺失24張《廠商識別證》，沒入廠商識別證保證金共$12,000，發票號碼：RR01794444_108P004817</t>
  </si>
  <si>
    <t>TG30092</t>
  </si>
  <si>
    <t>收款單號108F01594-廠商「天剛資訊股份有限公司」遺失1張《廠商識別證》，沒入廠商識別證保證金$500，發票號碼：RR01794445_108P005118</t>
  </si>
  <si>
    <t>TG30093</t>
  </si>
  <si>
    <t>應收憑單確認入帳</t>
  </si>
  <si>
    <t>收款單號108F01742-廠商「信鼎技術服務股份有限公司」遺失3張《廠商識別證》，沒入廠商識別證保證金共$1500，發票號碼：RR01794693</t>
  </si>
  <si>
    <t>TG30219</t>
  </si>
  <si>
    <t>收款單號108F01013-廠商「台灣栗田股份有限公司」遺失5張《廠商識別證》(M03064/M01840/M01842/M02161/M02130)，沒入廠商識別證保證金共$2500，發票號碼：PU01794528_108P003897/8</t>
  </si>
  <si>
    <t>TE30196</t>
  </si>
  <si>
    <t>收款單號108F01137-廠商「萬花筒廣告國際事業有限公司」遺失《廠商識別證》(R03031)，沒入廠商識別證保證金$500，發票號碼：PU01794641_108P004052</t>
  </si>
  <si>
    <t>TF30030</t>
  </si>
  <si>
    <t>收款單號108F01138-廠商「通良企業行」遺失《廠商識別證》(A00567)，沒入廠商識別證保證金$500，發票號碼：PU01794642_108P004053</t>
  </si>
  <si>
    <t>TF30031</t>
  </si>
  <si>
    <t>收款單號108F01139-廠商「世盛消防設備檢修有限公司」遺失《廠商識別證》(M01929)，沒入廠商識別證保證金$500，發票號碼：PU01794643_108P004017</t>
  </si>
  <si>
    <t>TF30032</t>
  </si>
  <si>
    <t>收款單號108F01140-廠商「亞瑟環境清潔股份有限公司」遺失7張《廠商識別證》，沒入廠商識別證保證金共$3500，發票號碼：PU01794644_108P004137</t>
  </si>
  <si>
    <t>TF30033</t>
  </si>
  <si>
    <t>收款單號108F01141-廠商「西門子股份有限公司」遺失2張《廠商識別證》，沒入廠商識別證保證金共$1000，發票號碼：PU01794645_108P004051</t>
  </si>
  <si>
    <t>TF30034</t>
  </si>
  <si>
    <t>收款單號108F01142-廠商「三商電腦股份有限公司」遺失2張《廠商識別證》，沒入廠商識別證保證金共$1000，發票號碼：PU01794646_108P004090</t>
  </si>
  <si>
    <t>TF30035</t>
  </si>
  <si>
    <t>收款單號108F01143-廠商「中冠資訊股份有限公司」遺失《廠商識別證》，沒入廠商識別證保證金$500，發票號碼：PU01794647_108P004088</t>
  </si>
  <si>
    <t>TF30036</t>
  </si>
  <si>
    <t>收款單號108F01144-廠商「陸潔有限公司」遺失8張《廠商識別證》，沒入廠商識別證保證金共$4000，發票號碼：PU01794648_108P004066</t>
  </si>
  <si>
    <t>TF30037</t>
  </si>
  <si>
    <t>收款單號108F01145-日安環保工程股份有限公司 遺失15張承商證沒入保證金$7500，發票號碼：PU01794649_108P004098</t>
  </si>
  <si>
    <t>TF30038</t>
  </si>
  <si>
    <t>收款單號108F01222-「中華電信股份有限公司台灣南區電信分公司高雄營運處」遺失『廠商出入證A06063』，繳付300元廠商出入證遺失賠償費，發票號碼：PU01794717</t>
  </si>
  <si>
    <t>RF00456</t>
  </si>
  <si>
    <t>單號108F00990-廠商「台灣達利思股份有限公司」遺失7張《廠商識別證)，沒入廠商識別證保證金共$3500，發票號碼：PU01794499_108P003834</t>
  </si>
  <si>
    <t>TE30165</t>
  </si>
  <si>
    <t>單號108F00991-廠商「聯亦有限公司」人員遺失廠商識別證(R02226)，沒入廠商識別證保證金$500，發票號碼：PU01794500_108P003835</t>
  </si>
  <si>
    <t>TE30166</t>
  </si>
  <si>
    <t>單號108F00992-廠商「飛碟企業有限公司」遺失3張《廠商識別證》與3張《廠商汽車通行證》，沒入廠商識別證保證金共$2400，發票號碼：PU01794501_108P003838</t>
  </si>
  <si>
    <t>TE30167</t>
  </si>
  <si>
    <t>單號108F00994-廠商「余烈土木技師事務所」人員遺失廠商識別證(M01940)，沒入廠商識別證保證金$500，發票號碼：PU01794502_108P003853</t>
  </si>
  <si>
    <t>TE30168</t>
  </si>
  <si>
    <t>應收 收款單號108F01012-廠商「賀昱企業有限公司」遺失《廠商識別證》(M02533)，沒入廠商識別證保證金$500，發票號碼：PU01794527_108P003904</t>
  </si>
  <si>
    <t>TE30197</t>
  </si>
  <si>
    <r>
      <rPr>
        <sz val="12"/>
        <color theme="1"/>
        <rFont val="PMingLiu"/>
        <family val="1"/>
        <charset val="136"/>
      </rPr>
      <t>4/30亞瑟環境清潔匯入1360元申請</t>
    </r>
    <r>
      <rPr>
        <b/>
        <u/>
        <sz val="12"/>
        <color rgb="FFFF0000"/>
        <rFont val="新細明體"/>
        <family val="1"/>
        <charset val="136"/>
      </rPr>
      <t>廠商出入證製卡費</t>
    </r>
    <r>
      <rPr>
        <sz val="12"/>
        <color theme="1"/>
        <rFont val="新細明體"/>
        <family val="1"/>
        <charset val="136"/>
      </rPr>
      <t>發票號碼PU01794321廠商進出管制訓練費發票號碼PU01794322_1080430RD00696</t>
    </r>
  </si>
  <si>
    <t>ME00012</t>
  </si>
  <si>
    <r>
      <rPr>
        <sz val="12"/>
        <color theme="1"/>
        <rFont val="PMingLiu"/>
        <family val="1"/>
        <charset val="136"/>
      </rPr>
      <t>4/30中華電信高雄存入現金690元申請</t>
    </r>
    <r>
      <rPr>
        <b/>
        <u/>
        <sz val="12"/>
        <color rgb="FFFF0000"/>
        <rFont val="新細明體"/>
        <family val="1"/>
        <charset val="136"/>
      </rPr>
      <t>廠商出入證製卡費</t>
    </r>
    <r>
      <rPr>
        <sz val="12"/>
        <color theme="1"/>
        <rFont val="新細明體"/>
        <family val="1"/>
        <charset val="136"/>
      </rPr>
      <t>發票號碼PU01794319</t>
    </r>
    <r>
      <rPr>
        <b/>
        <u/>
        <sz val="12"/>
        <color theme="1"/>
        <rFont val="新細明體"/>
        <family val="1"/>
        <charset val="136"/>
      </rPr>
      <t>廠商進出管制訓練費</t>
    </r>
    <r>
      <rPr>
        <sz val="12"/>
        <color theme="1"/>
        <rFont val="新細明體"/>
        <family val="1"/>
        <charset val="136"/>
      </rPr>
      <t>發票號碼PU01794320_1080430RD00698</t>
    </r>
  </si>
  <si>
    <t>ME00013</t>
  </si>
  <si>
    <r>
      <rPr>
        <sz val="12"/>
        <color theme="1"/>
        <rFont val="PMingLiu"/>
        <family val="1"/>
        <charset val="136"/>
      </rPr>
      <t>台灣檢驗科技(股)公司4/19帳號40917匯入690元申請</t>
    </r>
    <r>
      <rPr>
        <b/>
        <u/>
        <sz val="12"/>
        <color rgb="FFFF0000"/>
        <rFont val="新細明體"/>
        <family val="1"/>
        <charset val="136"/>
      </rPr>
      <t>廠商出入證製卡費</t>
    </r>
    <r>
      <rPr>
        <sz val="12"/>
        <color theme="1"/>
        <rFont val="新細明體"/>
        <family val="1"/>
        <charset val="136"/>
      </rPr>
      <t>發票號碼PU01794346廠商進出管制訓練費發票號碼PU01794347_參1080430RD00693</t>
    </r>
  </si>
  <si>
    <t>ME00017</t>
  </si>
  <si>
    <t>廠商出入證製卡費,發票號碼:PU01794324</t>
  </si>
  <si>
    <t>RE00021</t>
  </si>
  <si>
    <t>廠商出入證製卡費,發票號碼:PU01794326</t>
  </si>
  <si>
    <t>RE00022</t>
  </si>
  <si>
    <t>廠商出入證製卡費,發票號碼:PU01794348</t>
  </si>
  <si>
    <t>RE00060</t>
  </si>
  <si>
    <t>廠商出入證製卡費,發票號碼:PU01794350</t>
  </si>
  <si>
    <t>RE00061</t>
  </si>
  <si>
    <t>廠商出入證製卡費,發票號碼:PU01794352</t>
  </si>
  <si>
    <t>RE00062</t>
  </si>
  <si>
    <t>廠商出入證製卡費,發票號碼:PU01794354</t>
  </si>
  <si>
    <t>RE00063</t>
  </si>
  <si>
    <t>廠商出入證製卡費,發票號碼:PU01794356</t>
  </si>
  <si>
    <t>RE00064</t>
  </si>
  <si>
    <t>廠商出入證製卡費,發票號碼:PU01794358</t>
  </si>
  <si>
    <t>RE00065</t>
  </si>
  <si>
    <t>廠商出入證製卡費,發票號碼:PU01794398</t>
  </si>
  <si>
    <t>RE00137</t>
  </si>
  <si>
    <t>廠商出入證製卡費,發票號碼:PU01794400</t>
  </si>
  <si>
    <t>RE00138</t>
  </si>
  <si>
    <t>廠商出入證製卡費,發票號碼:PU01794402</t>
  </si>
  <si>
    <t>RE00139</t>
  </si>
  <si>
    <t>廠商出入證製卡費,發票號碼:PU01794420</t>
  </si>
  <si>
    <t>RE00202</t>
  </si>
  <si>
    <t>廠商出入證製卡費,發票號碼:PU01794422</t>
  </si>
  <si>
    <t>RE00203</t>
  </si>
  <si>
    <t>廠商出入證製卡費,發票號碼:PU01794424</t>
  </si>
  <si>
    <t>RE00204</t>
  </si>
  <si>
    <t>廠商出入證製卡費,發票號碼:PU01794426</t>
  </si>
  <si>
    <t>RE00205</t>
  </si>
  <si>
    <t>廠商出入證製卡費,發票號碼:PU01794428</t>
  </si>
  <si>
    <t>RE00206</t>
  </si>
  <si>
    <t>廠商出入證製卡費,發票號碼:PU01794431</t>
  </si>
  <si>
    <t>RE00233</t>
  </si>
  <si>
    <t>廠商出入證製卡費,發票號碼:PU01794433</t>
  </si>
  <si>
    <t>RE00234</t>
  </si>
  <si>
    <t>廠商出入證製卡費,發票號碼:PU01794442</t>
  </si>
  <si>
    <t>RE00261</t>
  </si>
  <si>
    <t>廠商出入證製卡費,發票號碼:PU01794444</t>
  </si>
  <si>
    <t>RE00262</t>
  </si>
  <si>
    <t>廠商出入證製卡費,發票號碼:PU01794445</t>
  </si>
  <si>
    <t>RE00263</t>
  </si>
  <si>
    <t>廠商出入證製卡費,發票號碼:PU01794454</t>
  </si>
  <si>
    <t>RE00286</t>
  </si>
  <si>
    <t>廠商出入證製卡費,發票號碼:PU01794456</t>
  </si>
  <si>
    <t>RE00289</t>
  </si>
  <si>
    <t>廠商出入證製卡費,發票號碼:PU01794458</t>
  </si>
  <si>
    <t>RE00287</t>
  </si>
  <si>
    <t>廠商出入證製卡費,發票號碼:PU01794460</t>
  </si>
  <si>
    <t>RE00288</t>
  </si>
  <si>
    <t>廠商出入證製卡費,發票號碼:PU01794461</t>
  </si>
  <si>
    <t>RE00291</t>
  </si>
  <si>
    <t>廠商出入證製卡費,發票號碼:PU01794491</t>
  </si>
  <si>
    <t>RE00362</t>
  </si>
  <si>
    <t>廠商出入證製卡費,發票號碼:PU01794493</t>
  </si>
  <si>
    <t>RE00363</t>
  </si>
  <si>
    <t>廠商出入證製卡費,發票號碼:PU01794495</t>
  </si>
  <si>
    <t>RE00364</t>
  </si>
  <si>
    <t>廠商出入證製卡費,發票號碼:PU01794512</t>
  </si>
  <si>
    <t>108/05/26</t>
  </si>
  <si>
    <t>RE00446</t>
  </si>
  <si>
    <t>廠商出入證製卡費,發票號碼:PU01794514</t>
  </si>
  <si>
    <t>RE00447</t>
  </si>
  <si>
    <t>廠商出入證製卡費,發票號碼:PU01794516</t>
  </si>
  <si>
    <t>RE00445</t>
  </si>
  <si>
    <t>廠商出入證製卡費,發票號碼:PU01794518</t>
  </si>
  <si>
    <t>RE00448</t>
  </si>
  <si>
    <t>廠商出入證製卡費,發票號碼:PU01794520</t>
  </si>
  <si>
    <t>RE00513</t>
  </si>
  <si>
    <t>廠商出入證製卡費,發票號碼:PU01794522</t>
  </si>
  <si>
    <t>RE00449</t>
  </si>
  <si>
    <t>廠商出入證製卡費,發票號碼:PU01794531</t>
  </si>
  <si>
    <t>RE00514</t>
  </si>
  <si>
    <t>廠商出入證製卡費,發票號碼:PU01794533</t>
  </si>
  <si>
    <t>RE00515</t>
  </si>
  <si>
    <t>廠商出入證製卡費,發票號碼:PU01794535</t>
  </si>
  <si>
    <t>RE00565</t>
  </si>
  <si>
    <t>廠商出入證製卡費,發票號碼:PU01794550</t>
  </si>
  <si>
    <t>RE00619</t>
  </si>
  <si>
    <t>廠商出入證製卡費,發票號碼:PU01794552</t>
  </si>
  <si>
    <t>RE00620</t>
  </si>
  <si>
    <t>廠商出入證製卡費,發票號碼:PU01794556</t>
  </si>
  <si>
    <t>RE00629</t>
  </si>
  <si>
    <t>廠商出入證製卡費,發票號碼:PU01794558</t>
  </si>
  <si>
    <t>RE00630</t>
  </si>
  <si>
    <t>廠商出入證製卡費,發票號碼:PU01794562</t>
  </si>
  <si>
    <t>RE00676</t>
  </si>
  <si>
    <t>廠商出入證製卡費,發票號碼:PU01794596</t>
  </si>
  <si>
    <t>RF00014</t>
  </si>
  <si>
    <t>廠商出入證製卡費,發票號碼:PU01794598</t>
  </si>
  <si>
    <t>RF00016</t>
  </si>
  <si>
    <t>廠商出入證製卡費,發票號碼:PU01794600</t>
  </si>
  <si>
    <t>RF00015</t>
  </si>
  <si>
    <t>廠商出入證製卡費,發票號碼:PU01794652</t>
  </si>
  <si>
    <t>RF00109</t>
  </si>
  <si>
    <t>廠商出入證製卡費,發票號碼:PU01794654</t>
  </si>
  <si>
    <t>RF00110</t>
  </si>
  <si>
    <t>廠商出入證製卡費,發票號碼:PU01794656</t>
  </si>
  <si>
    <t>RF00111</t>
  </si>
  <si>
    <t>廠商出入證製卡費,發票號碼:PU01794668</t>
  </si>
  <si>
    <t>RF00137</t>
  </si>
  <si>
    <t>廠商出入證製卡費,發票號碼:PU01794670</t>
  </si>
  <si>
    <t>RF00138</t>
  </si>
  <si>
    <t>廠商出入證製卡費,發票號碼:PU01794673</t>
  </si>
  <si>
    <t>RF00139</t>
  </si>
  <si>
    <t>廠商出入證製卡費,發票號碼:PU01794675</t>
  </si>
  <si>
    <t>RF00140</t>
  </si>
  <si>
    <t>廠商出入證製卡費,發票號碼:PU01794680</t>
  </si>
  <si>
    <t>RF00199</t>
  </si>
  <si>
    <t>廠商出入證製卡費,發票號碼:PU01794682</t>
  </si>
  <si>
    <t>RF00200</t>
  </si>
  <si>
    <t>廠商出入證製卡費,發票號碼:PU01794684</t>
  </si>
  <si>
    <t>廠商出入證製卡費,發票號碼:PU01794686</t>
  </si>
  <si>
    <t>廠商出入證製卡費,發票號碼:PU01794688</t>
  </si>
  <si>
    <t>RF00201</t>
  </si>
  <si>
    <t>廠商出入證製卡費,發票號碼:PU01794694</t>
  </si>
  <si>
    <t>RF00279</t>
  </si>
  <si>
    <t>廠商出入證製卡費,發票號碼:PU01794696</t>
  </si>
  <si>
    <t>RF00280</t>
  </si>
  <si>
    <t>廠商出入證製卡費,發票號碼:PU01794701</t>
  </si>
  <si>
    <t>RF00335</t>
  </si>
  <si>
    <t>廠商出入證製卡費,發票號碼:PU01794703</t>
  </si>
  <si>
    <t>RF00336</t>
  </si>
  <si>
    <t>廠商出入證製卡費,發票號碼:PU01794705</t>
  </si>
  <si>
    <t>RF00339</t>
  </si>
  <si>
    <t>廠商出入證製卡費,發票號碼:PU01794707</t>
  </si>
  <si>
    <t>RF00337</t>
  </si>
  <si>
    <t>廠商出入證製卡費,發票號碼:PU01794709</t>
  </si>
  <si>
    <t>RF00338</t>
  </si>
  <si>
    <t>廠商出入證製卡費,發票號碼:PU01794764</t>
  </si>
  <si>
    <t>RF00446</t>
  </si>
  <si>
    <t>廠商出入證製卡費,發票號碼:PU01794766</t>
  </si>
  <si>
    <t>RF00447</t>
  </si>
  <si>
    <t>廠商出入證製卡費,發票號碼:PU01794768</t>
  </si>
  <si>
    <t>RF00448</t>
  </si>
  <si>
    <t>廠商出入證製卡費,發票號碼:PU01794770</t>
  </si>
  <si>
    <t>RF00457</t>
  </si>
  <si>
    <t>廠商出入證製卡費,發票號碼:PU01794771</t>
  </si>
  <si>
    <t>RF00449</t>
  </si>
  <si>
    <t>廠商出入證製卡費,發票號碼:PU01794773</t>
  </si>
  <si>
    <t>RF00450</t>
  </si>
  <si>
    <t>廠商出入證製卡費,發票號碼:PU01794775</t>
  </si>
  <si>
    <t>RF00451</t>
  </si>
  <si>
    <t>廠商出入證製卡費,發票號碼:PU01794777</t>
  </si>
  <si>
    <t>RF00452</t>
  </si>
  <si>
    <t>廠商出入證製卡費,發票號碼:PU01794779</t>
  </si>
  <si>
    <t>RF00453</t>
  </si>
  <si>
    <t>廠商出入證製卡費,發票號碼:PU01794781</t>
  </si>
  <si>
    <t>RF00454</t>
  </si>
  <si>
    <t>廠商出入證製卡費,發票號碼:PU01794783</t>
  </si>
  <si>
    <t>RF00455</t>
  </si>
  <si>
    <t>廠商出入證製卡費,發票號碼:PU01794788</t>
  </si>
  <si>
    <t>RF00505</t>
  </si>
  <si>
    <t>廠商出入證製卡費,發票號碼:PU01794795</t>
  </si>
  <si>
    <t>RF00504</t>
  </si>
  <si>
    <t>收款單號108F00657-廠商「中華電信股份有限公司台灣南區電信分公司高雄營運處」人員遺失廠商識別證(A03390)，沒入廠商識別證保證金500，發票號碼：MX01794547</t>
  </si>
  <si>
    <t>TD30019</t>
  </si>
  <si>
    <t>收款單號108F00679-廠商「信鼎技術服務股份有限公司」人員遺失廠商識別證13張，沒入廠商識別證保證金共6500元，發票號碼：MX01794556_108P002413</t>
  </si>
  <si>
    <t>TD30158</t>
  </si>
  <si>
    <t>收款單號108F00773-廠商「弘全系統科技有限公司」人員遺失廠商識別證(M02594)，沒入廠商識別證保證金500，發票號碼：MX01794701_108P002822</t>
  </si>
  <si>
    <t>TD30169</t>
  </si>
  <si>
    <t>收款單號108F00779-廠商「優防本家消防有限公司」人員遺失3張《廠商識別證(M02467/M02468/M02469)》，沒入廠商識別證保證金共$1500，發票號碼：MX01794703_108P002839</t>
  </si>
  <si>
    <t>TD30178</t>
  </si>
  <si>
    <t>收款單號108F00780-廠商「中興電工機械股份有限公司」人員遺失廠商識別證(M02880)，沒入廠商識別證保證金$500，發票號碼：MX01794704_108P002842</t>
  </si>
  <si>
    <t>TD30180</t>
  </si>
  <si>
    <t>收款單號108F00781-廠商「中冠資訊股份有限公司」人員遺失廠商識別證(M02659)，沒入廠商識別證保證金$500，發票號碼：MX01794705_108P002853</t>
  </si>
  <si>
    <t>TD30181</t>
  </si>
  <si>
    <t>廠商出入證製卡費,作廢發票號碼:MX01794818</t>
  </si>
  <si>
    <t>TD00416</t>
  </si>
  <si>
    <t>廠商出入證製卡費,發票號碼:MX01794534</t>
  </si>
  <si>
    <t>108/04/14</t>
  </si>
  <si>
    <t>RD00164</t>
  </si>
  <si>
    <t>廠商出入證製卡費,發票號碼:MX01794536</t>
  </si>
  <si>
    <t>RD00049</t>
  </si>
  <si>
    <t>廠商出入證製卡費,發票號碼:MX01794561</t>
  </si>
  <si>
    <t>RD00062</t>
  </si>
  <si>
    <t>廠商出入證製卡費,發票號碼:MX01794562</t>
  </si>
  <si>
    <t>RD00063</t>
  </si>
  <si>
    <t>廠商出入證製卡費,發票號碼:MX01794564</t>
  </si>
  <si>
    <t>RD00064</t>
  </si>
  <si>
    <t>廠商出入證製卡費,發票號碼:MX01794566</t>
  </si>
  <si>
    <t>RD00066</t>
  </si>
  <si>
    <t>廠商出入證製卡費,發票號碼:MX01794572</t>
  </si>
  <si>
    <t>RD00067</t>
  </si>
  <si>
    <t>廠商出入證製卡費,發票號碼:MX01794574</t>
  </si>
  <si>
    <t>RD00068</t>
  </si>
  <si>
    <t>廠商出入證製卡費,發票號碼:MX01794587</t>
  </si>
  <si>
    <t>RD00165</t>
  </si>
  <si>
    <t>廠商出入證製卡費,發票號碼:MX01794589</t>
  </si>
  <si>
    <t>RD00166</t>
  </si>
  <si>
    <t>廠商出入證製卡費,發票號碼:MX01794591</t>
  </si>
  <si>
    <t>RD00167</t>
  </si>
  <si>
    <t>廠商出入證製卡費,發票號碼:MX01794641</t>
  </si>
  <si>
    <t>RD00238</t>
  </si>
  <si>
    <t>廠商出入證製卡費,發票號碼:MX01794644</t>
  </si>
  <si>
    <t>RD00240</t>
  </si>
  <si>
    <t>廠商出入證製卡費,發票號碼:MX01794692</t>
  </si>
  <si>
    <t>RD00260</t>
  </si>
  <si>
    <t>廠商出入證製卡費,發票號碼:MX01794694</t>
  </si>
  <si>
    <t>RD00259</t>
  </si>
  <si>
    <t>廠商出入證製卡費,發票號碼:MX01794696</t>
  </si>
  <si>
    <t>RD00261</t>
  </si>
  <si>
    <t>廠商出入證製卡費,發票號碼:MX01794698</t>
  </si>
  <si>
    <t>RD00262</t>
  </si>
  <si>
    <t>廠商出入證製卡費,發票號碼:MX01794706</t>
  </si>
  <si>
    <t>RD00349</t>
  </si>
  <si>
    <t>廠商出入證製卡費,發票號碼:MX01794708</t>
  </si>
  <si>
    <t>RD00350</t>
  </si>
  <si>
    <t>廠商出入證製卡費,發票號碼:MX01794710</t>
  </si>
  <si>
    <t>RD00351</t>
  </si>
  <si>
    <t>廠商出入證製卡費,發票號碼:MX01794712</t>
  </si>
  <si>
    <t>RD00352</t>
  </si>
  <si>
    <t>廠商出入證製卡費,發票號碼:MX01794758</t>
  </si>
  <si>
    <t>RD00390</t>
  </si>
  <si>
    <t>廠商出入證製卡費,發票號碼:MX01794760</t>
  </si>
  <si>
    <t>RD00391</t>
  </si>
  <si>
    <t>廠商出入證製卡費,發票號碼:MX01794762</t>
  </si>
  <si>
    <t>RD00393</t>
  </si>
  <si>
    <t>廠商出入證製卡費,發票號碼:MX01794816</t>
  </si>
  <si>
    <t>RD00507</t>
  </si>
  <si>
    <t>廠商出入證製卡費,發票號碼:MX01794818</t>
  </si>
  <si>
    <t>RD00508</t>
  </si>
  <si>
    <t>廠商出入證製卡費,發票號碼:MX01794828</t>
  </si>
  <si>
    <t>RD00529</t>
  </si>
  <si>
    <t>廠商出入證製卡費,發票號碼:MX01794832</t>
  </si>
  <si>
    <t>RD00530</t>
  </si>
  <si>
    <t>廠商出入證製卡費,發票號碼:MX01794834</t>
  </si>
  <si>
    <t>RD00531</t>
  </si>
  <si>
    <t>廠商出入證製卡費,發票號碼:MX01794836</t>
  </si>
  <si>
    <t>RD00532</t>
  </si>
  <si>
    <t>廠商出入證製卡費,發票號碼:MX01794838</t>
  </si>
  <si>
    <t>RD00533</t>
  </si>
  <si>
    <t>廠商出入證製卡費,發票號碼:MX01794845</t>
  </si>
  <si>
    <t>RD00623</t>
  </si>
  <si>
    <t>廠商出入證製卡費,發票號碼:MX01794847</t>
  </si>
  <si>
    <t>RD00624</t>
  </si>
  <si>
    <t>廠商出入證製卡費,發票號碼:MX01794856</t>
  </si>
  <si>
    <t>廠商出入證製卡費,發票號碼:MX01794858</t>
  </si>
  <si>
    <t>RD00675</t>
  </si>
  <si>
    <t>應收元誠清潔有限公司廠商出入證製卡費發票號碼MX01794526</t>
  </si>
  <si>
    <t>MD00198</t>
  </si>
  <si>
    <t>廠商出入證製卡費,發票號碼:MX01794497</t>
  </si>
  <si>
    <t>RC00530</t>
  </si>
  <si>
    <t>廠商出入證製卡費,發票號碼:MX01794501</t>
  </si>
  <si>
    <t>RC00532</t>
  </si>
  <si>
    <t>廠商出入證製卡費,發票號碼:MX01794503</t>
  </si>
  <si>
    <t>RC00554</t>
  </si>
  <si>
    <t>廠商出入證製卡費,發票號碼:MX01794499</t>
  </si>
  <si>
    <t>RC00531</t>
  </si>
  <si>
    <t>廠商出入證製卡費,發票號碼:MX01794505</t>
  </si>
  <si>
    <t>RC00551</t>
  </si>
  <si>
    <t>廠商出入證製卡費,發票號碼:MX01794486</t>
  </si>
  <si>
    <t>RC00500</t>
  </si>
  <si>
    <t>廠商出入證製卡費,發票號碼:MX01794488</t>
  </si>
  <si>
    <t>廠商出入證製卡費,發票號碼:MX01794484</t>
  </si>
  <si>
    <t>RC00458</t>
  </si>
  <si>
    <t>廠商出入證製卡費,發票號碼:MX01794448</t>
  </si>
  <si>
    <t>RC00400</t>
  </si>
  <si>
    <t>廠商出入證製卡費,發票號碼:MX01794419</t>
  </si>
  <si>
    <t>RC00359</t>
  </si>
  <si>
    <t>收款單號108F00607-廠商「富鴻網股份有限公司」人員遺失廠商識別證(A03327)，沒入廠商識別證保證金500，發票號碼：MX01794441</t>
  </si>
  <si>
    <t>TC30172</t>
  </si>
  <si>
    <t>收款單號108F00608-廠商「台灣之星電信股份有限公司」人員遺失廠商識別證(A03300)與(A03303)，沒入廠商識別證保證金共$1000，發票號碼：MX01794442</t>
  </si>
  <si>
    <t>TC30173</t>
  </si>
  <si>
    <t>收款單號108F00610-廠商「胡志賢建築師事務所」人員遺失廠商識別證(M03100)與(M03103)，沒入廠商識別證保證金共$1000，發票號碼：MX01794444</t>
  </si>
  <si>
    <t>TC30175</t>
  </si>
  <si>
    <t>收款單號108F00609-廠商「久揚科技有限公司」人員遺失廠商識別證(A01933/A01934/A01935/A01936)，沒入廠商識別證保證金共$2000，發票號碼：MX01794443</t>
  </si>
  <si>
    <t>TC30174</t>
  </si>
  <si>
    <t>廠商出入證製卡費,發票號碼:MX01794423</t>
  </si>
  <si>
    <t>RC00362</t>
  </si>
  <si>
    <t>廠商出入證製卡費,發票號碼:MX01794425</t>
  </si>
  <si>
    <t>RC00363</t>
  </si>
  <si>
    <t>廠商出入證製卡費,發票號碼:MX01794429</t>
  </si>
  <si>
    <t>RC00364</t>
  </si>
  <si>
    <t>廠商出入證製卡費,發票號碼:MX01794421</t>
  </si>
  <si>
    <t>RC00360</t>
  </si>
  <si>
    <t>廠商出入證製卡費,發票號碼:MX01794392</t>
  </si>
  <si>
    <t>RC00289</t>
  </si>
  <si>
    <t>廠商出入證製卡費,發票號碼:MX01794394</t>
  </si>
  <si>
    <t>RC00290</t>
  </si>
  <si>
    <t>廠商出入證製卡費,發票號碼:MX01794406</t>
  </si>
  <si>
    <t>RC00302</t>
  </si>
  <si>
    <t>廠商出入證製卡費,發票號碼:MX01794386</t>
  </si>
  <si>
    <t>RC00211</t>
  </si>
  <si>
    <t>廠商出入證製卡費,發票號碼:MX01794374</t>
  </si>
  <si>
    <t>RC00166</t>
  </si>
  <si>
    <t>廠商出入證製卡費,發票號碼:MX01794357</t>
  </si>
  <si>
    <t>RC00161</t>
  </si>
  <si>
    <t>廠商出入證製卡費,發票號碼:MX01794364</t>
  </si>
  <si>
    <t>RC00165</t>
  </si>
  <si>
    <t>廠商出入證製卡費,發票號碼:MX01794361</t>
  </si>
  <si>
    <t>RC00163</t>
  </si>
  <si>
    <t>廠商出入證製卡費,發票號碼:MX01794362</t>
  </si>
  <si>
    <t>RC00164</t>
  </si>
  <si>
    <t>廠商出入證製卡費,發票號碼:MX01794355</t>
  </si>
  <si>
    <t>RC00160</t>
  </si>
  <si>
    <t>廠商出入證製卡費,發票號碼:MX01794359</t>
  </si>
  <si>
    <t>RC00162</t>
  </si>
  <si>
    <t>廠商出入證製卡費,發票號碼:MX01794335</t>
  </si>
  <si>
    <t>RC00036</t>
  </si>
  <si>
    <t>廠商出入證製卡費,發票號碼:MX01794334</t>
  </si>
  <si>
    <t>RC00035</t>
  </si>
  <si>
    <t>廠商出入證製卡費,發票號碼:MX01794339</t>
  </si>
  <si>
    <t>RC00038</t>
  </si>
  <si>
    <t>廠商出入證製卡費,發票號碼:MX01794343</t>
  </si>
  <si>
    <t>RC00039</t>
  </si>
  <si>
    <t>廠商出入證製卡費,發票號碼:MX01794337</t>
  </si>
  <si>
    <t>RC00037</t>
  </si>
  <si>
    <t>廠商出入證製卡費,發票號碼:LA01794809</t>
  </si>
  <si>
    <t>RB00500</t>
  </si>
  <si>
    <t>廠商出入證製卡費,發票號碼:LA01794807</t>
  </si>
  <si>
    <t>RB00468</t>
  </si>
  <si>
    <t>廠商出入證製卡費,發票號碼:LA01794776</t>
  </si>
  <si>
    <t>RB00393</t>
  </si>
  <si>
    <t>廠商出入證製卡費,發票號碼:LA01794763</t>
  </si>
  <si>
    <t>RB00350</t>
  </si>
  <si>
    <t>廠商出入證製卡費,發票號碼:LA01794765</t>
  </si>
  <si>
    <t>RB00351</t>
  </si>
  <si>
    <t>廠商出入證製卡費,發票號碼:LA01794767</t>
  </si>
  <si>
    <t>RB00352</t>
  </si>
  <si>
    <t>廠商出入證製卡費,發票號碼:LA01794769</t>
  </si>
  <si>
    <t>RB00354</t>
  </si>
  <si>
    <t>廠商出入證製卡費,發票號碼:LA01794771</t>
  </si>
  <si>
    <t>RB00353</t>
  </si>
  <si>
    <t>廠商出入證製卡費,發票號碼:LA01794747</t>
  </si>
  <si>
    <t>RB00311</t>
  </si>
  <si>
    <t>廠商出入證製卡費,發票號碼:LA01794749</t>
  </si>
  <si>
    <t>RB00312</t>
  </si>
  <si>
    <t>廠商出入證製卡費,發票號碼:LA01794751</t>
  </si>
  <si>
    <t>RB00313</t>
  </si>
  <si>
    <t>廠商出入證製卡費,發票號碼:LA01794753</t>
  </si>
  <si>
    <t>RB00314</t>
  </si>
  <si>
    <t>廠商出入證製卡費,發票號碼:LA01794680</t>
  </si>
  <si>
    <t>RB00157</t>
  </si>
  <si>
    <t>廠商出入證製卡費,發票號碼:LA01794681</t>
  </si>
  <si>
    <t>廠商出入證製卡費,發票號碼:LA01794706</t>
  </si>
  <si>
    <t>RB00158</t>
  </si>
  <si>
    <t>廠商出入證製卡費,發票號碼:LA01794708</t>
  </si>
  <si>
    <t>RB00159</t>
  </si>
  <si>
    <t>廠商出入證製卡費,發票號碼:LA01794724</t>
  </si>
  <si>
    <t>RB00160</t>
  </si>
  <si>
    <t>廠商出入證製卡費,發票號碼:LA01794725</t>
  </si>
  <si>
    <t>RB00161</t>
  </si>
  <si>
    <t>廠商出入證製卡費,發票號碼:LA01794727</t>
  </si>
  <si>
    <t>RB00162</t>
  </si>
  <si>
    <t>廠商出入證製卡費,發票號碼:LA01794729</t>
  </si>
  <si>
    <t>RB00163</t>
  </si>
  <si>
    <t>廠商出入證製卡費,發票號碼:LA01794731</t>
  </si>
  <si>
    <t>RB00164</t>
  </si>
  <si>
    <t>廠商出入證製卡費,發票號碼:LA01794733</t>
  </si>
  <si>
    <t>RB00166</t>
  </si>
  <si>
    <t>收款單號108F00413-2/12麗明營造股份有限公司辜○儒臨時增加上現場負責人承商訓練1小時,160元/時*1小時 =160元，發票號碼：LA01794702</t>
  </si>
  <si>
    <t>RB00152</t>
  </si>
  <si>
    <t>1/29胡志賢建築師事務所匯入3,060元,申請出入證LA01794674廠商進出管制訓練LA01794675_參1080130RA00690</t>
  </si>
  <si>
    <t>MB00021</t>
  </si>
  <si>
    <t>晉得工程有限公司_廠商進出管制訓練:LA01794677_廠商出入證製卡費:LA01794676_參1080131RA00759</t>
  </si>
  <si>
    <t>MB00022</t>
  </si>
  <si>
    <t>廠商安哲益工程匯入2550元,廠商出入證製卡費:LA01794678_廠商進出管制訓練:LA01794679_參1080131RA00762</t>
  </si>
  <si>
    <t>MB00023</t>
  </si>
  <si>
    <t>廠商出入證製卡費,發票號碼:LA01794637</t>
  </si>
  <si>
    <t>RA00763</t>
  </si>
  <si>
    <t>廠商出入證製卡費,發票號碼:LA01794611</t>
  </si>
  <si>
    <t>RA00699</t>
  </si>
  <si>
    <t>廠商出入證製卡費,發票號碼:LA01794613</t>
  </si>
  <si>
    <t>RA00700</t>
  </si>
  <si>
    <t>廠商出入證製卡費,發票號碼:LA01794615</t>
  </si>
  <si>
    <t>廠商出入證製卡費,發票號碼:LA01794617</t>
  </si>
  <si>
    <t>RA00701</t>
  </si>
  <si>
    <t>廠商出入證製卡費,發票號碼:LA01794619</t>
  </si>
  <si>
    <t>廠商出入證製卡費,發票號碼:LA01794621</t>
  </si>
  <si>
    <t>RA00702</t>
  </si>
  <si>
    <t>廠商出入證製卡費,發票號碼:LA01794595</t>
  </si>
  <si>
    <t>RA00646</t>
  </si>
  <si>
    <t>廠商出入證製卡費,發票號碼:LA01794597</t>
  </si>
  <si>
    <t>RA00647</t>
  </si>
  <si>
    <t>收款單號108F00283-百州機電公司人員「簡世明」遺失廠商出入證 繳付300元賠償金，發票號碼：LA01794575</t>
  </si>
  <si>
    <t>RA00532</t>
  </si>
  <si>
    <t>廠商出入證製卡費,發票號碼:LA01794571</t>
  </si>
  <si>
    <t>RA00528</t>
  </si>
  <si>
    <t>廠商出入證製卡費,發票號碼:LA01794573</t>
  </si>
  <si>
    <t>RA00529</t>
  </si>
  <si>
    <t>廠商出入證製卡費,發票號碼:LA01794577</t>
  </si>
  <si>
    <t>RA00530</t>
  </si>
  <si>
    <t>廠商出入證製卡費,發票號碼:LA01794549</t>
  </si>
  <si>
    <t>RA00413</t>
  </si>
  <si>
    <t>廠商出入證製卡費,發票號碼:LA01794551</t>
  </si>
  <si>
    <t>RA00414</t>
  </si>
  <si>
    <t>廠商出入證製卡費,發票號碼:LA01794553</t>
  </si>
  <si>
    <t>RA00416</t>
  </si>
  <si>
    <t>廠商出入證製卡費,發票號碼:LA01794555</t>
  </si>
  <si>
    <t>RA00417</t>
  </si>
  <si>
    <t>廠商出入證製卡費,發票號碼:LA01794557</t>
  </si>
  <si>
    <t>RA00418</t>
  </si>
  <si>
    <t>廠商出入證製卡費,發票號碼:LA01794559</t>
  </si>
  <si>
    <t>RA00419</t>
  </si>
  <si>
    <t>廠商出入證製卡費,發票號碼:LA01794450</t>
  </si>
  <si>
    <t>RA00358</t>
  </si>
  <si>
    <t>廠商出入證製卡費,發票號碼:LA01794452</t>
  </si>
  <si>
    <t>RA00359</t>
  </si>
  <si>
    <t>廠商出入證製卡費,發票號碼:LA01794454</t>
  </si>
  <si>
    <t>RA00360</t>
  </si>
  <si>
    <t>廠商出入證製卡費,發票號碼:LA01794456</t>
  </si>
  <si>
    <t>RA00361</t>
  </si>
  <si>
    <t>廠商出入證製卡費,發票號碼:LA01794413</t>
  </si>
  <si>
    <t>RA00278</t>
  </si>
  <si>
    <t>廠商出入證製卡費,發票號碼:LA01794415</t>
  </si>
  <si>
    <t>RA00279</t>
  </si>
  <si>
    <t>廠商出入證製卡費,發票號碼:LA01794417</t>
  </si>
  <si>
    <t>RA00280</t>
  </si>
  <si>
    <t>廠商出入證製卡費,發票號碼:LA01794418</t>
  </si>
  <si>
    <t>RA00281</t>
  </si>
  <si>
    <t>廠商出入證製卡費,發票號碼:LA01794420</t>
  </si>
  <si>
    <t>RA00282</t>
  </si>
  <si>
    <t>廠商出入證製卡費,發票號碼:LA01794422</t>
  </si>
  <si>
    <t>RA00283</t>
  </si>
  <si>
    <t>12/20台灣大哥大匯入4080元,廠商進出管制訓練LA01794351,廠商出入證製卡費LA01794352_1071224RL00448</t>
  </si>
  <si>
    <t>MA00025</t>
  </si>
  <si>
    <t>12/26日安環保匯入300元,廠商出入證製卡費LA01794353_1071230RL00572</t>
  </si>
  <si>
    <t>MA00024</t>
  </si>
  <si>
    <t>收款單號108F00034-廠商「」遺失2件廠商識別證(A03265/A03266)，沒入廠商識別證保證金共$1000(每件保證金$500)，發票號碼：LA01794337</t>
  </si>
  <si>
    <t>TA30075</t>
  </si>
  <si>
    <t>收款單號108F00198-廠商「閎隆工程有限公司」人員遺失廠商識別證(A02433)，沒入廠商識別證保證金500，發票號碼：LA01794410</t>
  </si>
  <si>
    <t>TA30074</t>
  </si>
  <si>
    <t>收款單號108F00199-廠商「統碩工程顧問有限公司」人員遺失廠商識別證(M02886)，沒入廠商識別證保證金500，發票號碼：LA01794411</t>
  </si>
  <si>
    <t>TA30073</t>
  </si>
  <si>
    <t>廠商出入證製卡費,發票號碼:LA01794392</t>
  </si>
  <si>
    <t>RA00174</t>
  </si>
  <si>
    <t>廠商出入證製卡費,發票號碼:LA01794394</t>
  </si>
  <si>
    <t>RA00175</t>
  </si>
  <si>
    <t>廠商出入證製卡費,發票號碼:LA01794399</t>
  </si>
  <si>
    <t>RA00177</t>
  </si>
  <si>
    <t>廠商出入證製卡費,發票號碼:LA01794354</t>
  </si>
  <si>
    <t>RA00074</t>
  </si>
  <si>
    <t>廠商出入證製卡費,發票號碼:LA01794356</t>
  </si>
  <si>
    <t>RA00075</t>
  </si>
  <si>
    <t>廠商出入證製卡費,發票號碼:LA01794358</t>
  </si>
  <si>
    <t>RA00076</t>
  </si>
  <si>
    <t>廠商出入證製卡費,發票號碼:LA01794360</t>
  </si>
  <si>
    <t>RA00078</t>
  </si>
  <si>
    <t>廠商出入證製卡費,發票號碼:LA01794362</t>
  </si>
  <si>
    <t>RA00079</t>
  </si>
  <si>
    <t>廠商出入證製卡費,發票號碼:LA01798509</t>
  </si>
  <si>
    <t>RA00080</t>
  </si>
  <si>
    <t>廠商出入證製卡費,發票號碼:LA01798511</t>
  </si>
  <si>
    <t>RA00081</t>
  </si>
  <si>
    <t>廠商出入證製卡費,發票號碼:LA01798513</t>
  </si>
  <si>
    <t>RA00082</t>
  </si>
  <si>
    <t>廠商出入證製卡費,發票號碼:LA01798515</t>
  </si>
  <si>
    <t>RA00084</t>
  </si>
  <si>
    <t>廠商出入證製卡費,發票號碼:LA01798517</t>
  </si>
  <si>
    <t>RA00085</t>
  </si>
  <si>
    <t>廠商出入證製卡費,發票號碼:LA01798519</t>
  </si>
  <si>
    <t>RA00086</t>
  </si>
  <si>
    <t>酒飲</t>
  </si>
  <si>
    <t>#  61134</t>
  </si>
  <si>
    <t>高鐵公司S1-19-002標「2019~2024年調控磨軌服務」標案，租用9人座公務車(RBR-9732) ETC費用。</t>
  </si>
  <si>
    <t>陪同日本旅行社(NTA)貴賓旅遊踩線，搭乘愛河貢多拉船。</t>
  </si>
  <si>
    <t>PI00552</t>
  </si>
  <si>
    <t>辦理2019台灣國際智慧物聯網應用展佈展及參展-公務車停車費(1080820~1080823)</t>
  </si>
  <si>
    <t>PI00679</t>
  </si>
  <si>
    <t>公務汽車(0925-NZ)，ETC加值費用。</t>
  </si>
  <si>
    <t>公務汽車(RCA-2276)，ETC加值費用。</t>
  </si>
  <si>
    <t>公務汽車(3252-XJ)，ETC加值費用。</t>
  </si>
  <si>
    <t>公務車 7592-TE 停車費 (號誌設備維護及巡查作業路邊停車)</t>
  </si>
  <si>
    <t>出席108.8.30高雄市大高雄新聞記者公會108年九一記者節慶祝大會活動來/回計程車資，金額365元(文號:高捷-10</t>
  </si>
  <si>
    <t>出席108.9.1高雄市新聞傳播職業工會108年九一記者節慶祝大會活動來/回計程車資，金額355元(文號:高捷-108-M</t>
  </si>
  <si>
    <t>108.08.17 支援前鎮機廠架空線固定鋼索斷裂緊急事故，搭乘計車程趕往現場(陳處長烱宗)</t>
  </si>
  <si>
    <t>108/08/24 白鹿颱風出勤，由住家(高雄市鼓山區九如四路1019巷12號)搭乘計程車至舊市議會站，來回共325元整</t>
  </si>
  <si>
    <t>108年9月3日因公司贈送月餅予律師到貨，高雄地區4位律師以親送方法辦理之計程車費用</t>
  </si>
  <si>
    <t>1080817 KLRT事故處理(前鎮機廠架空線異常)，由家中趕往前鎮機廠。</t>
  </si>
  <si>
    <t>108.07.19因設備遭雷擊影響列車運行，T14支援人力由都會站搭乘計程車前往南岡山站支援。</t>
  </si>
  <si>
    <t>9/30 D2、M1兩位處長，至賀副總夫人家協調公務，D家→公司計程車資。</t>
  </si>
  <si>
    <t>PJ00469</t>
  </si>
  <si>
    <t>108/7/23至市府四維中心與捷運局討論營運維修委託案2次擴約事宜，因無公務車使用，搭乘計程車來回，搭乘人</t>
  </si>
  <si>
    <t>高鐵公司S1-19-002標「2019~2024年調控磨軌服務」標案，租用9人座公務車(RBR-9732) 6/16-6/30 ETC費用。</t>
  </si>
  <si>
    <t>8/23 總經理一早至中鋼開會之計程車車資</t>
  </si>
  <si>
    <t>M3搭乘計程車至觀光局鳳山行政中心洽公</t>
  </si>
  <si>
    <t>公務車輛0457-XK及2456-XJ行駛國道通行費共二筆(往返SD&lt;--&gt;ND交通費)</t>
  </si>
  <si>
    <t>108.07.15 陪同監察委員由C14返回前鎮機廠，搭乘費用。(周經豐主任)</t>
  </si>
  <si>
    <t>108.08.24因應白鹿颱風高雄市政府公告停班停課，客服中心出勤值班，搭乘計程車上班，欲申請交通費。</t>
  </si>
  <si>
    <t>T16同仁駕駛公務調撥車及公務機車RBL-6705/RAY-7961/5400-XL/RBM-3080/RBL-6703/0925-NZ/XZ8-227/RAY-7963/</t>
  </si>
  <si>
    <t>108.08.24因應白鹿颱風高雄市政府公告停班停課，客服中心出勤值班，搭乘計程車下班返家，欲申請交通費。</t>
  </si>
  <si>
    <t>7/19下午R23-R24因雷擊致電力設備故障三軌失去電力配合正線降級運轉,緊急從R24車班調派司機人力搭乘計程車</t>
  </si>
  <si>
    <t>108.09.04 C4~C5站間列車故障，當日現場指揮官搭計程車前往車站執行接駁作業。</t>
  </si>
  <si>
    <t>公務汽車(RCA-2276)，私人停車場停車費用。(108/07/13 M1朱馨儀自駕FOR志工活動探勘)</t>
  </si>
  <si>
    <t>T16同仁駕駛公務調撥車及公務機車(RAY-7961、5400-XL、RBL-6703、RBM-3080、RAY-7963、RBL-6705)執行調撥作</t>
  </si>
  <si>
    <t>108.09.12 自駕公務車前往捷運局開會討論，路邊停車費用。</t>
  </si>
  <si>
    <t>108.09.06 回南機廠與T討論二擴合約費用，搭乘計程車費用(李國憲等4人)</t>
  </si>
  <si>
    <t>108.08.14開公務車至南科園區出公差，車子停在停南科管理局之停車費用</t>
  </si>
  <si>
    <t>108/8/5至市府四維中心與捷運局討論設備保固事宜，因無公務車使用，搭乘計程車前往，搭乘人員L1陳處長、周</t>
  </si>
  <si>
    <t>108.09.03 至捷運局參加查票作業改善會議，去程搭乘計程車費用(李國憲)。</t>
  </si>
  <si>
    <t>108.09.09 至高雄市政府參加討論會議，搭乘計程車費用(去程)(周經豐)</t>
  </si>
  <si>
    <t>公務車輛0457-XK及2456-XJ行駛國道通行費</t>
  </si>
  <si>
    <t>T16同仁駕駛公務調撥車及公務機車(RAY-7963、5400-XL、RAY-7961)執行調撥作業所繳之停車費。</t>
  </si>
  <si>
    <t>108.8.26駕駛公務車5401-XL至交通局參加「108年第2季季報審查會」，交通局大樓地下室停車費。</t>
  </si>
  <si>
    <t>108.08.30 拖板車佔用輕軌軌道，啟動接駁作業，現場指揮官搭乘計程車費用。</t>
  </si>
  <si>
    <t>108.09.03 至捷運局參加查票作業改善會議，回程搭乘計程車費用(周經豐)。</t>
  </si>
  <si>
    <t>108.09.09 至高雄市政府參加討論會議，搭乘計程車費用(回程)(周經豐)</t>
  </si>
  <si>
    <t>至新聞局洽公(來福發表會)停車費用報支</t>
  </si>
  <si>
    <t>公務汽車(5401-XL)，停車場停車費用。(108/08/21 M4呂斌銓自駕)</t>
  </si>
  <si>
    <t>108.08.29 輕軌事故啟動C1~C4接駁車作業前往處理事故，搭乘計程車費用(張清華)</t>
  </si>
  <si>
    <t>108.8.16列車於C4站清車，因狀況緊急，搭乘計程車前往支援旅客引導作業，搭乘人員李國憲、辛怡達、張清華、</t>
  </si>
  <si>
    <t>1080828 T1&amp;S1&amp;T252參加捷運局長晚宴搭計程車費用(海慶至R7獅甲車站)。</t>
  </si>
  <si>
    <t>至高雄展覽館洽公(2019台灣國際智慧物聯網應用展)停車費用報支。</t>
  </si>
  <si>
    <t>T16同仁駕駛公務調撥車及公務機車(RBL-6705、RAY-7963、MWQ-3377、RAY-7960)執行調撥作業所繳之停車費。</t>
  </si>
  <si>
    <t>T16同仁駕駛公務調撥車及公務機車RBM-3080/RBL-6703/RBL-6705/RBY-7963繳之停車費。</t>
  </si>
  <si>
    <t>108.8.22從輕軌機廠至R6站與T討論修改「輕軌用車策略」資料，因情況緊急，搭乘計程車前往，搭乘人員辛怡達</t>
  </si>
  <si>
    <t>公務汽車(RBK-6283)，路邊停車費用。(108/05/23 P與黃部長去台南)</t>
  </si>
  <si>
    <t>公務車輛2456-XJ行駛國道通行費共三筆</t>
  </si>
  <si>
    <t>公務汽車(5401-XL)，停車場停車費用。(108/08/22 M1孫玉川自駕)</t>
  </si>
  <si>
    <t>公務汽車(0925-NZ)，路邊停車費用。(108/07/17 M3王靜琳自駕)</t>
  </si>
  <si>
    <t>公務汽車(3252-XJ)，路邊停車費用。(108/07/05 M3王伯雁自駕)</t>
  </si>
  <si>
    <t>T16同仁駕駛公務調撥車RBM-3080/RAY-7963/RAY-7961繳之停車費。</t>
  </si>
  <si>
    <t>108.8.1駕駛5401-XL公務車至市府四維中心參加「高輕營運維修案第二次擴約會議」，公務車停車於四維停車場停</t>
  </si>
  <si>
    <t>公務汽車(0925-NZ)，停車場停車費用。(108/09/09 洪玉輔自駕)</t>
  </si>
  <si>
    <t>公務汽車(3252-XJ)，停車場停車費用。(108/10/05 M1徐雯輝自駕)</t>
  </si>
  <si>
    <t>申請公務車7623-XL及RBY-9572執行SW004通管作業路邊停車費</t>
  </si>
  <si>
    <t>108.7.31駕駛5401-XL公務車至市府四維中心參加「高雄港舊鐵橋權管會議」，公務車停車於四維停車場停車費。</t>
  </si>
  <si>
    <t>公務汽車(0925-NZ)，停車場停車費用。(108/08/19 M3黃郁娟自駕)</t>
  </si>
  <si>
    <t>108.8.22駕駛5401-XL公務車至高雄展覽館與南台科大黃教授討論軌道清洗車事宜，公務車停車於展覽館停車場停</t>
  </si>
  <si>
    <t>108.08.29 至高雄市政府參加討論會議，自駕公務車前往，路邊停車格費用(辛怡達)</t>
  </si>
  <si>
    <t>設施課V01巡檢 RBY7617</t>
  </si>
  <si>
    <t>設施課V01巡檢 RBY7619</t>
  </si>
  <si>
    <t>設施課V01巡檢 RBY-7551</t>
  </si>
  <si>
    <t>設施課V01巡檢 RBY-7617</t>
  </si>
  <si>
    <t>V01設施課巡檢 RBY-7617</t>
  </si>
  <si>
    <t>公務汽車(3252-XJ)，路邊停車費用。(09/18 D1洪玉輔自駕 09/06 D1吳尚檻自駕)</t>
  </si>
  <si>
    <t>108.07.22至市府開會自駕車輛停車費(L11周主任、L115共乘)</t>
  </si>
  <si>
    <t>公務汽車(0925-NZ)，停車場停車費用。(108/09/17 楊豐榮自駕)</t>
  </si>
  <si>
    <t>公務機車(MSZ-8101)，停車場停車費用。(108/08/22 M3楊豐榮自駕)</t>
  </si>
  <si>
    <t>公務機車(MSZ-8101)，停車場停車費用。(108/08/21 M3楊豐榮自駕)</t>
  </si>
  <si>
    <t>V01設施課巡檢 RBY-7619</t>
  </si>
  <si>
    <t>設施課V01巡檢 RBY-7619</t>
  </si>
  <si>
    <t>公務汽車(3252-XJ)，路邊停車費用。(9/30M4朱慧綺自駕)</t>
  </si>
  <si>
    <t>公務汽車(RBL-6703)，路邊停車費用。(108/06/23 調撥車)</t>
  </si>
  <si>
    <t>108.8.22駕駛公務車5401-XL至R6站參加「萌萌查票員」活動，凱旋四路路邊停車費。</t>
  </si>
  <si>
    <t>1080903 至南科拜訪管理局長Starfab停車費</t>
  </si>
  <si>
    <t>設施課V01巡檢 RBY7551</t>
  </si>
  <si>
    <t>V01設施課巡檢 RBY7617</t>
  </si>
  <si>
    <t>V01設施課巡檢 RBY-7551</t>
  </si>
  <si>
    <t>公務汽車(0925-NZ)，停車場停車費用。(108/08/26 楊豐榮自駕)</t>
  </si>
  <si>
    <t>V01設施課巡檢 RBY7619</t>
  </si>
  <si>
    <t>2455-XJ公務車停車費108.07.09 12:05(計0.5時)</t>
  </si>
  <si>
    <t>2455-XJ公務車停車費108.07.16 10:04(計0.5時)</t>
  </si>
  <si>
    <t>公務汽車(3252-XJ)，路邊停車費用。(108/07/31 D1王復性自駕)</t>
  </si>
  <si>
    <t>公務汽車(0925-NZ)，路邊停車費用。(108/08/13 M3許哲銘自駕)</t>
  </si>
  <si>
    <t>#  61201</t>
  </si>
  <si>
    <r>
      <rPr>
        <sz val="12"/>
        <color theme="1"/>
        <rFont val="PMingLiu"/>
        <family val="1"/>
        <charset val="136"/>
      </rPr>
      <t>B 公司經理部門宴請捷運局</t>
    </r>
    <r>
      <rPr>
        <b/>
        <sz val="12"/>
        <color theme="1"/>
        <rFont val="新細明體"/>
        <family val="1"/>
        <charset val="136"/>
      </rPr>
      <t>鍾禮榮副局長榮退</t>
    </r>
    <r>
      <rPr>
        <sz val="12"/>
        <color theme="1"/>
        <rFont val="新細明體"/>
        <family val="1"/>
        <charset val="136"/>
      </rPr>
      <t>餐敘報支21540元，參與人員捷運局鍾禮榮副局長、林淼基科長、江照雄科長、洪政峰正工程司及高捷公司</t>
    </r>
    <r>
      <rPr>
        <b/>
        <sz val="12"/>
        <color theme="1"/>
        <rFont val="新細明體"/>
        <family val="1"/>
        <charset val="136"/>
      </rPr>
      <t>郝建生董事長、張修齊總經理</t>
    </r>
    <r>
      <rPr>
        <sz val="12"/>
        <color theme="1"/>
        <rFont val="新細明體"/>
        <family val="1"/>
        <charset val="136"/>
      </rPr>
      <t>帶領一級主管共計19人。</t>
    </r>
  </si>
  <si>
    <t>PA00265</t>
  </si>
  <si>
    <t xml:space="preserve">   M300王柏雁107/12/19出差(印尼/雅加達,):爭取「印尼雅加達輕軌營運顧問案」，可增加海外營運工作經驗及營收。</t>
  </si>
  <si>
    <t>MA00035</t>
  </si>
  <si>
    <t>-</t>
  </si>
  <si>
    <r>
      <rPr>
        <sz val="12"/>
        <color theme="1"/>
        <rFont val="PMingLiu"/>
        <family val="1"/>
        <charset val="136"/>
      </rPr>
      <t xml:space="preserve">   108年媒體岡山餐敘案(文號</t>
    </r>
    <r>
      <rPr>
        <b/>
        <sz val="12"/>
        <color theme="1"/>
        <rFont val="新細明體"/>
        <family val="1"/>
        <charset val="136"/>
      </rPr>
      <t>高捷-108-M300-0256)</t>
    </r>
  </si>
  <si>
    <t>PB00458</t>
  </si>
  <si>
    <t>小樽</t>
  </si>
  <si>
    <r>
      <rPr>
        <sz val="12"/>
        <color theme="1"/>
        <rFont val="PMingLiu"/>
        <family val="1"/>
        <charset val="136"/>
      </rPr>
      <t>B 依文號</t>
    </r>
    <r>
      <rPr>
        <b/>
        <sz val="12"/>
        <color theme="1"/>
        <rFont val="新細明體"/>
        <family val="1"/>
        <charset val="136"/>
      </rPr>
      <t>高捷-108-D100-0107及高捷-108-D100-0132號</t>
    </r>
    <r>
      <rPr>
        <sz val="12"/>
        <color theme="1"/>
        <rFont val="新細明體"/>
        <family val="1"/>
        <charset val="136"/>
      </rPr>
      <t>辦理，宴請日本京福電鐵及京都友好貴賓，由胡宜萍經理先行墊款。</t>
    </r>
  </si>
  <si>
    <t>PC00176</t>
  </si>
  <si>
    <t>國賓(含伴手禮)</t>
  </si>
  <si>
    <t>B 108年媒體餐敘(出席人員:B、P、D、T、TA、自由時報王榮祥、聯合報蔡孟妤，等計17人，文號:高捷-108-M300-0256)</t>
  </si>
  <si>
    <t>PC00232</t>
  </si>
  <si>
    <t>國賓</t>
  </si>
  <si>
    <t>108年度與高醫健診中心餐敘，詳如電子簽文-高捷-108-S100-0047。附件：發票、電子簽文影本、廠商匯款帳號資料。</t>
  </si>
  <si>
    <t>PC00468</t>
  </si>
  <si>
    <t>福華(15000/桌)</t>
  </si>
  <si>
    <t>B 董事長招待楊菁菁記者,前文化局劉秀梅副局長,前研考會謝惠卿副主委等人晚餐,1桌共24人</t>
  </si>
  <si>
    <t>PD00007</t>
  </si>
  <si>
    <t>P 總經理招待林義郎前董事,台灣世曦公司周董事長等人晚餐,一桌共15人</t>
  </si>
  <si>
    <t>PD00215</t>
  </si>
  <si>
    <t>108.5.16招待新加坡地鐵公司來訪貴賓於國賓飯店餐敘(含本公司接待主管，共計18人，名單詳如簽辦單)，餐飲費用總計25,135元(含稅)</t>
  </si>
  <si>
    <t>PE00551</t>
  </si>
  <si>
    <t>江之電、嵐電、藤沢市、藤沢市観光協会及京阪HD株式会社於108.05.22來訪，於國賓飯店宴請來賓，依108-D100-0320公文辦理(用餐名單及公文如附)。</t>
  </si>
  <si>
    <t>PE00733</t>
  </si>
  <si>
    <t>B 董事長招待顏前消保官,港務公司郭總經理等人晚餐,一桌共8人</t>
  </si>
  <si>
    <t>PF00322</t>
  </si>
  <si>
    <r>
      <rPr>
        <sz val="12"/>
        <color theme="1"/>
        <rFont val="PMingLiu"/>
        <family val="1"/>
        <charset val="136"/>
      </rPr>
      <t>108.06.10宴請JCB信用卡組織高層餐會，共10人，參與人員如附件(文號：</t>
    </r>
    <r>
      <rPr>
        <b/>
        <sz val="12"/>
        <color theme="1"/>
        <rFont val="新細明體"/>
        <family val="1"/>
        <charset val="136"/>
      </rPr>
      <t>高捷-108-T100-0502)。</t>
    </r>
  </si>
  <si>
    <t>PF00441</t>
  </si>
  <si>
    <t>B 董事長招待中華電信公司陳宏玨分局長伉儷等人,一桌共9人</t>
  </si>
  <si>
    <t>PF00591</t>
  </si>
  <si>
    <t>B 董事長媒體餐敘(出席人員:B、P、D、T、DA、M3、M32及捷運線記者)費用，金額新台幣27500元( 高捷-108-M300-1051 )</t>
  </si>
  <si>
    <t>PG00567</t>
  </si>
  <si>
    <r>
      <rPr>
        <sz val="12"/>
        <color rgb="FFFF0000"/>
        <rFont val="PMingLiu"/>
        <family val="1"/>
        <charset val="136"/>
      </rPr>
      <t>P 共構車站業務聯誼餐敘</t>
    </r>
    <r>
      <rPr>
        <b/>
        <sz val="12"/>
        <color rgb="FFFF0000"/>
        <rFont val="新細明體"/>
        <family val="1"/>
        <charset val="136"/>
      </rPr>
      <t>總經理P宴請</t>
    </r>
    <r>
      <rPr>
        <sz val="12"/>
        <color rgb="FFFF0000"/>
        <rFont val="新細明體"/>
        <family val="1"/>
        <charset val="136"/>
      </rPr>
      <t>台鐵局(運務段陳文川段長等4人)、高鐵公司(維修處史明嘉副總經理等10人)及本公司D、T、S1A、T1、T14、T15、T21、T22、T25等共計24人，詳后附件。</t>
    </r>
  </si>
  <si>
    <t>108/09/11</t>
  </si>
  <si>
    <t>PI00236</t>
  </si>
  <si>
    <t>P 總經理宴請前工程會范良銹主任委員等人晚餐,二桌,共20人</t>
  </si>
  <si>
    <t>PI00647</t>
  </si>
  <si>
    <t>第十屆軌道行車控制技術研究發展交流會晚宴</t>
  </si>
  <si>
    <t>PI00665</t>
  </si>
  <si>
    <t>B/P 為促進軌道同業間技術交流爭取日後合作契機,B,P設宴招待軌道同業,共3桌</t>
  </si>
  <si>
    <t>PJ00474</t>
  </si>
  <si>
    <t>B 董事長與前主計處陳有恆副處長,王秋引前主任等人晚餐,一桌共10人</t>
  </si>
  <si>
    <t>P T100石耀誠108/08/05~108/08/10出差(新加坡,馬來西亞/吉隆坡,):張總經理修齊、T1石處長耀誠及台智公司黃部長亮嘉隨行高雄市政府捷運工程局拜會SMRT(新加坡地鐵公司)、MRTC(馬來西亞捷運公司)及Mastercard</t>
  </si>
  <si>
    <t>TH00290</t>
  </si>
  <si>
    <t>108.8.16(五)於滿家小館宴請高雄市籃球委員會蔡義川主委、劉治寰總幹事等9名工作人員(本公司由M3王處長、M3</t>
  </si>
  <si>
    <t>賀新副總招待熊本縣交通政策情報局長內田清之等一行共10人晚宴(包含原田義隆審議員、宮崎淳之介參事，以及</t>
  </si>
  <si>
    <t>董事長招待程慶鐘前董事等人晚餐,共8人</t>
  </si>
  <si>
    <t>P、T、D1A、T1、李玫瑤、M4莊景斌、職與觀光局邱專委、陳技正、李股長等10人好玩卡年度檢討會議</t>
  </si>
  <si>
    <t>S1辦理『108年度高雄市大眾捷運系統經營維護與安全監督定期檢查計劃』，訂購與會人員水果盒*118盒費用</t>
  </si>
  <si>
    <t>宴請google及信用卡發卡組織長官：Mastercard劉美慧副總裁、何娣娣資深顧問、林佳穎/銀聯國際沈勇魁副總、</t>
  </si>
  <si>
    <t>D120胡宜萍108/04/15出差(日本/京都,日本/東京,):參訪京福電鐵(嵐電)、江之島電鐵，了解嵐電如何與地方深耕合作、見學機廠及電車的維護作業，及體驗江之電鐵，俾利公司營運維修參考；另將拜訪JCB集團並簽署信用卡電</t>
  </si>
  <si>
    <t>TE00051</t>
  </si>
  <si>
    <t>S1辦理『108年度高雄市大眾捷運系統經營維護與安全監督定期檢查計劃』，訂購與會人員咖啡*118杯費用</t>
  </si>
  <si>
    <t>董事長與中華電信岡山區林夢屏主任等人午餐,共4人</t>
  </si>
  <si>
    <t>招待日本京阪集團: 西澤幸憲 / 張一鳴/ 永田直人/徳持誠一 藤原裕明共5人用餐 本公司參加人員 郭世寧處長 / 蔡佳霖 副處長/陳緯正 經理/ 張玨瑋/吳慶華</t>
  </si>
  <si>
    <t>PH00119</t>
  </si>
  <si>
    <t>林誌銘營運副總經理、邱岱蔚副處長、江信毅主任宴請台智公司(黃亮嘉)、德國萊因技術監護顧問(陳春展、左德&amp;</t>
  </si>
  <si>
    <t>7/25晚上宴請原廠Faiveley及西門子，參加人員KRTC 2位(陳平順、洪成憲)、原廠(Kevin Smith、Dan Diaconu、R</t>
  </si>
  <si>
    <t>宴請JCB信用卡總經理及營業企劃部長官，參與人員：JCB信用卡日野治、歐子瑜；高捷石耀誠處長、鍾仁揚主任，共4人</t>
  </si>
  <si>
    <t>PD00208</t>
  </si>
  <si>
    <t>宴請台灣世曦吳盟分顧問等7人，總經理及D3處長參加。</t>
  </si>
  <si>
    <t>韓國運輸協會參訪，公司招待午宴，與會人員Mr. Il-hyoun YOON、Dr. Hun Ki LEE、Ms. Hyunjung LEE、翻譯蒲</t>
  </si>
  <si>
    <t>董事長招待前中碳公司陳明男財務長等人晚餐,共4人</t>
  </si>
  <si>
    <t>宴請銀聯國際發卡組織長官：銀聯國際沈勇魁副總、蘇雯鈴協理/高捷石耀誠處長、鍾仁揚主任、方韋人課長、李戰鳳</t>
  </si>
  <si>
    <t>宴請銀聯綜合企劃部、產品與運營部長官，參與人員：銀聯姚亮、林永欣、許秋岑；高捷石耀誠處長、鍾仁揚主任</t>
  </si>
  <si>
    <t>B,D招待西門子王漢光總經理等人午餐,共6人</t>
  </si>
  <si>
    <t>第十屆軌道行車控制技術研究發展交流會(9/19)茶會</t>
  </si>
  <si>
    <t>PI00662</t>
  </si>
  <si>
    <t>D、D1A、洪玉輔與交通部運研所黃副所長、張組長、吳組長、劉</t>
  </si>
  <si>
    <t>招待日本京阪集團: 西澤幸憲 / 張一鳴/ 永田直人/徳持誠一 藤原裕明共5人用餐 本公司參加人員 /陳緯正 經理/ 吳慶華/楊正宇</t>
  </si>
  <si>
    <t>企劃處蔡佳霖處長及黃浚欽經理招待京阪電鐵西澤幸憲部長、德持誠一課長等一行共5人晚宴。</t>
  </si>
  <si>
    <t>宴請VISA副總及產品行銷、技術部門長官，參與人員：VISA王正平、陳志銘、梁欣玫；高捷石耀誠處長、鍾仁揚主任</t>
  </si>
  <si>
    <t>第十屆軌道行車控制技術研究發展交流會(09/19)午餐</t>
  </si>
  <si>
    <t>PI00646</t>
  </si>
  <si>
    <t>同前項。</t>
  </si>
  <si>
    <t>108.08.02董事長宴請理律事務所律師及中鋼公司法務人員午餐費用(本公司陪宴人員：P、M1A0)</t>
  </si>
  <si>
    <t>B,P,D,T宴請中興大學吳志文教授及楊菁菁記者</t>
  </si>
  <si>
    <t>第十屆軌道行車控制技術研究發展交流會(9/20)茶會</t>
  </si>
  <si>
    <t>PI00663</t>
  </si>
  <si>
    <t>江之電、嵐電、藤沢市、藤沢市観光協会及京阪HD株式会社於108.05.23來訪，</t>
  </si>
  <si>
    <t>M300王柏雁107/12/19出差(印尼/雅加達,):爭取「印尼雅加達輕軌營運顧問案」，可增加海外營運工作經驗及營收。</t>
  </si>
  <si>
    <t>董事長招待前雄商會計室洪秋引主任等人午餐,共8人</t>
  </si>
  <si>
    <t>第十屆軌道行車控制技術研究發展交流會(09/20)午餐</t>
  </si>
  <si>
    <t>B,P,D與前自由時報記者楊菁菁午餐,共4人</t>
  </si>
  <si>
    <t>108.5.8 中鋼江組長餐會</t>
  </si>
  <si>
    <t>保險經紀人至本公司討論財產險及責任險續保策略(保險經紀人鄭子新副理.黃錦惠.蔡佩瑾)，中午D21同仁3位(賴</t>
  </si>
  <si>
    <t>至高市府討論振勝保險理賠案件(保險經紀人鄭子新副理.新光產險陳丁盛協理.華信公證林仕榮)，中午D21同仁4位</t>
  </si>
  <si>
    <t>董事長與義守大學林國良系主任等人午餐,共5人</t>
  </si>
  <si>
    <t>B,P,D,D3處長與高瞻廣告胡董事長,蘇總經理午餐共6人</t>
  </si>
  <si>
    <t>4/11_車輛廠擬宴請國家中山科學研究院來訪人員，中科院化學所計管組組長張家華博士帶領一行五人、胡鐘揚廠長</t>
  </si>
  <si>
    <t>S1辦理『108年度資通安全管理系統定期追蹤稽核工作計劃』，訂購便當*25個費用</t>
  </si>
  <si>
    <t>S1辦理高鐵公司參訪本公司業務，購買餐盒*20份費用</t>
  </si>
  <si>
    <t>本公司派駐中鋼支援興達風電技術服務人員(許淯翔、黃冠智)，參與中鋼尾牙餐費。</t>
  </si>
  <si>
    <t>B,P,T1與環保局袁局長,交通局鄭局長等人開會便當,共17人</t>
  </si>
  <si>
    <t>M3購買聖誕節活動分送旅客用餅乾及糖果費用</t>
  </si>
  <si>
    <t>台灣智能運輸公司黃亮嘉部長及本公司邱岱蔚副處長(S1A)宴請台灣世曦工程顧問(股)公司(CECI)宋建宏經理、謝</t>
  </si>
  <si>
    <t>S1購買108年度定檢用礦泉水*10箱費用</t>
  </si>
  <si>
    <t>董事長招待永揚公司張永川董事長等人便餐及飲料,共4人</t>
  </si>
  <si>
    <t>赴台北與銀聯討論QR Code 技術細節後，宴請銀聯國際沈勇魁副總，共計4人(沈勇魁、鍾仁揚、郭俊麟、黃昭傑)</t>
  </si>
  <si>
    <t>辦理哈比x皮寬見面會招待合作廠商赫斯西亞公司人員午餐便當，用餐人員：林聰裕總監、林青慧、郭佩宜、譚雨</t>
  </si>
  <si>
    <t>S1辦理『108年度資通安全管理系統定期追蹤稽核工作計劃』，訂購水果盒*25盒費用</t>
  </si>
  <si>
    <t>4/8(一)中興社來訪午餐費報支(共8人)</t>
  </si>
  <si>
    <t>董事長與高雄市醫師公會林俊傑理事等人午餐,共三人</t>
  </si>
  <si>
    <t>董事長招待交通大隊翁督察等人午餐,共3人</t>
  </si>
  <si>
    <t>T,D1A,洪玉輔等與逢甲大學張和盛、顏含、蘇皋群、陳美螢等餐敘</t>
  </si>
  <si>
    <t>簽辦文號: 108-D300-0011 宴請前線多媒體公司乙事 / 葉蔭廷導演、王筱婷及高雄捷運公司吳慶華代表出席</t>
  </si>
  <si>
    <t>保險經紀人鄭子新副理及蔡佩瑾至高捷說明R11車站保險事宜，中午D21同仁1位(邱裕仁)陪同簡餐。</t>
  </si>
  <si>
    <t>7/25 總經理業務拜訪與VISA梁欣玫總監午餐,共2人</t>
  </si>
  <si>
    <t>P與林岱樺立委辦公室林主任午餐,共2人</t>
  </si>
  <si>
    <t>4/13(一)鼎漢洽公(多元支付)午餐費報支(共3人)</t>
  </si>
  <si>
    <t>T,D1A,洪玉輔等與中冠資訊林經理、高盛大郭總經理、高婕恩、一卡通黃敏峰等餐敘</t>
  </si>
  <si>
    <t>108.06.13宴請CloudMile長官：CloudMile連珆經理、王彥翔技術長/高捷鍾仁揚主任、郭俊麟課長、黃昭傑資深、</t>
  </si>
  <si>
    <t>T24辦理桃捷公司業務參訪，訂購與會人員便當*15份費用</t>
  </si>
  <si>
    <t>宴請統一超商張廷輔經理，D3郭處長及同仁吳盈勳參加，共3人。</t>
  </si>
  <si>
    <t>董事長招待正修科技大學胡宗鳳老師等人便餐,共3人</t>
  </si>
  <si>
    <t>T,D1A,洪玉輔等與交通局張副局長、運研所吳副組長、劉仲潔、呂思慧等餐敘</t>
  </si>
  <si>
    <t>「105-107高雄市公共腳踏車租賃系統委外營運服務工作」期末報告審查會審查委員高雄環保局許簡任技正錦春等1</t>
  </si>
  <si>
    <t>勤業眾信聯合會計師事務所人員(陳邦育等3人)至本公司查核107年度財務資料,中午便餐餐費1/4-1/11)</t>
  </si>
  <si>
    <t>高雄市調查處委派(陳宗廉調查官共三人)協助進行資訊系統資安檢查作業，中午簡餐招待。</t>
  </si>
  <si>
    <t>D1處長、洪玉輔與中興顧問張經理、逢甲大學張經理等4人用餐</t>
  </si>
  <si>
    <t>ITS協會來訪進行公司簡介咖啡飲料費用</t>
  </si>
  <si>
    <t>D31購買車站商品館農曆春節活動用糖果費用</t>
  </si>
  <si>
    <t>萬事達記者會後行程飲料招待萬事達、星展銀、聯邦銀貴賓，參與人員：陳昶華、劉美慧、何娣娣、林佳穎、陳韻如等12人</t>
  </si>
  <si>
    <t>108.5.16購買咖啡供新加坡地鐵公司來訪貴賓飲用，金額總計:1,000元(含稅)</t>
  </si>
  <si>
    <t>T2辦理『108年經濟部節能標竿表揚活動選拔』活動，購買咖啡*21杯費用</t>
  </si>
  <si>
    <t>董事長招待陳培安顧問午餐</t>
  </si>
  <si>
    <t>T24辦理桃捷公司業務參訪，訂購與會人員水果*15份費用</t>
  </si>
  <si>
    <t>B與陳培安顧問午餐,共2人</t>
  </si>
  <si>
    <t>總經理招待中時特派邱順斌便餐</t>
  </si>
  <si>
    <t>林誌銘營運副總經理、邱岱蔚副處長、曾科益經理、江信毅主任、劉建良課長、蔡昆諺宴請工業技術研究院午餐(</t>
  </si>
  <si>
    <t>林誌銘副總經理(T)宴請高鐵公司(蔡培峻協理、陳文澤高級工程師等，共5位)、工研院(陳星璧)及本公司邱岱蔚(S</t>
  </si>
  <si>
    <t>6/17(一)洽談QRCODE委員審查意見午餐費報支(共5人，林誌銘副總，陳智能經理，港都賴文泰，碩英公司許譽勝，</t>
  </si>
  <si>
    <t>董事長招待正修科技大學胡宗鳳老師等人飲料,共3人</t>
  </si>
  <si>
    <t>S1辦理高鐵公司參訪本公司業務，購買咖啡*20杯費用</t>
  </si>
  <si>
    <t>S1辦理『108年度高雄市大眾捷運系統經營維護與安全監督定期檢查計劃』，訂購甜點*22杯費用</t>
  </si>
  <si>
    <t>宴請微風廣場4人:福島理惠.鄭文茂.莊閎羽.高銘頂，本公司4人陪同T2B:林建佑.李宸福.黃順隆.，D3:吳敬聰，共</t>
  </si>
  <si>
    <t>7/24 總經理業務拜訪與銀聯潘東總經理午餐,2人</t>
  </si>
  <si>
    <t>工研院赴本公司與T開會討論「智慧城鄉案」,會後便餐共4人，T,M4景斌,工研院吳念祖組長,賴文奎經理</t>
  </si>
  <si>
    <t>董事長及總經理與前捷運局周德利副局長便餐,共3人</t>
  </si>
  <si>
    <t>同前項</t>
  </si>
  <si>
    <t>3/12與偉瑟科技蘇讚元經理討論官網簡報內容，中午誤餐，由D12胡宜萍經理及簡珮珺陪同用餐。</t>
  </si>
  <si>
    <t>辦理夏戀高捷動漫季活動，招待少女糾察隊員午餐便當共9個(名單詳附件)</t>
  </si>
  <si>
    <t>T24辦理桃捷公司業務參訪，訂購與會人員咖啡*15杯費用</t>
  </si>
  <si>
    <t>4/2與交通部委員_王穆衡、劉欣憲、江楠傑、陶治中、郭家妤、高市觀光局_邱俊龍專委、王耀進、陳信達及屏東*</t>
  </si>
  <si>
    <t>總經理與北捷莊副總經理午餐,共2人</t>
  </si>
  <si>
    <t>108.05.23下午帶領嵐電拜訪金建旅行社、參觀衛武營國家藝術文化中心、O1主題車站後，招待來賓享用海之冰(名</t>
  </si>
  <si>
    <t>T2辦理『108年經濟部節能標竿表揚活動選拔』活動，購買餐盒*5盒費用</t>
  </si>
  <si>
    <t>B,DA與陳培安顧問午餐,共3人</t>
  </si>
  <si>
    <t>7/19 R24至R23下行三軌電力跳脫事故，賀新副總指示採購餐點給下軌道疏散之旅客</t>
  </si>
  <si>
    <t>PI00119</t>
  </si>
  <si>
    <t>前交通局陳進甫局長之成大學生來訪,P招待午餐,共2人</t>
  </si>
  <si>
    <t>辦理2019動漫季0713 Mini Live演唱會活動-高捷少女糾察隊及表演團體飲用水26瓶報支</t>
  </si>
  <si>
    <t>7/31(三)與合作廠商，方陣聯合一同參加高雄市體感科技園區補助案委員審查會午餐費報支(共3人)</t>
  </si>
  <si>
    <t>邱岱蔚副處長(S1A)宴請中興社孫千山組長及林杜寰先生中餐，共3人。</t>
  </si>
  <si>
    <t>S1A宴請中興工程顧問社孫千山、林杜寰、徐任宏等，共6人。</t>
  </si>
  <si>
    <t>總經理招待新新聞記者喬偉便餐,共2人</t>
  </si>
  <si>
    <t>高雄市交通局監理科李啟清科長率領行政團隊共6人拜訪本公司，由T率領T1、T2、S1A、D1A、S12陪同-茶飲費。</t>
  </si>
  <si>
    <t>108年2月14日因LUO09訴訟案開會，邊國鈞律師、T25溫源洪、張有焱、黃文吉、D40孫玉川、吳憲光共6人午餐</t>
  </si>
  <si>
    <t>總經理招待王慶國前助理副總午餐,共2人</t>
  </si>
  <si>
    <t>與臺灣港務公司、星展銀行洽談合作方案飲料招待費用，參與人員：臺灣港務公司郭添貴總經理、星展銀林群凱董</t>
  </si>
  <si>
    <t>總經理與遠易通公司林明曄顧問午餐,共3人</t>
  </si>
  <si>
    <t>P招待金怡和公司和林總經理便餐</t>
  </si>
  <si>
    <t>P,T1石處長與GOOGLE齊總監午餐,共3人</t>
  </si>
  <si>
    <t>108.4.17榮民公司及退輔會至本公司辦理股票移轉，飲料招待，參加人員為榮工錢珍妮、退輔會科長王國帆、張良</t>
  </si>
  <si>
    <t>林副總經理(T)、邱副處長(S1A)宴請成功大學-郭振銘教授、南台科技大學-黃偉晟教授及張辰秋顧問(共5人)咖啡</t>
  </si>
  <si>
    <t>7/26以簡餐及茶點宴請桃園捷運公司參訪一行人(高捷-108-T200-1593簽辦單)-針對電聯車大修等議題進行交流。</t>
  </si>
  <si>
    <t>108年2月14日因LUO09訴訟案開會，邊國鈞律師、T25溫源洪、張有焱、黃文吉、D40孫玉川、吳憲光共6人飲料</t>
  </si>
  <si>
    <t>M3購買路跑活動記者會外賓用礦泉水*2箱費用</t>
  </si>
  <si>
    <t>P招待李慶超前董事及中鋼陳冠富處長咖啡,共3人</t>
  </si>
  <si>
    <t>P招待金怡和公司林總經理飲料</t>
  </si>
  <si>
    <t>宴請微風廣場4人:福島理惠.鄭文茂.莊閎羽.高銘頂，本公司4人陪同T2B:林建佑.李宸福.黃順隆.，D3:吳敬聰，共8人</t>
  </si>
  <si>
    <t>108.6.13QR Code科專審查會會前討論會招待與會人員飲品</t>
  </si>
  <si>
    <t>108/05/23長官臨時指示購買荔枝(水果)招待來訪的日本京福地鉄貴賓。</t>
  </si>
  <si>
    <t>12/19(三)T1石處長招待國泰世華協理葉展皓咖啡(共2位)</t>
  </si>
  <si>
    <t>D2購買招待外賓用茶包*1盒費用</t>
  </si>
  <si>
    <t>M3購買招待外賓咖啡用奶油球*1包費用</t>
  </si>
  <si>
    <t>總經理招待丸紅公司柴田總經理飲料,1人</t>
  </si>
  <si>
    <t>總經理招待港都客運賴董事長午餐</t>
  </si>
  <si>
    <t>支付SGS ISO45001預檢老師(黃新元)中餐費用</t>
  </si>
  <si>
    <t>沖銷估列應付屏東公共腳踏車專案餐飲費用_參1071231 ML00226及1080131 PA00772(108A000164)</t>
  </si>
  <si>
    <t>MA00114</t>
  </si>
  <si>
    <t>宴請高鐵公司人員餐敘費用。(KRTC:温源洪、王志男、林家樑、厲光耀；高鐵公司:卓桂龍課長等共6人)</t>
  </si>
  <si>
    <t>宴請高鐵公司人員餐敘費用。(KRTC:王志男、林家樑、厲光耀、陳宏源、李英日、方國安、蔡宇辰、孫景豐、陳正</t>
  </si>
  <si>
    <t>宴請高鐵磨軌專案人員餐敘費用。(KRTC:溫源洪.王志男.林家樑.厲光耀.陳宏源.李英日.方國安.蔡宇辰.何海東.</t>
  </si>
  <si>
    <t>宴請高鐵磨軌專案人員餐敘費用。(KRTC:邱木欣.溫源洪.王志男.林家樑.厲光耀.陳宏源.李英日.方國安.蔡宇辰.</t>
  </si>
  <si>
    <t>107.12.28 中鋼安坑團隊參訪本公司高雄輕軌，進行技術交流，購買餐飲。(參與人員中鋼：茹仲屏等6人，本公司周經豐等3人，共9人)</t>
  </si>
  <si>
    <t>L1購買招待外賓用茶包*1盒費用</t>
  </si>
  <si>
    <t>108.01.28(一)營運結束後，C12-C14夜間演練列車救援(含列車扡拉)，適逢寒流氣溫低，準備熱飲，參與人員S1陳</t>
  </si>
  <si>
    <t>與中冠資訊商築新協理拜訪中科院，抵達適逢午餐時間，於新竹高鐵站用餐；用餐人員中冠商築新、L1陳烱宗、辛怡達</t>
  </si>
  <si>
    <t>PMS案現場勘查，與營運廠商艾思博餐敘，參加人員艾思博楊立、本公司陳烱宗、廖志成、周俊宏、胡榮軒</t>
  </si>
  <si>
    <t>日本三菱重工及森業營造貴賓參訪高雄輕軌與會貴賓6位、KMRT江課長、世曦許朝榮經理及1位工程師、KRTC L1處</t>
  </si>
  <si>
    <t>108/7/10與中科院及其承商至轉1路口現勘「光達防闖入系統」，中午招待便餐，用餐人員中科院林志平、劉光新</t>
  </si>
  <si>
    <t>會同捷運局討論路口號誌維修處理與備品整備事宜，與會貴賓捷運局許工程師長官共5位，KRTC同仁L111李國憲課</t>
  </si>
  <si>
    <t>依據高捷-107-L100-0777號簽辦單，中鋼淡海工務所邀請本公司參與其淡海年度尾牙並贊助其桌數之相對金額。</t>
  </si>
  <si>
    <t>淡海輕軌系統獨立驗證與認證(IV&amp;V)之營運與維修稽核，稽核單位德國萊茵公司詹家維副總等4人中午用餐</t>
  </si>
  <si>
    <t>NTMC營運組黃錫鏗經理(等3人)至PAO召開輕軌站務及票務簡報會議；L1D1劉昭堂課長/盧以捷/林易樂/謝佩君/林維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</si>
</sst>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_);[Red]\(0\)"/>
    <numFmt numFmtId="177" formatCode="0.00_);[Red]\(0.00\)"/>
    <numFmt numFmtId="178" formatCode="&quot;估&quot;\ 0&quot; 升/月&quot;"/>
    <numFmt numFmtId="179" formatCode="0.0_);[Red]\(0.0\)"/>
    <numFmt numFmtId="180" formatCode="_-* #,##0_-;\-* #,##0_-;_-* &quot;-&quot;??_-;_-@"/>
  </numFmts>
  <fonts count="29">
    <font>
      <sz val="12"/>
      <color rgb="FF000000"/>
      <name val="PMingLiu"/>
    </font>
    <font>
      <b/>
      <sz val="10"/>
      <color theme="1"/>
      <name val="PMingLiu"/>
      <family val="1"/>
      <charset val="136"/>
    </font>
    <font>
      <sz val="12"/>
      <color theme="1"/>
      <name val="PMingLiu"/>
      <family val="1"/>
      <charset val="136"/>
    </font>
    <font>
      <b/>
      <sz val="10"/>
      <color rgb="FFFF0000"/>
      <name val="PMingLiu"/>
      <family val="1"/>
      <charset val="136"/>
    </font>
    <font>
      <b/>
      <sz val="12"/>
      <color rgb="FF7030A0"/>
      <name val="PMingLiu"/>
      <family val="1"/>
      <charset val="136"/>
    </font>
    <font>
      <b/>
      <sz val="12"/>
      <color theme="1"/>
      <name val="PMingLiu"/>
      <family val="1"/>
      <charset val="136"/>
    </font>
    <font>
      <b/>
      <sz val="12"/>
      <color rgb="FFFF0000"/>
      <name val="PMingLiu"/>
      <family val="1"/>
      <charset val="136"/>
    </font>
    <font>
      <b/>
      <sz val="12"/>
      <color rgb="FF140BC5"/>
      <name val="PMingLiu"/>
      <family val="1"/>
      <charset val="136"/>
    </font>
    <font>
      <sz val="12"/>
      <name val="PMingLiu"/>
      <family val="1"/>
      <charset val="136"/>
    </font>
    <font>
      <sz val="12"/>
      <color rgb="FF00B050"/>
      <name val="PMingLiu"/>
      <family val="1"/>
      <charset val="136"/>
    </font>
    <font>
      <sz val="12"/>
      <color rgb="FFFF0000"/>
      <name val="PMingLiu"/>
      <family val="1"/>
      <charset val="136"/>
    </font>
    <font>
      <b/>
      <sz val="12"/>
      <color rgb="FF00B050"/>
      <name val="PMingLiu"/>
      <family val="1"/>
      <charset val="136"/>
    </font>
    <font>
      <sz val="12"/>
      <color rgb="FF7030A0"/>
      <name val="PMingLiu"/>
      <family val="1"/>
      <charset val="136"/>
    </font>
    <font>
      <sz val="12"/>
      <color rgb="FF140BC5"/>
      <name val="PMingLiu"/>
      <family val="1"/>
      <charset val="136"/>
    </font>
    <font>
      <b/>
      <sz val="20"/>
      <color theme="1"/>
      <name val="PMingLiu"/>
      <family val="1"/>
      <charset val="136"/>
    </font>
    <font>
      <b/>
      <sz val="10"/>
      <color rgb="FF7030A0"/>
      <name val="PMingLiu"/>
      <family val="1"/>
      <charset val="136"/>
    </font>
    <font>
      <b/>
      <sz val="14"/>
      <color theme="1"/>
      <name val="PMingLiu"/>
      <family val="1"/>
      <charset val="136"/>
    </font>
    <font>
      <b/>
      <sz val="14"/>
      <color rgb="FFFF0000"/>
      <name val="PMingLiu"/>
      <family val="1"/>
      <charset val="136"/>
    </font>
    <font>
      <b/>
      <sz val="12"/>
      <color theme="0"/>
      <name val="PMingLiu"/>
      <family val="1"/>
      <charset val="136"/>
    </font>
    <font>
      <sz val="12"/>
      <color theme="0"/>
      <name val="PMingLiu"/>
      <family val="1"/>
      <charset val="136"/>
    </font>
    <font>
      <b/>
      <sz val="12"/>
      <color rgb="FF7030A0"/>
      <name val="新細明體"/>
      <family val="1"/>
      <charset val="136"/>
    </font>
    <font>
      <sz val="12"/>
      <color theme="1"/>
      <name val="新細明體"/>
      <family val="1"/>
      <charset val="136"/>
    </font>
    <font>
      <b/>
      <sz val="12"/>
      <color rgb="FFFF0000"/>
      <name val="新細明體"/>
      <family val="1"/>
      <charset val="136"/>
    </font>
    <font>
      <sz val="12"/>
      <color rgb="FFFF0000"/>
      <name val="新細明體"/>
      <family val="1"/>
      <charset val="136"/>
    </font>
    <font>
      <b/>
      <u/>
      <sz val="12"/>
      <color theme="1"/>
      <name val="新細明體"/>
      <family val="1"/>
      <charset val="136"/>
    </font>
    <font>
      <sz val="12"/>
      <color rgb="FF7030A0"/>
      <name val="新細明體"/>
      <family val="1"/>
      <charset val="136"/>
    </font>
    <font>
      <b/>
      <u/>
      <sz val="12"/>
      <color rgb="FFFF0000"/>
      <name val="新細明體"/>
      <family val="1"/>
      <charset val="136"/>
    </font>
    <font>
      <b/>
      <sz val="12"/>
      <color theme="1"/>
      <name val="新細明體"/>
      <family val="1"/>
      <charset val="136"/>
    </font>
    <font>
      <sz val="9"/>
      <name val="細明體"/>
      <family val="3"/>
      <charset val="136"/>
    </font>
  </fonts>
  <fills count="7">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92D050"/>
        <bgColor rgb="FF92D050"/>
      </patternFill>
    </fill>
    <fill>
      <patternFill patternType="solid">
        <fgColor rgb="FF140BC5"/>
        <bgColor rgb="FF140BC5"/>
      </patternFill>
    </fill>
  </fills>
  <borders count="30">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top/>
      <bottom/>
      <diagonal/>
    </border>
    <border>
      <left style="thin">
        <color rgb="FF000000"/>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267">
    <xf numFmtId="0" fontId="0" fillId="0" borderId="0" xfId="0" applyFont="1" applyAlignment="1"/>
    <xf numFmtId="176" fontId="1" fillId="2" borderId="1" xfId="0" applyNumberFormat="1" applyFont="1" applyFill="1" applyBorder="1" applyAlignment="1">
      <alignment horizontal="center" vertical="top" wrapText="1"/>
    </xf>
    <xf numFmtId="176" fontId="1" fillId="3" borderId="2" xfId="0" applyNumberFormat="1" applyFont="1" applyFill="1" applyBorder="1" applyAlignment="1">
      <alignment horizontal="left" vertical="center" wrapText="1"/>
    </xf>
    <xf numFmtId="176" fontId="2" fillId="3" borderId="3" xfId="0" applyNumberFormat="1" applyFont="1" applyFill="1" applyBorder="1" applyAlignment="1">
      <alignment horizontal="center" vertical="center" wrapText="1"/>
    </xf>
    <xf numFmtId="176" fontId="2" fillId="4" borderId="4" xfId="0" applyNumberFormat="1" applyFont="1" applyFill="1" applyBorder="1" applyAlignment="1">
      <alignment horizontal="center" vertical="center" wrapText="1"/>
    </xf>
    <xf numFmtId="176" fontId="1" fillId="2" borderId="5" xfId="0" applyNumberFormat="1" applyFont="1" applyFill="1" applyBorder="1" applyAlignment="1">
      <alignment horizontal="center" vertical="top" wrapText="1"/>
    </xf>
    <xf numFmtId="176" fontId="3" fillId="3" borderId="6" xfId="0" applyNumberFormat="1" applyFont="1" applyFill="1" applyBorder="1" applyAlignment="1">
      <alignment horizontal="center" vertical="center" wrapText="1"/>
    </xf>
    <xf numFmtId="176" fontId="2" fillId="3" borderId="3" xfId="0" applyNumberFormat="1" applyFont="1" applyFill="1" applyBorder="1" applyAlignment="1">
      <alignment vertical="center" wrapText="1"/>
    </xf>
    <xf numFmtId="176" fontId="2" fillId="4" borderId="4" xfId="0" applyNumberFormat="1" applyFont="1" applyFill="1" applyBorder="1" applyAlignment="1">
      <alignment vertical="center" wrapText="1"/>
    </xf>
    <xf numFmtId="176" fontId="1" fillId="2" borderId="3" xfId="0" applyNumberFormat="1" applyFont="1" applyFill="1" applyBorder="1" applyAlignment="1">
      <alignment vertical="center" wrapText="1"/>
    </xf>
    <xf numFmtId="176" fontId="1" fillId="2" borderId="4" xfId="0" applyNumberFormat="1" applyFont="1" applyFill="1" applyBorder="1" applyAlignment="1">
      <alignment vertical="center" wrapText="1"/>
    </xf>
    <xf numFmtId="176" fontId="2" fillId="3" borderId="4" xfId="0" applyNumberFormat="1" applyFont="1" applyFill="1" applyBorder="1" applyAlignment="1">
      <alignment vertical="center" wrapText="1"/>
    </xf>
    <xf numFmtId="176" fontId="2" fillId="0" borderId="0" xfId="0" applyNumberFormat="1" applyFont="1" applyAlignment="1">
      <alignment horizontal="left" vertical="center" wrapText="1"/>
    </xf>
    <xf numFmtId="176" fontId="2" fillId="0" borderId="0" xfId="0" applyNumberFormat="1" applyFont="1" applyAlignment="1">
      <alignment horizontal="center" vertical="center" wrapText="1"/>
    </xf>
    <xf numFmtId="176" fontId="2" fillId="0" borderId="0" xfId="0" applyNumberFormat="1" applyFont="1" applyAlignment="1">
      <alignment horizontal="right" vertical="center" wrapText="1"/>
    </xf>
    <xf numFmtId="176" fontId="4" fillId="0" borderId="0" xfId="0" applyNumberFormat="1" applyFont="1" applyAlignment="1">
      <alignment horizontal="left" vertical="center" wrapText="1"/>
    </xf>
    <xf numFmtId="176" fontId="4" fillId="0" borderId="0" xfId="0" applyNumberFormat="1" applyFont="1" applyAlignment="1">
      <alignment horizontal="center" vertical="center" wrapText="1"/>
    </xf>
    <xf numFmtId="176" fontId="4" fillId="0" borderId="0" xfId="0" applyNumberFormat="1" applyFont="1" applyAlignment="1">
      <alignment horizontal="right" vertical="center" wrapText="1"/>
    </xf>
    <xf numFmtId="176" fontId="4" fillId="4" borderId="4" xfId="0" applyNumberFormat="1" applyFont="1" applyFill="1" applyBorder="1" applyAlignment="1">
      <alignment vertical="center" wrapText="1"/>
    </xf>
    <xf numFmtId="176" fontId="5" fillId="0" borderId="0" xfId="0" applyNumberFormat="1" applyFont="1" applyAlignment="1">
      <alignment horizontal="left" vertical="center" wrapText="1"/>
    </xf>
    <xf numFmtId="176" fontId="5" fillId="0" borderId="0" xfId="0" applyNumberFormat="1" applyFont="1" applyAlignment="1">
      <alignment horizontal="center" vertical="center" wrapText="1"/>
    </xf>
    <xf numFmtId="176" fontId="5" fillId="0" borderId="0" xfId="0" applyNumberFormat="1" applyFont="1" applyAlignment="1">
      <alignment horizontal="right" vertical="center" wrapText="1"/>
    </xf>
    <xf numFmtId="176" fontId="5" fillId="4" borderId="4" xfId="0" applyNumberFormat="1" applyFont="1" applyFill="1" applyBorder="1" applyAlignment="1">
      <alignment vertical="center" wrapText="1"/>
    </xf>
    <xf numFmtId="176" fontId="6" fillId="0" borderId="0" xfId="0" applyNumberFormat="1" applyFont="1" applyAlignment="1">
      <alignment horizontal="left" vertical="center" wrapText="1"/>
    </xf>
    <xf numFmtId="176" fontId="6" fillId="0" borderId="0" xfId="0" applyNumberFormat="1" applyFont="1" applyAlignment="1">
      <alignment horizontal="center" vertical="center" wrapText="1"/>
    </xf>
    <xf numFmtId="176" fontId="6" fillId="0" borderId="0" xfId="0" applyNumberFormat="1" applyFont="1" applyAlignment="1">
      <alignment horizontal="right" vertical="center" wrapText="1"/>
    </xf>
    <xf numFmtId="176" fontId="6" fillId="4" borderId="4" xfId="0" applyNumberFormat="1" applyFont="1" applyFill="1" applyBorder="1" applyAlignment="1">
      <alignment vertical="center" wrapText="1"/>
    </xf>
    <xf numFmtId="176" fontId="2" fillId="3" borderId="4" xfId="0" applyNumberFormat="1" applyFont="1" applyFill="1" applyBorder="1" applyAlignment="1">
      <alignment horizontal="center" vertical="center" wrapText="1"/>
    </xf>
    <xf numFmtId="176" fontId="7" fillId="4" borderId="4" xfId="0" applyNumberFormat="1" applyFont="1" applyFill="1" applyBorder="1" applyAlignment="1">
      <alignment horizontal="center" vertical="center" wrapText="1"/>
    </xf>
    <xf numFmtId="176" fontId="2" fillId="3" borderId="4" xfId="0" applyNumberFormat="1" applyFont="1" applyFill="1" applyBorder="1" applyAlignment="1">
      <alignment horizontal="right" vertical="center" wrapText="1"/>
    </xf>
    <xf numFmtId="176" fontId="7" fillId="4" borderId="4" xfId="0" applyNumberFormat="1" applyFont="1" applyFill="1" applyBorder="1" applyAlignment="1">
      <alignment vertical="center" wrapText="1"/>
    </xf>
    <xf numFmtId="176" fontId="4" fillId="4" borderId="4" xfId="0" applyNumberFormat="1" applyFont="1" applyFill="1" applyBorder="1" applyAlignment="1">
      <alignment horizontal="center" vertical="center" wrapText="1"/>
    </xf>
    <xf numFmtId="176" fontId="5" fillId="4" borderId="4" xfId="0" applyNumberFormat="1" applyFont="1" applyFill="1" applyBorder="1" applyAlignment="1">
      <alignment horizontal="center" vertical="center" wrapText="1"/>
    </xf>
    <xf numFmtId="176" fontId="9" fillId="4" borderId="4" xfId="0" applyNumberFormat="1" applyFont="1" applyFill="1" applyBorder="1" applyAlignment="1">
      <alignment vertical="center" wrapText="1"/>
    </xf>
    <xf numFmtId="176" fontId="10" fillId="4" borderId="4" xfId="0" applyNumberFormat="1" applyFont="1" applyFill="1" applyBorder="1" applyAlignment="1">
      <alignment vertical="center" wrapText="1"/>
    </xf>
    <xf numFmtId="176" fontId="5" fillId="0" borderId="3" xfId="0" applyNumberFormat="1" applyFont="1" applyBorder="1" applyAlignment="1">
      <alignment horizontal="left" vertical="center" wrapText="1"/>
    </xf>
    <xf numFmtId="176" fontId="5" fillId="0" borderId="3" xfId="0" applyNumberFormat="1" applyFont="1" applyBorder="1" applyAlignment="1">
      <alignment horizontal="center" vertical="center" wrapText="1"/>
    </xf>
    <xf numFmtId="176" fontId="5" fillId="0" borderId="3" xfId="0" applyNumberFormat="1" applyFont="1" applyBorder="1" applyAlignment="1">
      <alignment horizontal="right" vertical="center" wrapText="1"/>
    </xf>
    <xf numFmtId="176" fontId="5" fillId="4" borderId="3" xfId="0" applyNumberFormat="1" applyFont="1" applyFill="1" applyBorder="1" applyAlignment="1">
      <alignment horizontal="center" vertical="center" wrapText="1"/>
    </xf>
    <xf numFmtId="176" fontId="2" fillId="4" borderId="3" xfId="0" applyNumberFormat="1" applyFont="1" applyFill="1" applyBorder="1" applyAlignment="1">
      <alignment vertical="center" wrapText="1"/>
    </xf>
    <xf numFmtId="176" fontId="2" fillId="0" borderId="3" xfId="0" applyNumberFormat="1" applyFont="1" applyBorder="1" applyAlignment="1">
      <alignment horizontal="left" vertical="center" wrapText="1"/>
    </xf>
    <xf numFmtId="176" fontId="2" fillId="0" borderId="3" xfId="0" applyNumberFormat="1" applyFont="1" applyBorder="1" applyAlignment="1">
      <alignment horizontal="center" vertical="center" wrapText="1"/>
    </xf>
    <xf numFmtId="176" fontId="2" fillId="0" borderId="3" xfId="0" applyNumberFormat="1" applyFont="1" applyBorder="1" applyAlignment="1">
      <alignment horizontal="right" vertical="center" wrapText="1"/>
    </xf>
    <xf numFmtId="176" fontId="2" fillId="4" borderId="3" xfId="0" applyNumberFormat="1" applyFont="1" applyFill="1" applyBorder="1" applyAlignment="1">
      <alignment horizontal="center" vertical="center" wrapText="1"/>
    </xf>
    <xf numFmtId="176" fontId="5" fillId="4" borderId="3" xfId="0" applyNumberFormat="1" applyFont="1" applyFill="1" applyBorder="1" applyAlignment="1">
      <alignment vertical="center" wrapText="1"/>
    </xf>
    <xf numFmtId="176" fontId="2" fillId="3" borderId="3" xfId="0" applyNumberFormat="1" applyFont="1" applyFill="1" applyBorder="1" applyAlignment="1">
      <alignment horizontal="right" vertical="center" wrapText="1"/>
    </xf>
    <xf numFmtId="176" fontId="9" fillId="0" borderId="3" xfId="0" applyNumberFormat="1" applyFont="1" applyBorder="1" applyAlignment="1">
      <alignment horizontal="left" vertical="center" wrapText="1"/>
    </xf>
    <xf numFmtId="176" fontId="9" fillId="0" borderId="3" xfId="0" applyNumberFormat="1" applyFont="1" applyBorder="1" applyAlignment="1">
      <alignment horizontal="center" vertical="center" wrapText="1"/>
    </xf>
    <xf numFmtId="176" fontId="9" fillId="0" borderId="3" xfId="0" applyNumberFormat="1" applyFont="1" applyBorder="1" applyAlignment="1">
      <alignment horizontal="right" vertical="center" wrapText="1"/>
    </xf>
    <xf numFmtId="176" fontId="11" fillId="0" borderId="3" xfId="0" applyNumberFormat="1" applyFont="1" applyBorder="1" applyAlignment="1">
      <alignment horizontal="left" vertical="center" wrapText="1"/>
    </xf>
    <xf numFmtId="176" fontId="11" fillId="0" borderId="3" xfId="0" applyNumberFormat="1" applyFont="1" applyBorder="1" applyAlignment="1">
      <alignment horizontal="center" vertical="center" wrapText="1"/>
    </xf>
    <xf numFmtId="176" fontId="11" fillId="0" borderId="3" xfId="0" applyNumberFormat="1" applyFont="1" applyBorder="1" applyAlignment="1">
      <alignment horizontal="right" vertical="center" wrapText="1"/>
    </xf>
    <xf numFmtId="176" fontId="9" fillId="4" borderId="3" xfId="0" applyNumberFormat="1" applyFont="1" applyFill="1" applyBorder="1" applyAlignment="1">
      <alignment horizontal="center" vertical="center" wrapText="1"/>
    </xf>
    <xf numFmtId="176" fontId="12" fillId="0" borderId="3" xfId="0" applyNumberFormat="1" applyFont="1" applyBorder="1" applyAlignment="1">
      <alignment horizontal="left" vertical="center" wrapText="1"/>
    </xf>
    <xf numFmtId="176" fontId="12" fillId="0" borderId="3" xfId="0" applyNumberFormat="1" applyFont="1" applyBorder="1" applyAlignment="1">
      <alignment horizontal="center" vertical="center" wrapText="1"/>
    </xf>
    <xf numFmtId="176" fontId="12" fillId="0" borderId="3" xfId="0" applyNumberFormat="1" applyFont="1" applyBorder="1" applyAlignment="1">
      <alignment horizontal="right" vertical="center" wrapText="1"/>
    </xf>
    <xf numFmtId="176" fontId="11" fillId="5" borderId="3" xfId="0" applyNumberFormat="1" applyFont="1" applyFill="1" applyBorder="1" applyAlignment="1">
      <alignment horizontal="center" vertical="center" wrapText="1"/>
    </xf>
    <xf numFmtId="176" fontId="6" fillId="0" borderId="3" xfId="0" applyNumberFormat="1" applyFont="1" applyBorder="1" applyAlignment="1">
      <alignment horizontal="left" vertical="center" wrapText="1"/>
    </xf>
    <xf numFmtId="176" fontId="6" fillId="0" borderId="3" xfId="0" applyNumberFormat="1" applyFont="1" applyBorder="1" applyAlignment="1">
      <alignment horizontal="center" vertical="center" wrapText="1"/>
    </xf>
    <xf numFmtId="176" fontId="6" fillId="0" borderId="3" xfId="0" applyNumberFormat="1" applyFont="1" applyBorder="1" applyAlignment="1">
      <alignment horizontal="right" vertical="center" wrapText="1"/>
    </xf>
    <xf numFmtId="176" fontId="6" fillId="4" borderId="3" xfId="0" applyNumberFormat="1" applyFont="1" applyFill="1" applyBorder="1" applyAlignment="1">
      <alignment horizontal="center" vertical="center" wrapText="1"/>
    </xf>
    <xf numFmtId="176" fontId="4" fillId="4" borderId="3" xfId="0" applyNumberFormat="1" applyFont="1" applyFill="1" applyBorder="1" applyAlignment="1">
      <alignment horizontal="center" vertical="center" wrapText="1"/>
    </xf>
    <xf numFmtId="176" fontId="12" fillId="0" borderId="0" xfId="0" applyNumberFormat="1" applyFont="1" applyAlignment="1">
      <alignment horizontal="left" vertical="center" wrapText="1"/>
    </xf>
    <xf numFmtId="176" fontId="12" fillId="0" borderId="0" xfId="0" applyNumberFormat="1" applyFont="1" applyAlignment="1">
      <alignment horizontal="center" vertical="center" wrapText="1"/>
    </xf>
    <xf numFmtId="176" fontId="12" fillId="0" borderId="0" xfId="0" applyNumberFormat="1" applyFont="1" applyAlignment="1">
      <alignment horizontal="right" vertical="center" wrapText="1"/>
    </xf>
    <xf numFmtId="176" fontId="10" fillId="0" borderId="0" xfId="0" applyNumberFormat="1" applyFont="1" applyAlignment="1">
      <alignment horizontal="left" vertical="center" wrapText="1"/>
    </xf>
    <xf numFmtId="176" fontId="10" fillId="0" borderId="0" xfId="0" applyNumberFormat="1" applyFont="1" applyAlignment="1">
      <alignment horizontal="center" vertical="center" wrapText="1"/>
    </xf>
    <xf numFmtId="176" fontId="10" fillId="0" borderId="0" xfId="0" applyNumberFormat="1" applyFont="1" applyAlignment="1">
      <alignment horizontal="right" vertical="center" wrapText="1"/>
    </xf>
    <xf numFmtId="176" fontId="10" fillId="0" borderId="3" xfId="0" applyNumberFormat="1" applyFont="1" applyBorder="1" applyAlignment="1">
      <alignment horizontal="left" vertical="center" wrapText="1"/>
    </xf>
    <xf numFmtId="176" fontId="10" fillId="0" borderId="3" xfId="0" applyNumberFormat="1" applyFont="1" applyBorder="1" applyAlignment="1">
      <alignment horizontal="center" vertical="center" wrapText="1"/>
    </xf>
    <xf numFmtId="176" fontId="10" fillId="0" borderId="3" xfId="0" applyNumberFormat="1" applyFont="1" applyBorder="1" applyAlignment="1">
      <alignment horizontal="right" vertical="center" wrapText="1"/>
    </xf>
    <xf numFmtId="176" fontId="6" fillId="5" borderId="3" xfId="0" applyNumberFormat="1" applyFont="1" applyFill="1" applyBorder="1" applyAlignment="1">
      <alignment horizontal="center" vertical="center" wrapText="1"/>
    </xf>
    <xf numFmtId="176" fontId="4" fillId="0" borderId="3" xfId="0" applyNumberFormat="1" applyFont="1" applyBorder="1" applyAlignment="1">
      <alignment horizontal="left" vertical="center" wrapText="1"/>
    </xf>
    <xf numFmtId="176" fontId="4" fillId="0" borderId="3" xfId="0" applyNumberFormat="1" applyFont="1" applyBorder="1" applyAlignment="1">
      <alignment horizontal="center" vertical="center" wrapText="1"/>
    </xf>
    <xf numFmtId="176" fontId="4" fillId="0" borderId="3" xfId="0" applyNumberFormat="1" applyFont="1" applyBorder="1" applyAlignment="1">
      <alignment horizontal="right" vertical="center" wrapText="1"/>
    </xf>
    <xf numFmtId="176" fontId="10" fillId="4" borderId="3" xfId="0" applyNumberFormat="1" applyFont="1" applyFill="1" applyBorder="1" applyAlignment="1">
      <alignment horizontal="center" vertical="center" wrapText="1"/>
    </xf>
    <xf numFmtId="176" fontId="13" fillId="0" borderId="3" xfId="0" applyNumberFormat="1" applyFont="1" applyBorder="1" applyAlignment="1">
      <alignment horizontal="left" vertical="center" wrapText="1"/>
    </xf>
    <xf numFmtId="176" fontId="13" fillId="0" borderId="3" xfId="0" applyNumberFormat="1" applyFont="1" applyBorder="1" applyAlignment="1">
      <alignment horizontal="center" vertical="center" wrapText="1"/>
    </xf>
    <xf numFmtId="176" fontId="13" fillId="0" borderId="3" xfId="0" applyNumberFormat="1" applyFont="1" applyBorder="1" applyAlignment="1">
      <alignment horizontal="right" vertical="center" wrapText="1"/>
    </xf>
    <xf numFmtId="176" fontId="13" fillId="4" borderId="3" xfId="0" applyNumberFormat="1" applyFont="1" applyFill="1" applyBorder="1" applyAlignment="1">
      <alignment horizontal="center" vertical="center" wrapText="1"/>
    </xf>
    <xf numFmtId="176" fontId="5" fillId="5" borderId="3" xfId="0" applyNumberFormat="1" applyFont="1" applyFill="1" applyBorder="1" applyAlignment="1">
      <alignment horizontal="center" vertical="center" wrapText="1"/>
    </xf>
    <xf numFmtId="176" fontId="10" fillId="4" borderId="4" xfId="0" applyNumberFormat="1" applyFont="1" applyFill="1" applyBorder="1" applyAlignment="1">
      <alignment horizontal="center" vertical="center" wrapText="1"/>
    </xf>
    <xf numFmtId="176" fontId="6" fillId="4" borderId="4" xfId="0" applyNumberFormat="1" applyFont="1" applyFill="1" applyBorder="1" applyAlignment="1">
      <alignment horizontal="center" vertical="center" wrapText="1"/>
    </xf>
    <xf numFmtId="176" fontId="5" fillId="3" borderId="4" xfId="0" applyNumberFormat="1" applyFont="1" applyFill="1" applyBorder="1" applyAlignment="1">
      <alignment horizontal="right" vertical="center" wrapText="1"/>
    </xf>
    <xf numFmtId="176" fontId="1" fillId="2" borderId="3" xfId="0" applyNumberFormat="1" applyFont="1" applyFill="1" applyBorder="1" applyAlignment="1">
      <alignment horizontal="center" vertical="center" wrapText="1"/>
    </xf>
    <xf numFmtId="176" fontId="1" fillId="3" borderId="3" xfId="0" applyNumberFormat="1" applyFont="1" applyFill="1" applyBorder="1" applyAlignment="1">
      <alignment vertical="center" wrapText="1"/>
    </xf>
    <xf numFmtId="176" fontId="6" fillId="4" borderId="3" xfId="0" applyNumberFormat="1" applyFont="1" applyFill="1" applyBorder="1" applyAlignment="1">
      <alignment vertical="center" wrapText="1"/>
    </xf>
    <xf numFmtId="176" fontId="11" fillId="4" borderId="4" xfId="0" applyNumberFormat="1" applyFont="1" applyFill="1" applyBorder="1" applyAlignment="1">
      <alignment vertical="center" wrapText="1"/>
    </xf>
    <xf numFmtId="176" fontId="12" fillId="4" borderId="4" xfId="0" applyNumberFormat="1" applyFont="1" applyFill="1" applyBorder="1" applyAlignment="1">
      <alignment vertical="center" wrapText="1"/>
    </xf>
    <xf numFmtId="176" fontId="11" fillId="0" borderId="0" xfId="0" applyNumberFormat="1" applyFont="1" applyAlignment="1">
      <alignment horizontal="left" vertical="center" wrapText="1"/>
    </xf>
    <xf numFmtId="176" fontId="11" fillId="0" borderId="0" xfId="0" applyNumberFormat="1" applyFont="1" applyAlignment="1">
      <alignment horizontal="center" vertical="center" wrapText="1"/>
    </xf>
    <xf numFmtId="176" fontId="11" fillId="0" borderId="0" xfId="0" applyNumberFormat="1" applyFont="1" applyAlignment="1">
      <alignment horizontal="right" vertical="center" wrapText="1"/>
    </xf>
    <xf numFmtId="176" fontId="9" fillId="0" borderId="0" xfId="0" applyNumberFormat="1" applyFont="1" applyAlignment="1">
      <alignment horizontal="left" vertical="center" wrapText="1"/>
    </xf>
    <xf numFmtId="176" fontId="9" fillId="0" borderId="0" xfId="0" applyNumberFormat="1" applyFont="1" applyAlignment="1">
      <alignment horizontal="center" vertical="center" wrapText="1"/>
    </xf>
    <xf numFmtId="176" fontId="9" fillId="0" borderId="0" xfId="0" applyNumberFormat="1" applyFont="1" applyAlignment="1">
      <alignment horizontal="right" vertical="center" wrapText="1"/>
    </xf>
    <xf numFmtId="176" fontId="1" fillId="2" borderId="9" xfId="0" applyNumberFormat="1" applyFont="1" applyFill="1" applyBorder="1" applyAlignment="1">
      <alignment horizontal="left" vertical="center" wrapText="1"/>
    </xf>
    <xf numFmtId="176" fontId="1" fillId="2" borderId="10" xfId="0" applyNumberFormat="1" applyFont="1" applyFill="1" applyBorder="1" applyAlignment="1">
      <alignment horizontal="center" vertical="center" wrapText="1"/>
    </xf>
    <xf numFmtId="176" fontId="11" fillId="4" borderId="4" xfId="0" applyNumberFormat="1" applyFont="1" applyFill="1" applyBorder="1" applyAlignment="1">
      <alignment horizontal="center" vertical="center" wrapText="1"/>
    </xf>
    <xf numFmtId="176" fontId="9" fillId="4" borderId="4" xfId="0" applyNumberFormat="1" applyFont="1" applyFill="1" applyBorder="1" applyAlignment="1">
      <alignment horizontal="center" vertical="center" wrapText="1"/>
    </xf>
    <xf numFmtId="176" fontId="10" fillId="4" borderId="3" xfId="0" applyNumberFormat="1" applyFont="1" applyFill="1" applyBorder="1" applyAlignment="1">
      <alignment vertical="center" wrapText="1"/>
    </xf>
    <xf numFmtId="176" fontId="7" fillId="0" borderId="0" xfId="0" applyNumberFormat="1" applyFont="1" applyAlignment="1">
      <alignment horizontal="left" vertical="center" wrapText="1"/>
    </xf>
    <xf numFmtId="176" fontId="7" fillId="0" borderId="0" xfId="0" applyNumberFormat="1" applyFont="1" applyAlignment="1">
      <alignment horizontal="center" vertical="center" wrapText="1"/>
    </xf>
    <xf numFmtId="176" fontId="7" fillId="0" borderId="0" xfId="0" applyNumberFormat="1" applyFont="1" applyAlignment="1">
      <alignment horizontal="right" vertical="center" wrapText="1"/>
    </xf>
    <xf numFmtId="176" fontId="7" fillId="4" borderId="3" xfId="0" applyNumberFormat="1" applyFont="1" applyFill="1" applyBorder="1" applyAlignment="1">
      <alignment horizontal="center" vertical="center" wrapText="1"/>
    </xf>
    <xf numFmtId="176" fontId="7" fillId="4" borderId="3" xfId="0" applyNumberFormat="1" applyFont="1" applyFill="1" applyBorder="1" applyAlignment="1">
      <alignment vertical="center" wrapText="1"/>
    </xf>
    <xf numFmtId="176" fontId="9" fillId="4" borderId="3" xfId="0" applyNumberFormat="1" applyFont="1" applyFill="1" applyBorder="1" applyAlignment="1">
      <alignment vertical="center" wrapText="1"/>
    </xf>
    <xf numFmtId="176" fontId="5" fillId="3" borderId="3" xfId="0" applyNumberFormat="1" applyFont="1" applyFill="1" applyBorder="1" applyAlignment="1">
      <alignment horizontal="center" vertical="center" wrapText="1"/>
    </xf>
    <xf numFmtId="176" fontId="2" fillId="3" borderId="17" xfId="0" applyNumberFormat="1" applyFont="1" applyFill="1" applyBorder="1" applyAlignment="1">
      <alignment horizontal="center" vertical="center" wrapText="1"/>
    </xf>
    <xf numFmtId="176" fontId="2" fillId="3" borderId="17" xfId="0" applyNumberFormat="1" applyFont="1" applyFill="1" applyBorder="1" applyAlignment="1">
      <alignment vertical="center" wrapText="1"/>
    </xf>
    <xf numFmtId="176" fontId="2" fillId="3" borderId="10" xfId="0" applyNumberFormat="1" applyFont="1" applyFill="1" applyBorder="1" applyAlignment="1">
      <alignment vertical="center" wrapText="1"/>
    </xf>
    <xf numFmtId="176" fontId="1" fillId="2" borderId="9" xfId="0" applyNumberFormat="1" applyFont="1" applyFill="1" applyBorder="1" applyAlignment="1">
      <alignment horizontal="center" vertical="center" wrapText="1"/>
    </xf>
    <xf numFmtId="176" fontId="13" fillId="4" borderId="4" xfId="0" applyNumberFormat="1" applyFont="1" applyFill="1" applyBorder="1" applyAlignment="1">
      <alignment horizontal="center" vertical="center" wrapText="1"/>
    </xf>
    <xf numFmtId="176" fontId="2" fillId="0" borderId="0" xfId="0" applyNumberFormat="1" applyFont="1" applyAlignment="1">
      <alignment horizontal="left" vertical="center"/>
    </xf>
    <xf numFmtId="176" fontId="6" fillId="3" borderId="3" xfId="0" applyNumberFormat="1" applyFont="1" applyFill="1" applyBorder="1" applyAlignment="1">
      <alignment horizontal="center" vertical="center" wrapText="1"/>
    </xf>
    <xf numFmtId="176" fontId="6" fillId="3" borderId="4" xfId="0" applyNumberFormat="1" applyFont="1" applyFill="1" applyBorder="1" applyAlignment="1">
      <alignment horizontal="center" vertical="center" wrapText="1"/>
    </xf>
    <xf numFmtId="176" fontId="13" fillId="4" borderId="4" xfId="0" applyNumberFormat="1" applyFont="1" applyFill="1" applyBorder="1" applyAlignment="1">
      <alignment vertical="center" wrapText="1"/>
    </xf>
    <xf numFmtId="176" fontId="10" fillId="3" borderId="4" xfId="0" applyNumberFormat="1" applyFont="1" applyFill="1" applyBorder="1" applyAlignment="1">
      <alignment horizontal="center" vertical="center" wrapText="1"/>
    </xf>
    <xf numFmtId="176" fontId="14" fillId="4" borderId="4" xfId="0" applyNumberFormat="1" applyFont="1" applyFill="1" applyBorder="1" applyAlignment="1">
      <alignment vertical="center" wrapText="1"/>
    </xf>
    <xf numFmtId="176" fontId="5" fillId="2" borderId="3" xfId="0" applyNumberFormat="1" applyFont="1" applyFill="1" applyBorder="1" applyAlignment="1">
      <alignment vertical="center" wrapText="1"/>
    </xf>
    <xf numFmtId="176" fontId="5" fillId="2" borderId="9" xfId="0" applyNumberFormat="1" applyFont="1" applyFill="1" applyBorder="1" applyAlignment="1">
      <alignment vertical="center" wrapText="1"/>
    </xf>
    <xf numFmtId="176" fontId="2" fillId="3" borderId="9" xfId="0" applyNumberFormat="1" applyFont="1" applyFill="1" applyBorder="1" applyAlignment="1">
      <alignment vertical="center" wrapText="1"/>
    </xf>
    <xf numFmtId="176" fontId="1" fillId="2" borderId="3" xfId="0" applyNumberFormat="1" applyFont="1" applyFill="1" applyBorder="1" applyAlignment="1">
      <alignment vertical="top" wrapText="1"/>
    </xf>
    <xf numFmtId="176" fontId="2" fillId="3" borderId="3" xfId="0" applyNumberFormat="1" applyFont="1" applyFill="1" applyBorder="1" applyAlignment="1">
      <alignment vertical="top" wrapText="1"/>
    </xf>
    <xf numFmtId="176" fontId="2" fillId="3" borderId="18" xfId="0" applyNumberFormat="1" applyFont="1" applyFill="1" applyBorder="1" applyAlignment="1">
      <alignment vertical="center" wrapText="1"/>
    </xf>
    <xf numFmtId="176" fontId="15" fillId="4" borderId="3" xfId="0" applyNumberFormat="1" applyFont="1" applyFill="1" applyBorder="1" applyAlignment="1">
      <alignment horizontal="center" vertical="center" wrapText="1"/>
    </xf>
    <xf numFmtId="177" fontId="15" fillId="4" borderId="3" xfId="0" applyNumberFormat="1" applyFont="1" applyFill="1" applyBorder="1" applyAlignment="1">
      <alignment horizontal="center" vertical="center" wrapText="1"/>
    </xf>
    <xf numFmtId="176" fontId="3" fillId="4" borderId="3" xfId="0" applyNumberFormat="1" applyFont="1" applyFill="1" applyBorder="1" applyAlignment="1">
      <alignment horizontal="left" vertical="center" wrapText="1"/>
    </xf>
    <xf numFmtId="176" fontId="2" fillId="3" borderId="4" xfId="0" applyNumberFormat="1" applyFont="1" applyFill="1" applyBorder="1" applyAlignment="1">
      <alignment vertical="top" wrapText="1"/>
    </xf>
    <xf numFmtId="176" fontId="15" fillId="4" borderId="10" xfId="0" applyNumberFormat="1" applyFont="1" applyFill="1" applyBorder="1" applyAlignment="1">
      <alignment vertical="center" wrapText="1"/>
    </xf>
    <xf numFmtId="177" fontId="15" fillId="4" borderId="10" xfId="0" applyNumberFormat="1" applyFont="1" applyFill="1" applyBorder="1" applyAlignment="1">
      <alignment vertical="center" wrapText="1"/>
    </xf>
    <xf numFmtId="176" fontId="3" fillId="4" borderId="10" xfId="0" applyNumberFormat="1" applyFont="1" applyFill="1" applyBorder="1" applyAlignment="1">
      <alignment vertical="center" wrapText="1"/>
    </xf>
    <xf numFmtId="176" fontId="6" fillId="3" borderId="4" xfId="0" applyNumberFormat="1" applyFont="1" applyFill="1" applyBorder="1" applyAlignment="1">
      <alignment horizontal="right" vertical="center" wrapText="1"/>
    </xf>
    <xf numFmtId="177" fontId="6" fillId="4" borderId="4" xfId="0" applyNumberFormat="1" applyFont="1" applyFill="1" applyBorder="1" applyAlignment="1">
      <alignment vertical="center" wrapText="1"/>
    </xf>
    <xf numFmtId="177" fontId="7" fillId="4" borderId="4" xfId="0" applyNumberFormat="1" applyFont="1" applyFill="1" applyBorder="1" applyAlignment="1">
      <alignment vertical="center" wrapText="1"/>
    </xf>
    <xf numFmtId="177" fontId="4" fillId="4" borderId="4" xfId="0" applyNumberFormat="1" applyFont="1" applyFill="1" applyBorder="1" applyAlignment="1">
      <alignment vertical="center" wrapText="1"/>
    </xf>
    <xf numFmtId="177" fontId="11" fillId="4" borderId="4" xfId="0" applyNumberFormat="1" applyFont="1" applyFill="1" applyBorder="1" applyAlignment="1">
      <alignment vertical="center" wrapText="1"/>
    </xf>
    <xf numFmtId="176" fontId="6" fillId="3" borderId="3" xfId="0" applyNumberFormat="1" applyFont="1" applyFill="1" applyBorder="1" applyAlignment="1">
      <alignment horizontal="right" vertical="center" wrapText="1"/>
    </xf>
    <xf numFmtId="177" fontId="6" fillId="4" borderId="3" xfId="0" applyNumberFormat="1" applyFont="1" applyFill="1" applyBorder="1" applyAlignment="1">
      <alignment vertical="center" wrapText="1"/>
    </xf>
    <xf numFmtId="178" fontId="6" fillId="4" borderId="3" xfId="0" applyNumberFormat="1" applyFont="1" applyFill="1" applyBorder="1" applyAlignment="1">
      <alignment horizontal="center" vertical="center" wrapText="1"/>
    </xf>
    <xf numFmtId="176" fontId="10" fillId="3" borderId="3" xfId="0" applyNumberFormat="1" applyFont="1" applyFill="1" applyBorder="1" applyAlignment="1">
      <alignment horizontal="center" vertical="center" wrapText="1"/>
    </xf>
    <xf numFmtId="177" fontId="4" fillId="4" borderId="3" xfId="0" applyNumberFormat="1" applyFont="1" applyFill="1" applyBorder="1" applyAlignment="1">
      <alignment vertical="center" wrapText="1"/>
    </xf>
    <xf numFmtId="177" fontId="11" fillId="4" borderId="3" xfId="0" applyNumberFormat="1" applyFont="1" applyFill="1" applyBorder="1" applyAlignment="1">
      <alignment vertical="center" wrapText="1"/>
    </xf>
    <xf numFmtId="176" fontId="11" fillId="4" borderId="3" xfId="0" applyNumberFormat="1" applyFont="1" applyFill="1" applyBorder="1" applyAlignment="1">
      <alignment horizontal="center" vertical="center" wrapText="1"/>
    </xf>
    <xf numFmtId="177" fontId="10" fillId="4" borderId="4" xfId="0" applyNumberFormat="1" applyFont="1" applyFill="1" applyBorder="1" applyAlignment="1">
      <alignment vertical="center" wrapText="1"/>
    </xf>
    <xf numFmtId="176" fontId="5" fillId="3" borderId="4" xfId="0" applyNumberFormat="1" applyFont="1" applyFill="1" applyBorder="1" applyAlignment="1">
      <alignment horizontal="center" vertical="center" wrapText="1"/>
    </xf>
    <xf numFmtId="176" fontId="2" fillId="4" borderId="4" xfId="0" applyNumberFormat="1" applyFont="1" applyFill="1" applyBorder="1" applyAlignment="1">
      <alignment vertical="top" wrapText="1"/>
    </xf>
    <xf numFmtId="176" fontId="1" fillId="4" borderId="4" xfId="0" applyNumberFormat="1" applyFont="1" applyFill="1" applyBorder="1" applyAlignment="1">
      <alignment horizontal="center" vertical="center" wrapText="1"/>
    </xf>
    <xf numFmtId="176" fontId="1" fillId="2" borderId="4" xfId="0" applyNumberFormat="1" applyFont="1" applyFill="1" applyBorder="1" applyAlignment="1">
      <alignment horizontal="center" vertical="center" wrapText="1"/>
    </xf>
    <xf numFmtId="176" fontId="13" fillId="0" borderId="0" xfId="0" applyNumberFormat="1" applyFont="1" applyAlignment="1">
      <alignment horizontal="left" vertical="center" wrapText="1"/>
    </xf>
    <xf numFmtId="176" fontId="13" fillId="0" borderId="0" xfId="0" applyNumberFormat="1" applyFont="1" applyAlignment="1">
      <alignment horizontal="center" vertical="center" wrapText="1"/>
    </xf>
    <xf numFmtId="176" fontId="13" fillId="0" borderId="0" xfId="0" applyNumberFormat="1" applyFont="1" applyAlignment="1">
      <alignment horizontal="right" vertical="center" wrapText="1"/>
    </xf>
    <xf numFmtId="176" fontId="14" fillId="4" borderId="24" xfId="0" applyNumberFormat="1" applyFont="1" applyFill="1" applyBorder="1" applyAlignment="1">
      <alignment vertical="center" wrapText="1"/>
    </xf>
    <xf numFmtId="176" fontId="5" fillId="2" borderId="3" xfId="0" applyNumberFormat="1" applyFont="1" applyFill="1" applyBorder="1" applyAlignment="1">
      <alignment vertical="top" wrapText="1"/>
    </xf>
    <xf numFmtId="176" fontId="7" fillId="3" borderId="4" xfId="0" applyNumberFormat="1" applyFont="1" applyFill="1" applyBorder="1" applyAlignment="1">
      <alignment horizontal="left" vertical="center" wrapText="1"/>
    </xf>
    <xf numFmtId="176" fontId="7" fillId="3" borderId="4" xfId="0" applyNumberFormat="1" applyFont="1" applyFill="1" applyBorder="1" applyAlignment="1">
      <alignment horizontal="right" vertical="center" wrapText="1"/>
    </xf>
    <xf numFmtId="176" fontId="7" fillId="3" borderId="4" xfId="0" applyNumberFormat="1" applyFont="1" applyFill="1" applyBorder="1" applyAlignment="1">
      <alignment horizontal="center" vertical="center" wrapText="1"/>
    </xf>
    <xf numFmtId="176" fontId="2" fillId="4" borderId="4" xfId="0" applyNumberFormat="1" applyFont="1" applyFill="1" applyBorder="1" applyAlignment="1">
      <alignment horizontal="right" vertical="center" wrapText="1"/>
    </xf>
    <xf numFmtId="176" fontId="14" fillId="4" borderId="4" xfId="0" applyNumberFormat="1" applyFont="1" applyFill="1" applyBorder="1" applyAlignment="1">
      <alignment horizontal="left" vertical="center" wrapText="1"/>
    </xf>
    <xf numFmtId="176" fontId="16" fillId="4" borderId="3" xfId="0" applyNumberFormat="1" applyFont="1" applyFill="1" applyBorder="1" applyAlignment="1">
      <alignment horizontal="center" vertical="center" wrapText="1"/>
    </xf>
    <xf numFmtId="176" fontId="17" fillId="4" borderId="3" xfId="0" applyNumberFormat="1" applyFont="1" applyFill="1" applyBorder="1" applyAlignment="1">
      <alignment horizontal="center" vertical="center" wrapText="1"/>
    </xf>
    <xf numFmtId="176" fontId="5" fillId="4" borderId="4" xfId="0" applyNumberFormat="1" applyFont="1" applyFill="1" applyBorder="1" applyAlignment="1">
      <alignment horizontal="left" vertical="center" wrapText="1"/>
    </xf>
    <xf numFmtId="176" fontId="6" fillId="4" borderId="4" xfId="0" applyNumberFormat="1" applyFont="1" applyFill="1" applyBorder="1" applyAlignment="1">
      <alignment horizontal="left" vertical="center" wrapText="1"/>
    </xf>
    <xf numFmtId="176" fontId="6" fillId="0" borderId="19" xfId="0" applyNumberFormat="1" applyFont="1" applyBorder="1" applyAlignment="1">
      <alignment horizontal="center" vertical="center" wrapText="1"/>
    </xf>
    <xf numFmtId="176" fontId="6" fillId="4" borderId="3" xfId="0" applyNumberFormat="1" applyFont="1" applyFill="1" applyBorder="1" applyAlignment="1">
      <alignment horizontal="left" vertical="center" wrapText="1"/>
    </xf>
    <xf numFmtId="176" fontId="5" fillId="0" borderId="19" xfId="0" applyNumberFormat="1" applyFont="1" applyBorder="1" applyAlignment="1">
      <alignment horizontal="center" vertical="center" wrapText="1"/>
    </xf>
    <xf numFmtId="176" fontId="5" fillId="4" borderId="3" xfId="0" applyNumberFormat="1" applyFont="1" applyFill="1" applyBorder="1" applyAlignment="1">
      <alignment horizontal="left" vertical="center" wrapText="1"/>
    </xf>
    <xf numFmtId="176" fontId="2" fillId="0" borderId="19" xfId="0" applyNumberFormat="1" applyFont="1" applyBorder="1" applyAlignment="1">
      <alignment horizontal="center" vertical="center" wrapText="1"/>
    </xf>
    <xf numFmtId="176" fontId="7" fillId="5" borderId="3" xfId="0" applyNumberFormat="1" applyFont="1" applyFill="1" applyBorder="1" applyAlignment="1">
      <alignment horizontal="center" vertical="center" wrapText="1"/>
    </xf>
    <xf numFmtId="176" fontId="1" fillId="2" borderId="25" xfId="0" applyNumberFormat="1" applyFont="1" applyFill="1" applyBorder="1" applyAlignment="1">
      <alignment horizontal="center" vertical="center" wrapText="1"/>
    </xf>
    <xf numFmtId="176" fontId="4" fillId="4" borderId="3" xfId="0" applyNumberFormat="1" applyFont="1" applyFill="1" applyBorder="1" applyAlignment="1">
      <alignment vertical="center" wrapText="1"/>
    </xf>
    <xf numFmtId="176" fontId="5" fillId="3" borderId="3" xfId="0" applyNumberFormat="1" applyFont="1" applyFill="1" applyBorder="1" applyAlignment="1">
      <alignment horizontal="right" vertical="center" wrapText="1"/>
    </xf>
    <xf numFmtId="176" fontId="11" fillId="4" borderId="3" xfId="0" applyNumberFormat="1" applyFont="1" applyFill="1" applyBorder="1" applyAlignment="1">
      <alignment vertical="center" wrapText="1"/>
    </xf>
    <xf numFmtId="176" fontId="5" fillId="3" borderId="4" xfId="0" applyNumberFormat="1" applyFont="1" applyFill="1" applyBorder="1" applyAlignment="1">
      <alignment vertical="center" wrapText="1"/>
    </xf>
    <xf numFmtId="176" fontId="2" fillId="3" borderId="4" xfId="0" applyNumberFormat="1" applyFont="1" applyFill="1" applyBorder="1" applyAlignment="1">
      <alignment horizontal="left" vertical="center" wrapText="1"/>
    </xf>
    <xf numFmtId="176" fontId="2" fillId="3" borderId="3" xfId="0" applyNumberFormat="1" applyFont="1" applyFill="1" applyBorder="1" applyAlignment="1">
      <alignment horizontal="left" vertical="top" wrapText="1"/>
    </xf>
    <xf numFmtId="176" fontId="2" fillId="4" borderId="18" xfId="0" applyNumberFormat="1" applyFont="1" applyFill="1" applyBorder="1" applyAlignment="1">
      <alignment horizontal="center" vertical="center" wrapText="1"/>
    </xf>
    <xf numFmtId="179" fontId="6" fillId="4" borderId="4" xfId="0" applyNumberFormat="1" applyFont="1" applyFill="1" applyBorder="1" applyAlignment="1">
      <alignment horizontal="center" vertical="center" wrapText="1"/>
    </xf>
    <xf numFmtId="176" fontId="5" fillId="2" borderId="25" xfId="0" applyNumberFormat="1" applyFont="1" applyFill="1" applyBorder="1" applyAlignment="1">
      <alignment vertical="center"/>
    </xf>
    <xf numFmtId="176" fontId="5" fillId="2" borderId="25" xfId="0" applyNumberFormat="1" applyFont="1" applyFill="1" applyBorder="1" applyAlignment="1">
      <alignment horizontal="left" vertical="top"/>
    </xf>
    <xf numFmtId="176" fontId="2" fillId="2" borderId="4" xfId="0" applyNumberFormat="1" applyFont="1" applyFill="1" applyBorder="1" applyAlignment="1">
      <alignment vertical="center" wrapText="1"/>
    </xf>
    <xf numFmtId="176" fontId="2" fillId="2"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77" fontId="6" fillId="4" borderId="4" xfId="0" applyNumberFormat="1" applyFont="1" applyFill="1" applyBorder="1" applyAlignment="1">
      <alignment horizontal="center" vertical="center" wrapText="1"/>
    </xf>
    <xf numFmtId="176" fontId="6" fillId="3" borderId="3" xfId="0" applyNumberFormat="1" applyFont="1" applyFill="1" applyBorder="1" applyAlignment="1">
      <alignment horizontal="left" vertical="center" wrapText="1"/>
    </xf>
    <xf numFmtId="179" fontId="6" fillId="4" borderId="3" xfId="0" applyNumberFormat="1" applyFont="1" applyFill="1" applyBorder="1" applyAlignment="1">
      <alignment horizontal="center" vertical="center" wrapText="1"/>
    </xf>
    <xf numFmtId="180" fontId="5" fillId="3" borderId="4" xfId="0" applyNumberFormat="1" applyFont="1" applyFill="1" applyBorder="1" applyAlignment="1">
      <alignment vertical="center" wrapText="1"/>
    </xf>
    <xf numFmtId="176" fontId="5" fillId="3" borderId="3" xfId="0" applyNumberFormat="1" applyFont="1" applyFill="1" applyBorder="1" applyAlignment="1">
      <alignment horizontal="left" vertical="center" wrapText="1"/>
    </xf>
    <xf numFmtId="176" fontId="5" fillId="3" borderId="3" xfId="0" applyNumberFormat="1" applyFont="1" applyFill="1" applyBorder="1" applyAlignment="1">
      <alignment vertical="center"/>
    </xf>
    <xf numFmtId="176" fontId="5" fillId="3" borderId="3" xfId="0" applyNumberFormat="1" applyFont="1" applyFill="1" applyBorder="1" applyAlignment="1">
      <alignment horizontal="left" vertical="top"/>
    </xf>
    <xf numFmtId="180" fontId="5" fillId="3" borderId="3" xfId="0" applyNumberFormat="1" applyFont="1" applyFill="1" applyBorder="1" applyAlignment="1">
      <alignment vertical="center" wrapText="1"/>
    </xf>
    <xf numFmtId="176" fontId="18" fillId="6" borderId="26" xfId="0" applyNumberFormat="1" applyFont="1" applyFill="1" applyBorder="1" applyAlignment="1">
      <alignment vertical="center"/>
    </xf>
    <xf numFmtId="176" fontId="18" fillId="6" borderId="27" xfId="0" applyNumberFormat="1" applyFont="1" applyFill="1" applyBorder="1" applyAlignment="1">
      <alignment horizontal="left" vertical="top"/>
    </xf>
    <xf numFmtId="176" fontId="19" fillId="6" borderId="4" xfId="0" applyNumberFormat="1" applyFont="1" applyFill="1" applyBorder="1" applyAlignment="1">
      <alignment vertical="center" wrapText="1"/>
    </xf>
    <xf numFmtId="176" fontId="19" fillId="6" borderId="4" xfId="0" applyNumberFormat="1" applyFont="1" applyFill="1" applyBorder="1" applyAlignment="1">
      <alignment vertical="top" wrapText="1"/>
    </xf>
    <xf numFmtId="176" fontId="19" fillId="6" borderId="4" xfId="0" applyNumberFormat="1" applyFont="1" applyFill="1" applyBorder="1" applyAlignment="1">
      <alignment horizontal="center" vertical="center" wrapText="1"/>
    </xf>
    <xf numFmtId="176" fontId="18" fillId="6" borderId="4" xfId="0" applyNumberFormat="1" applyFont="1" applyFill="1" applyBorder="1" applyAlignment="1">
      <alignment horizontal="center" vertical="center" wrapText="1"/>
    </xf>
    <xf numFmtId="176" fontId="19" fillId="4" borderId="4" xfId="0" applyNumberFormat="1" applyFont="1" applyFill="1" applyBorder="1" applyAlignment="1">
      <alignment horizontal="center" vertical="center" wrapText="1"/>
    </xf>
    <xf numFmtId="176" fontId="19" fillId="4" borderId="4" xfId="0" applyNumberFormat="1" applyFont="1" applyFill="1" applyBorder="1" applyAlignment="1">
      <alignment vertical="center" wrapText="1"/>
    </xf>
    <xf numFmtId="176" fontId="2" fillId="0" borderId="0" xfId="0" applyNumberFormat="1" applyFont="1" applyAlignment="1">
      <alignment horizontal="left" vertical="top" wrapText="1"/>
    </xf>
    <xf numFmtId="176" fontId="2" fillId="0" borderId="0" xfId="0" applyNumberFormat="1" applyFont="1" applyAlignment="1">
      <alignment horizontal="center" vertical="top" wrapText="1"/>
    </xf>
    <xf numFmtId="176" fontId="4" fillId="0" borderId="0" xfId="0" applyNumberFormat="1" applyFont="1" applyAlignment="1">
      <alignment horizontal="left" vertical="top" wrapText="1"/>
    </xf>
    <xf numFmtId="176" fontId="4" fillId="0" borderId="0" xfId="0" applyNumberFormat="1" applyFont="1" applyAlignment="1">
      <alignment horizontal="center" vertical="top" wrapText="1"/>
    </xf>
    <xf numFmtId="176" fontId="5" fillId="4" borderId="4" xfId="0" applyNumberFormat="1" applyFont="1" applyFill="1" applyBorder="1" applyAlignment="1">
      <alignment horizontal="left" vertical="top" wrapText="1"/>
    </xf>
    <xf numFmtId="176" fontId="5" fillId="4" borderId="4" xfId="0" applyNumberFormat="1" applyFont="1" applyFill="1" applyBorder="1" applyAlignment="1">
      <alignment horizontal="center" vertical="top" wrapText="1"/>
    </xf>
    <xf numFmtId="176" fontId="5" fillId="4" borderId="4" xfId="0" applyNumberFormat="1" applyFont="1" applyFill="1" applyBorder="1" applyAlignment="1">
      <alignment horizontal="right" vertical="center" wrapText="1"/>
    </xf>
    <xf numFmtId="180" fontId="5" fillId="4" borderId="4" xfId="0" applyNumberFormat="1" applyFont="1" applyFill="1" applyBorder="1" applyAlignment="1">
      <alignment horizontal="center" vertical="center" wrapText="1"/>
    </xf>
    <xf numFmtId="176" fontId="18" fillId="6" borderId="1" xfId="0" applyNumberFormat="1" applyFont="1" applyFill="1" applyBorder="1" applyAlignment="1">
      <alignment vertical="center"/>
    </xf>
    <xf numFmtId="176" fontId="18" fillId="6" borderId="2" xfId="0" applyNumberFormat="1" applyFont="1" applyFill="1" applyBorder="1" applyAlignment="1">
      <alignment horizontal="left" vertical="top"/>
    </xf>
    <xf numFmtId="176" fontId="2" fillId="0" borderId="3" xfId="0" applyNumberFormat="1" applyFont="1" applyBorder="1" applyAlignment="1">
      <alignment horizontal="left" vertical="top" wrapText="1"/>
    </xf>
    <xf numFmtId="176" fontId="2" fillId="0" borderId="3" xfId="0" applyNumberFormat="1" applyFont="1" applyBorder="1" applyAlignment="1">
      <alignment horizontal="center" vertical="top" wrapText="1"/>
    </xf>
    <xf numFmtId="177" fontId="2" fillId="4" borderId="4" xfId="0" applyNumberFormat="1" applyFont="1" applyFill="1" applyBorder="1" applyAlignment="1">
      <alignment horizontal="center" vertical="center" wrapText="1"/>
    </xf>
    <xf numFmtId="176" fontId="5" fillId="0" borderId="3" xfId="0" applyNumberFormat="1" applyFont="1" applyBorder="1" applyAlignment="1">
      <alignment horizontal="left" vertical="top" wrapText="1"/>
    </xf>
    <xf numFmtId="176" fontId="5" fillId="0" borderId="3" xfId="0" applyNumberFormat="1" applyFont="1" applyBorder="1" applyAlignment="1">
      <alignment horizontal="center" vertical="top" wrapText="1"/>
    </xf>
    <xf numFmtId="176" fontId="18" fillId="6" borderId="4" xfId="0" applyNumberFormat="1" applyFont="1" applyFill="1" applyBorder="1" applyAlignment="1">
      <alignment horizontal="center" vertical="top" wrapText="1"/>
    </xf>
    <xf numFmtId="176" fontId="18" fillId="6" borderId="4" xfId="0" applyNumberFormat="1" applyFont="1" applyFill="1" applyBorder="1" applyAlignment="1">
      <alignment horizontal="right" vertical="center" wrapText="1"/>
    </xf>
    <xf numFmtId="176" fontId="18" fillId="4" borderId="4" xfId="0" applyNumberFormat="1" applyFont="1" applyFill="1" applyBorder="1" applyAlignment="1">
      <alignment horizontal="center" vertical="center" wrapText="1"/>
    </xf>
    <xf numFmtId="176" fontId="18" fillId="4" borderId="4" xfId="0" applyNumberFormat="1" applyFont="1" applyFill="1" applyBorder="1" applyAlignment="1">
      <alignment vertical="center" wrapText="1"/>
    </xf>
    <xf numFmtId="177" fontId="6" fillId="4" borderId="3" xfId="0" applyNumberFormat="1" applyFont="1" applyFill="1" applyBorder="1" applyAlignment="1">
      <alignment horizontal="center" vertical="center" wrapText="1"/>
    </xf>
    <xf numFmtId="176" fontId="12" fillId="0" borderId="3" xfId="0" applyNumberFormat="1" applyFont="1" applyBorder="1" applyAlignment="1">
      <alignment horizontal="left" vertical="top" wrapText="1"/>
    </xf>
    <xf numFmtId="176" fontId="12" fillId="0" borderId="3" xfId="0" applyNumberFormat="1" applyFont="1" applyBorder="1" applyAlignment="1">
      <alignment horizontal="center" vertical="top" wrapText="1"/>
    </xf>
    <xf numFmtId="176" fontId="12" fillId="4" borderId="3" xfId="0" applyNumberFormat="1" applyFont="1" applyFill="1" applyBorder="1" applyAlignment="1">
      <alignment horizontal="center" vertical="center" wrapText="1"/>
    </xf>
    <xf numFmtId="176" fontId="12" fillId="4" borderId="3" xfId="0" applyNumberFormat="1" applyFont="1" applyFill="1" applyBorder="1" applyAlignment="1">
      <alignment vertical="center" wrapText="1"/>
    </xf>
    <xf numFmtId="176" fontId="13" fillId="0" borderId="0" xfId="0" applyNumberFormat="1" applyFont="1" applyAlignment="1">
      <alignment horizontal="left" vertical="top" wrapText="1"/>
    </xf>
    <xf numFmtId="176" fontId="13" fillId="0" borderId="0" xfId="0" applyNumberFormat="1" applyFont="1" applyAlignment="1">
      <alignment horizontal="center" vertical="top" wrapText="1"/>
    </xf>
    <xf numFmtId="176" fontId="13" fillId="0" borderId="0" xfId="0" applyNumberFormat="1" applyFont="1" applyAlignment="1">
      <alignment vertical="center" wrapText="1"/>
    </xf>
    <xf numFmtId="176" fontId="7" fillId="0" borderId="0" xfId="0" applyNumberFormat="1" applyFont="1" applyAlignment="1">
      <alignment horizontal="left" vertical="top" wrapText="1"/>
    </xf>
    <xf numFmtId="176" fontId="7" fillId="0" borderId="0" xfId="0" applyNumberFormat="1" applyFont="1" applyAlignment="1">
      <alignment horizontal="center" vertical="top" wrapText="1"/>
    </xf>
    <xf numFmtId="176" fontId="7" fillId="0" borderId="0" xfId="0" applyNumberFormat="1" applyFont="1" applyAlignment="1">
      <alignment vertical="center" wrapText="1"/>
    </xf>
    <xf numFmtId="176" fontId="2" fillId="4" borderId="4" xfId="0" applyNumberFormat="1" applyFont="1" applyFill="1" applyBorder="1" applyAlignment="1">
      <alignment horizontal="left" vertical="center" wrapText="1"/>
    </xf>
    <xf numFmtId="176" fontId="2" fillId="4" borderId="4" xfId="0" applyNumberFormat="1" applyFont="1" applyFill="1" applyBorder="1" applyAlignment="1">
      <alignment horizontal="left" vertical="top" wrapText="1"/>
    </xf>
    <xf numFmtId="176" fontId="2" fillId="4" borderId="4" xfId="0" applyNumberFormat="1" applyFont="1" applyFill="1" applyBorder="1" applyAlignment="1">
      <alignment horizontal="center" vertical="top" wrapText="1"/>
    </xf>
    <xf numFmtId="176" fontId="18" fillId="6" borderId="4" xfId="0" applyNumberFormat="1" applyFont="1" applyFill="1" applyBorder="1" applyAlignment="1">
      <alignment horizontal="left" vertical="center"/>
    </xf>
    <xf numFmtId="176" fontId="18" fillId="6" borderId="4" xfId="0" applyNumberFormat="1" applyFont="1" applyFill="1" applyBorder="1" applyAlignment="1">
      <alignment horizontal="left" vertical="top" wrapText="1"/>
    </xf>
    <xf numFmtId="176" fontId="19" fillId="6" borderId="4" xfId="0" applyNumberFormat="1" applyFont="1" applyFill="1" applyBorder="1" applyAlignment="1">
      <alignment horizontal="center" vertical="top" wrapText="1"/>
    </xf>
    <xf numFmtId="176" fontId="19" fillId="6" borderId="4" xfId="0" applyNumberFormat="1" applyFont="1" applyFill="1" applyBorder="1" applyAlignment="1">
      <alignment horizontal="right" vertical="center" wrapText="1"/>
    </xf>
    <xf numFmtId="176" fontId="2" fillId="3" borderId="10" xfId="0" applyNumberFormat="1" applyFont="1" applyFill="1" applyBorder="1" applyAlignment="1">
      <alignment horizontal="center" vertical="center" wrapText="1"/>
    </xf>
    <xf numFmtId="176" fontId="4" fillId="0" borderId="3" xfId="0" applyNumberFormat="1" applyFont="1" applyBorder="1" applyAlignment="1">
      <alignment horizontal="left" vertical="top" wrapText="1"/>
    </xf>
    <xf numFmtId="176" fontId="4" fillId="0" borderId="3" xfId="0" applyNumberFormat="1" applyFont="1" applyBorder="1" applyAlignment="1">
      <alignment horizontal="center" vertical="top" wrapText="1"/>
    </xf>
    <xf numFmtId="177" fontId="4" fillId="4" borderId="3" xfId="0" applyNumberFormat="1" applyFont="1" applyFill="1" applyBorder="1" applyAlignment="1">
      <alignment horizontal="center" vertical="center" wrapText="1"/>
    </xf>
    <xf numFmtId="176" fontId="10" fillId="0" borderId="0" xfId="0" applyNumberFormat="1" applyFont="1" applyAlignment="1">
      <alignment horizontal="left" vertical="top" wrapText="1"/>
    </xf>
    <xf numFmtId="176" fontId="10" fillId="0" borderId="0" xfId="0" applyNumberFormat="1" applyFont="1" applyAlignment="1">
      <alignment horizontal="center" vertical="top" wrapText="1"/>
    </xf>
    <xf numFmtId="180" fontId="5" fillId="3" borderId="3" xfId="0" applyNumberFormat="1" applyFont="1" applyFill="1" applyBorder="1" applyAlignment="1">
      <alignment horizontal="center" vertical="center" wrapText="1"/>
    </xf>
    <xf numFmtId="9" fontId="2" fillId="4" borderId="4" xfId="0" applyNumberFormat="1" applyFont="1" applyFill="1" applyBorder="1" applyAlignment="1">
      <alignment horizontal="center" vertical="center" wrapText="1"/>
    </xf>
    <xf numFmtId="176" fontId="1" fillId="4" borderId="4" xfId="0" applyNumberFormat="1" applyFont="1" applyFill="1" applyBorder="1" applyAlignment="1">
      <alignment horizontal="center" vertical="top" wrapText="1"/>
    </xf>
    <xf numFmtId="176" fontId="3" fillId="4" borderId="4" xfId="0" applyNumberFormat="1" applyFont="1" applyFill="1" applyBorder="1" applyAlignment="1">
      <alignment horizontal="center" vertical="center" wrapText="1"/>
    </xf>
    <xf numFmtId="176" fontId="2" fillId="0" borderId="0" xfId="0" quotePrefix="1" applyNumberFormat="1" applyFont="1" applyAlignment="1">
      <alignment horizontal="center" vertical="center" wrapText="1"/>
    </xf>
    <xf numFmtId="176" fontId="2" fillId="4" borderId="3" xfId="0" applyNumberFormat="1" applyFont="1" applyFill="1" applyBorder="1" applyAlignment="1">
      <alignment horizontal="right" vertical="center" wrapText="1"/>
    </xf>
    <xf numFmtId="9" fontId="10" fillId="4" borderId="4" xfId="0" applyNumberFormat="1" applyFont="1" applyFill="1" applyBorder="1" applyAlignment="1">
      <alignment horizontal="center" vertical="center" wrapText="1"/>
    </xf>
    <xf numFmtId="176" fontId="10" fillId="4" borderId="3" xfId="0" applyNumberFormat="1" applyFont="1" applyFill="1" applyBorder="1" applyAlignment="1">
      <alignment horizontal="right" vertical="center" wrapText="1"/>
    </xf>
    <xf numFmtId="176" fontId="6" fillId="3" borderId="9" xfId="0" applyNumberFormat="1" applyFont="1" applyFill="1" applyBorder="1" applyAlignment="1">
      <alignment horizontal="right" vertical="center" wrapText="1"/>
    </xf>
    <xf numFmtId="9" fontId="6" fillId="4" borderId="4" xfId="0" applyNumberFormat="1" applyFont="1" applyFill="1" applyBorder="1" applyAlignment="1">
      <alignment horizontal="center" vertical="center" wrapText="1"/>
    </xf>
    <xf numFmtId="9" fontId="11" fillId="4" borderId="4" xfId="0" applyNumberFormat="1" applyFont="1" applyFill="1" applyBorder="1" applyAlignment="1">
      <alignment horizontal="center" vertical="center" wrapText="1"/>
    </xf>
    <xf numFmtId="176" fontId="1" fillId="2" borderId="7" xfId="0" applyNumberFormat="1" applyFont="1" applyFill="1" applyBorder="1" applyAlignment="1">
      <alignment horizontal="center" vertical="center" wrapText="1"/>
    </xf>
    <xf numFmtId="0" fontId="8" fillId="0" borderId="8" xfId="0" applyFont="1" applyBorder="1"/>
    <xf numFmtId="176" fontId="2" fillId="4" borderId="11" xfId="0" applyNumberFormat="1" applyFont="1" applyFill="1" applyBorder="1" applyAlignment="1">
      <alignment horizontal="center" vertical="center" wrapText="1"/>
    </xf>
    <xf numFmtId="0" fontId="8" fillId="0" borderId="12" xfId="0" applyFont="1" applyBorder="1"/>
    <xf numFmtId="0" fontId="8" fillId="0" borderId="13" xfId="0" applyFont="1" applyBorder="1"/>
    <xf numFmtId="176" fontId="14" fillId="4" borderId="14" xfId="0" applyNumberFormat="1" applyFont="1" applyFill="1" applyBorder="1" applyAlignment="1">
      <alignment horizontal="center" vertical="center" wrapText="1"/>
    </xf>
    <xf numFmtId="0" fontId="8" fillId="0" borderId="15" xfId="0" applyFont="1" applyBorder="1"/>
    <xf numFmtId="0" fontId="8" fillId="0" borderId="16" xfId="0" applyFont="1" applyBorder="1"/>
    <xf numFmtId="176" fontId="1" fillId="3" borderId="19" xfId="0" applyNumberFormat="1" applyFont="1" applyFill="1" applyBorder="1" applyAlignment="1">
      <alignment horizontal="left" vertical="center" wrapText="1"/>
    </xf>
    <xf numFmtId="0" fontId="8" fillId="0" borderId="20" xfId="0" applyFont="1" applyBorder="1"/>
    <xf numFmtId="0" fontId="8" fillId="0" borderId="21" xfId="0" applyFont="1" applyBorder="1"/>
    <xf numFmtId="176" fontId="14" fillId="4" borderId="22" xfId="0" applyNumberFormat="1" applyFont="1" applyFill="1" applyBorder="1" applyAlignment="1">
      <alignment horizontal="left" vertical="center" wrapText="1"/>
    </xf>
    <xf numFmtId="0" fontId="8" fillId="0" borderId="23" xfId="0" applyFont="1" applyBorder="1"/>
    <xf numFmtId="176" fontId="18" fillId="6" borderId="28" xfId="0" applyNumberFormat="1" applyFont="1" applyFill="1" applyBorder="1" applyAlignment="1">
      <alignment horizontal="left" vertical="center" wrapText="1"/>
    </xf>
    <xf numFmtId="0" fontId="8" fillId="0" borderId="29" xfId="0" applyFont="1" applyBorder="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0" customWidth="1"/>
    <col min="2" max="2" width="92.44140625" customWidth="1"/>
    <col min="3" max="3" width="9.88671875" customWidth="1"/>
    <col min="4" max="4" width="7" customWidth="1"/>
    <col min="5" max="5" width="7.109375" customWidth="1"/>
    <col min="6" max="6" width="8.5546875" customWidth="1"/>
    <col min="7" max="7" width="11.109375" customWidth="1"/>
    <col min="8" max="8" width="9.5546875" customWidth="1"/>
    <col min="9" max="9" width="13" customWidth="1"/>
    <col min="10" max="26" width="7" customWidth="1"/>
  </cols>
  <sheetData>
    <row r="1" spans="1:26" ht="16.5" customHeight="1">
      <c r="A1" s="1" t="s">
        <v>0</v>
      </c>
      <c r="B1" s="2"/>
      <c r="C1" s="3" t="s">
        <v>1</v>
      </c>
      <c r="D1" s="3" t="s">
        <v>2</v>
      </c>
      <c r="E1" s="3" t="s">
        <v>3</v>
      </c>
      <c r="F1" s="3" t="s">
        <v>4</v>
      </c>
      <c r="G1" s="3" t="s">
        <v>5</v>
      </c>
      <c r="H1" s="3" t="s">
        <v>6</v>
      </c>
      <c r="I1" s="3" t="s">
        <v>7</v>
      </c>
      <c r="J1" s="4"/>
      <c r="K1" s="4"/>
      <c r="L1" s="4"/>
      <c r="M1" s="4"/>
      <c r="N1" s="4"/>
      <c r="O1" s="4"/>
      <c r="P1" s="4"/>
      <c r="Q1" s="4"/>
      <c r="R1" s="4"/>
      <c r="S1" s="4"/>
      <c r="T1" s="4"/>
      <c r="U1" s="4"/>
      <c r="V1" s="4"/>
      <c r="W1" s="4"/>
      <c r="X1" s="4"/>
      <c r="Y1" s="4"/>
      <c r="Z1" s="4"/>
    </row>
    <row r="2" spans="1:26" ht="16.5" customHeight="1">
      <c r="A2" s="5"/>
      <c r="B2" s="6"/>
      <c r="C2" s="7"/>
      <c r="D2" s="7"/>
      <c r="E2" s="7"/>
      <c r="F2" s="7"/>
      <c r="G2" s="7"/>
      <c r="H2" s="7"/>
      <c r="I2" s="7"/>
      <c r="J2" s="4"/>
      <c r="K2" s="8"/>
      <c r="L2" s="8"/>
      <c r="M2" s="8"/>
      <c r="N2" s="8"/>
      <c r="O2" s="8"/>
      <c r="P2" s="8"/>
      <c r="Q2" s="8"/>
      <c r="R2" s="8"/>
      <c r="S2" s="8"/>
      <c r="T2" s="8"/>
      <c r="U2" s="8"/>
      <c r="V2" s="8"/>
      <c r="W2" s="8"/>
      <c r="X2" s="8"/>
      <c r="Y2" s="8"/>
      <c r="Z2" s="8"/>
    </row>
    <row r="3" spans="1:26" ht="15.75" customHeight="1">
      <c r="A3" s="8"/>
      <c r="B3" s="8"/>
      <c r="C3" s="8"/>
      <c r="D3" s="8"/>
      <c r="E3" s="8"/>
      <c r="F3" s="8"/>
      <c r="G3" s="8"/>
      <c r="H3" s="8"/>
      <c r="I3" s="8"/>
      <c r="J3" s="4"/>
      <c r="K3" s="8"/>
      <c r="L3" s="8"/>
      <c r="M3" s="8"/>
      <c r="N3" s="8"/>
      <c r="O3" s="8"/>
      <c r="P3" s="8"/>
      <c r="Q3" s="8"/>
      <c r="R3" s="8"/>
      <c r="S3" s="8"/>
      <c r="T3" s="8"/>
      <c r="U3" s="8"/>
      <c r="V3" s="8"/>
      <c r="W3" s="8"/>
      <c r="X3" s="8"/>
      <c r="Y3" s="8"/>
      <c r="Z3" s="8"/>
    </row>
    <row r="4" spans="1:26" ht="15.75" customHeight="1">
      <c r="A4" s="8"/>
      <c r="B4" s="8"/>
      <c r="C4" s="8"/>
      <c r="D4" s="8"/>
      <c r="E4" s="8"/>
      <c r="F4" s="8"/>
      <c r="G4" s="8"/>
      <c r="H4" s="8"/>
      <c r="I4" s="8"/>
      <c r="J4" s="4"/>
      <c r="K4" s="8"/>
      <c r="L4" s="8"/>
      <c r="M4" s="8"/>
      <c r="N4" s="8"/>
      <c r="O4" s="8"/>
      <c r="P4" s="8"/>
      <c r="Q4" s="8"/>
      <c r="R4" s="8"/>
      <c r="S4" s="8"/>
      <c r="T4" s="8"/>
      <c r="U4" s="8"/>
      <c r="V4" s="8"/>
      <c r="W4" s="8"/>
      <c r="X4" s="8"/>
      <c r="Y4" s="8"/>
      <c r="Z4" s="8"/>
    </row>
    <row r="5" spans="1:26" ht="15.75" customHeight="1">
      <c r="A5" s="8"/>
      <c r="B5" s="8"/>
      <c r="C5" s="8"/>
      <c r="D5" s="8"/>
      <c r="E5" s="8"/>
      <c r="F5" s="8"/>
      <c r="G5" s="8"/>
      <c r="H5" s="8"/>
      <c r="I5" s="8"/>
      <c r="J5" s="4"/>
      <c r="K5" s="8"/>
      <c r="L5" s="8"/>
      <c r="M5" s="8"/>
      <c r="N5" s="8"/>
      <c r="O5" s="8"/>
      <c r="P5" s="8"/>
      <c r="Q5" s="8"/>
      <c r="R5" s="8"/>
      <c r="S5" s="8"/>
      <c r="T5" s="8"/>
      <c r="U5" s="8"/>
      <c r="V5" s="8"/>
      <c r="W5" s="8"/>
      <c r="X5" s="8"/>
      <c r="Y5" s="8"/>
      <c r="Z5" s="8"/>
    </row>
    <row r="6" spans="1:26" ht="15.75" customHeight="1">
      <c r="A6" s="8"/>
      <c r="B6" s="8"/>
      <c r="C6" s="8"/>
      <c r="D6" s="8"/>
      <c r="E6" s="8"/>
      <c r="F6" s="8"/>
      <c r="G6" s="8"/>
      <c r="H6" s="8"/>
      <c r="I6" s="8"/>
      <c r="J6" s="4"/>
      <c r="K6" s="8"/>
      <c r="L6" s="8"/>
      <c r="M6" s="8"/>
      <c r="N6" s="8"/>
      <c r="O6" s="8"/>
      <c r="P6" s="8"/>
      <c r="Q6" s="8"/>
      <c r="R6" s="8"/>
      <c r="S6" s="8"/>
      <c r="T6" s="8"/>
      <c r="U6" s="8"/>
      <c r="V6" s="8"/>
      <c r="W6" s="8"/>
      <c r="X6" s="8"/>
      <c r="Y6" s="8"/>
      <c r="Z6" s="8"/>
    </row>
    <row r="7" spans="1:26" ht="15.75" customHeight="1">
      <c r="A7" s="8"/>
      <c r="B7" s="8"/>
      <c r="C7" s="8"/>
      <c r="D7" s="8"/>
      <c r="E7" s="8"/>
      <c r="F7" s="8"/>
      <c r="G7" s="8"/>
      <c r="H7" s="8"/>
      <c r="I7" s="8"/>
      <c r="J7" s="4"/>
      <c r="K7" s="8"/>
      <c r="L7" s="8"/>
      <c r="M7" s="8"/>
      <c r="N7" s="8"/>
      <c r="O7" s="8"/>
      <c r="P7" s="8"/>
      <c r="Q7" s="8"/>
      <c r="R7" s="8"/>
      <c r="S7" s="8"/>
      <c r="T7" s="8"/>
      <c r="U7" s="8"/>
      <c r="V7" s="8"/>
      <c r="W7" s="8"/>
      <c r="X7" s="8"/>
      <c r="Y7" s="8"/>
      <c r="Z7" s="8"/>
    </row>
    <row r="8" spans="1:26" ht="15.75" customHeight="1">
      <c r="A8" s="8"/>
      <c r="B8" s="8"/>
      <c r="C8" s="8"/>
      <c r="D8" s="8"/>
      <c r="E8" s="8"/>
      <c r="F8" s="8"/>
      <c r="G8" s="8"/>
      <c r="H8" s="8"/>
      <c r="I8" s="8"/>
      <c r="J8" s="4"/>
      <c r="K8" s="8"/>
      <c r="L8" s="8"/>
      <c r="M8" s="8"/>
      <c r="N8" s="8"/>
      <c r="O8" s="8"/>
      <c r="P8" s="8"/>
      <c r="Q8" s="8"/>
      <c r="R8" s="8"/>
      <c r="S8" s="8"/>
      <c r="T8" s="8"/>
      <c r="U8" s="8"/>
      <c r="V8" s="8"/>
      <c r="W8" s="8"/>
      <c r="X8" s="8"/>
      <c r="Y8" s="8"/>
      <c r="Z8" s="8"/>
    </row>
    <row r="9" spans="1:26" ht="15.75" customHeight="1">
      <c r="A9" s="8"/>
      <c r="B9" s="8"/>
      <c r="C9" s="8"/>
      <c r="D9" s="8"/>
      <c r="E9" s="8"/>
      <c r="F9" s="8"/>
      <c r="G9" s="8"/>
      <c r="H9" s="8"/>
      <c r="I9" s="8"/>
      <c r="J9" s="4"/>
      <c r="K9" s="8"/>
      <c r="L9" s="8"/>
      <c r="M9" s="8"/>
      <c r="N9" s="8"/>
      <c r="O9" s="8"/>
      <c r="P9" s="8"/>
      <c r="Q9" s="8"/>
      <c r="R9" s="8"/>
      <c r="S9" s="8"/>
      <c r="T9" s="8"/>
      <c r="U9" s="8"/>
      <c r="V9" s="8"/>
      <c r="W9" s="8"/>
      <c r="X9" s="8"/>
      <c r="Y9" s="8"/>
      <c r="Z9" s="8"/>
    </row>
    <row r="10" spans="1:26" ht="15.75" customHeight="1">
      <c r="A10" s="8"/>
      <c r="B10" s="8"/>
      <c r="C10" s="8"/>
      <c r="D10" s="8"/>
      <c r="E10" s="8"/>
      <c r="F10" s="8"/>
      <c r="G10" s="8"/>
      <c r="H10" s="8"/>
      <c r="I10" s="8"/>
      <c r="J10" s="4"/>
      <c r="K10" s="8"/>
      <c r="L10" s="8"/>
      <c r="M10" s="8"/>
      <c r="N10" s="8"/>
      <c r="O10" s="8"/>
      <c r="P10" s="8"/>
      <c r="Q10" s="8"/>
      <c r="R10" s="8"/>
      <c r="S10" s="8"/>
      <c r="T10" s="8"/>
      <c r="U10" s="8"/>
      <c r="V10" s="8"/>
      <c r="W10" s="8"/>
      <c r="X10" s="8"/>
      <c r="Y10" s="8"/>
      <c r="Z10" s="8"/>
    </row>
    <row r="11" spans="1:26" ht="15.75" customHeight="1">
      <c r="A11" s="8"/>
      <c r="B11" s="8"/>
      <c r="C11" s="8"/>
      <c r="D11" s="8"/>
      <c r="E11" s="8"/>
      <c r="F11" s="8"/>
      <c r="G11" s="8"/>
      <c r="H11" s="8"/>
      <c r="I11" s="8"/>
      <c r="J11" s="4"/>
      <c r="K11" s="8"/>
      <c r="L11" s="8"/>
      <c r="M11" s="8"/>
      <c r="N11" s="8"/>
      <c r="O11" s="8"/>
      <c r="P11" s="8"/>
      <c r="Q11" s="8"/>
      <c r="R11" s="8"/>
      <c r="S11" s="8"/>
      <c r="T11" s="8"/>
      <c r="U11" s="8"/>
      <c r="V11" s="8"/>
      <c r="W11" s="8"/>
      <c r="X11" s="8"/>
      <c r="Y11" s="8"/>
      <c r="Z11" s="8"/>
    </row>
    <row r="12" spans="1:26" ht="15.75" customHeight="1">
      <c r="A12" s="8"/>
      <c r="B12" s="8"/>
      <c r="C12" s="8"/>
      <c r="D12" s="8"/>
      <c r="E12" s="8"/>
      <c r="F12" s="8"/>
      <c r="G12" s="8"/>
      <c r="H12" s="8"/>
      <c r="I12" s="8"/>
      <c r="J12" s="4"/>
      <c r="K12" s="8"/>
      <c r="L12" s="8"/>
      <c r="M12" s="8"/>
      <c r="N12" s="8"/>
      <c r="O12" s="8"/>
      <c r="P12" s="8"/>
      <c r="Q12" s="8"/>
      <c r="R12" s="8"/>
      <c r="S12" s="8"/>
      <c r="T12" s="8"/>
      <c r="U12" s="8"/>
      <c r="V12" s="8"/>
      <c r="W12" s="8"/>
      <c r="X12" s="8"/>
      <c r="Y12" s="8"/>
      <c r="Z12" s="8"/>
    </row>
    <row r="13" spans="1:26" ht="15.75" customHeight="1">
      <c r="A13" s="8"/>
      <c r="B13" s="8"/>
      <c r="C13" s="8"/>
      <c r="D13" s="8"/>
      <c r="E13" s="8"/>
      <c r="F13" s="8"/>
      <c r="G13" s="8"/>
      <c r="H13" s="8"/>
      <c r="I13" s="8"/>
      <c r="J13" s="4"/>
      <c r="K13" s="8"/>
      <c r="L13" s="8"/>
      <c r="M13" s="8"/>
      <c r="N13" s="8"/>
      <c r="O13" s="8"/>
      <c r="P13" s="8"/>
      <c r="Q13" s="8"/>
      <c r="R13" s="8"/>
      <c r="S13" s="8"/>
      <c r="T13" s="8"/>
      <c r="U13" s="8"/>
      <c r="V13" s="8"/>
      <c r="W13" s="8"/>
      <c r="X13" s="8"/>
      <c r="Y13" s="8"/>
      <c r="Z13" s="8"/>
    </row>
    <row r="14" spans="1:26" ht="16.5" customHeight="1">
      <c r="A14" s="8"/>
      <c r="B14" s="8"/>
      <c r="C14" s="8"/>
      <c r="D14" s="8"/>
      <c r="E14" s="8"/>
      <c r="F14" s="8"/>
      <c r="G14" s="8"/>
      <c r="H14" s="8"/>
      <c r="I14" s="8"/>
      <c r="J14" s="4"/>
      <c r="K14" s="8"/>
      <c r="L14" s="8"/>
      <c r="M14" s="8"/>
      <c r="N14" s="8"/>
      <c r="O14" s="8"/>
      <c r="P14" s="8"/>
      <c r="Q14" s="8"/>
      <c r="R14" s="8"/>
      <c r="S14" s="8"/>
      <c r="T14" s="8"/>
      <c r="U14" s="8"/>
      <c r="V14" s="8"/>
      <c r="W14" s="8"/>
      <c r="X14" s="8"/>
      <c r="Y14" s="8"/>
      <c r="Z14" s="8"/>
    </row>
    <row r="15" spans="1:26" ht="16.5" customHeight="1">
      <c r="A15" s="8"/>
      <c r="B15" s="8"/>
      <c r="C15" s="8"/>
      <c r="D15" s="8"/>
      <c r="E15" s="8"/>
      <c r="F15" s="8"/>
      <c r="G15" s="8"/>
      <c r="H15" s="8"/>
      <c r="I15" s="8"/>
      <c r="J15" s="4"/>
      <c r="K15" s="8"/>
      <c r="L15" s="8"/>
      <c r="M15" s="8"/>
      <c r="N15" s="8"/>
      <c r="O15" s="8"/>
      <c r="P15" s="8"/>
      <c r="Q15" s="8"/>
      <c r="R15" s="8"/>
      <c r="S15" s="8"/>
      <c r="T15" s="8"/>
      <c r="U15" s="8"/>
      <c r="V15" s="8"/>
      <c r="W15" s="8"/>
      <c r="X15" s="8"/>
      <c r="Y15" s="8"/>
      <c r="Z15" s="8"/>
    </row>
    <row r="16" spans="1:26" ht="16.5" customHeight="1">
      <c r="A16" s="8"/>
      <c r="B16" s="8"/>
      <c r="C16" s="8"/>
      <c r="D16" s="8"/>
      <c r="E16" s="8"/>
      <c r="F16" s="8"/>
      <c r="G16" s="8"/>
      <c r="H16" s="8"/>
      <c r="I16" s="8"/>
      <c r="J16" s="4"/>
      <c r="K16" s="8"/>
      <c r="L16" s="8"/>
      <c r="M16" s="8"/>
      <c r="N16" s="8"/>
      <c r="O16" s="8"/>
      <c r="P16" s="8"/>
      <c r="Q16" s="8"/>
      <c r="R16" s="8"/>
      <c r="S16" s="8"/>
      <c r="T16" s="8"/>
      <c r="U16" s="8"/>
      <c r="V16" s="8"/>
      <c r="W16" s="8"/>
      <c r="X16" s="8"/>
      <c r="Y16" s="8"/>
      <c r="Z16" s="8"/>
    </row>
    <row r="17" spans="1:26" ht="16.5" customHeight="1">
      <c r="A17" s="8"/>
      <c r="B17" s="8"/>
      <c r="C17" s="8"/>
      <c r="D17" s="8"/>
      <c r="E17" s="8"/>
      <c r="F17" s="8"/>
      <c r="G17" s="8"/>
      <c r="H17" s="8"/>
      <c r="I17" s="8"/>
      <c r="J17" s="4"/>
      <c r="K17" s="8"/>
      <c r="L17" s="8"/>
      <c r="M17" s="8"/>
      <c r="N17" s="8"/>
      <c r="O17" s="8"/>
      <c r="P17" s="8"/>
      <c r="Q17" s="8"/>
      <c r="R17" s="8"/>
      <c r="S17" s="8"/>
      <c r="T17" s="8"/>
      <c r="U17" s="8"/>
      <c r="V17" s="8"/>
      <c r="W17" s="8"/>
      <c r="X17" s="8"/>
      <c r="Y17" s="8"/>
      <c r="Z17" s="8"/>
    </row>
    <row r="18" spans="1:26" ht="16.5" customHeight="1">
      <c r="A18" s="8"/>
      <c r="B18" s="8"/>
      <c r="C18" s="8"/>
      <c r="D18" s="8"/>
      <c r="E18" s="8"/>
      <c r="F18" s="8"/>
      <c r="G18" s="8"/>
      <c r="H18" s="8"/>
      <c r="I18" s="8"/>
      <c r="J18" s="4"/>
      <c r="K18" s="8"/>
      <c r="L18" s="8"/>
      <c r="M18" s="8"/>
      <c r="N18" s="8"/>
      <c r="O18" s="8"/>
      <c r="P18" s="8"/>
      <c r="Q18" s="8"/>
      <c r="R18" s="8"/>
      <c r="S18" s="8"/>
      <c r="T18" s="8"/>
      <c r="U18" s="8"/>
      <c r="V18" s="8"/>
      <c r="W18" s="8"/>
      <c r="X18" s="8"/>
      <c r="Y18" s="8"/>
      <c r="Z18" s="8"/>
    </row>
    <row r="19" spans="1:26" ht="16.5" customHeight="1">
      <c r="A19" s="8"/>
      <c r="B19" s="8"/>
      <c r="C19" s="8"/>
      <c r="D19" s="8"/>
      <c r="E19" s="8"/>
      <c r="F19" s="8"/>
      <c r="G19" s="8"/>
      <c r="H19" s="8"/>
      <c r="I19" s="8"/>
      <c r="J19" s="4"/>
      <c r="K19" s="8"/>
      <c r="L19" s="8"/>
      <c r="M19" s="8"/>
      <c r="N19" s="8"/>
      <c r="O19" s="8"/>
      <c r="P19" s="8"/>
      <c r="Q19" s="8"/>
      <c r="R19" s="8"/>
      <c r="S19" s="8"/>
      <c r="T19" s="8"/>
      <c r="U19" s="8"/>
      <c r="V19" s="8"/>
      <c r="W19" s="8"/>
      <c r="X19" s="8"/>
      <c r="Y19" s="8"/>
      <c r="Z19" s="8"/>
    </row>
    <row r="20" spans="1:26" ht="16.5" customHeight="1">
      <c r="A20" s="8"/>
      <c r="B20" s="8"/>
      <c r="C20" s="8"/>
      <c r="D20" s="8"/>
      <c r="E20" s="8"/>
      <c r="F20" s="8"/>
      <c r="G20" s="8"/>
      <c r="H20" s="8"/>
      <c r="I20" s="8"/>
      <c r="J20" s="4"/>
      <c r="K20" s="8"/>
      <c r="L20" s="8"/>
      <c r="M20" s="8"/>
      <c r="N20" s="8"/>
      <c r="O20" s="8"/>
      <c r="P20" s="8"/>
      <c r="Q20" s="8"/>
      <c r="R20" s="8"/>
      <c r="S20" s="8"/>
      <c r="T20" s="8"/>
      <c r="U20" s="8"/>
      <c r="V20" s="8"/>
      <c r="W20" s="8"/>
      <c r="X20" s="8"/>
      <c r="Y20" s="8"/>
      <c r="Z20" s="8"/>
    </row>
    <row r="21" spans="1:26" ht="16.5" customHeight="1">
      <c r="A21" s="8"/>
      <c r="B21" s="8"/>
      <c r="C21" s="8"/>
      <c r="D21" s="8"/>
      <c r="E21" s="8"/>
      <c r="F21" s="8"/>
      <c r="G21" s="8"/>
      <c r="H21" s="8"/>
      <c r="I21" s="8"/>
      <c r="J21" s="4"/>
      <c r="K21" s="8"/>
      <c r="L21" s="8"/>
      <c r="M21" s="8"/>
      <c r="N21" s="8"/>
      <c r="O21" s="8"/>
      <c r="P21" s="8"/>
      <c r="Q21" s="8"/>
      <c r="R21" s="8"/>
      <c r="S21" s="8"/>
      <c r="T21" s="8"/>
      <c r="U21" s="8"/>
      <c r="V21" s="8"/>
      <c r="W21" s="8"/>
      <c r="X21" s="8"/>
      <c r="Y21" s="8"/>
      <c r="Z21" s="8"/>
    </row>
    <row r="22" spans="1:26" ht="16.5" customHeight="1">
      <c r="A22" s="8"/>
      <c r="B22" s="8"/>
      <c r="C22" s="8"/>
      <c r="D22" s="8"/>
      <c r="E22" s="8"/>
      <c r="F22" s="8"/>
      <c r="G22" s="8"/>
      <c r="H22" s="8"/>
      <c r="I22" s="8"/>
      <c r="J22" s="4"/>
      <c r="K22" s="8"/>
      <c r="L22" s="8"/>
      <c r="M22" s="8"/>
      <c r="N22" s="8"/>
      <c r="O22" s="8"/>
      <c r="P22" s="8"/>
      <c r="Q22" s="8"/>
      <c r="R22" s="8"/>
      <c r="S22" s="8"/>
      <c r="T22" s="8"/>
      <c r="U22" s="8"/>
      <c r="V22" s="8"/>
      <c r="W22" s="8"/>
      <c r="X22" s="8"/>
      <c r="Y22" s="8"/>
      <c r="Z22" s="8"/>
    </row>
    <row r="23" spans="1:26" ht="16.5" customHeight="1">
      <c r="A23" s="8"/>
      <c r="B23" s="8"/>
      <c r="C23" s="8"/>
      <c r="D23" s="8"/>
      <c r="E23" s="8"/>
      <c r="F23" s="8"/>
      <c r="G23" s="8"/>
      <c r="H23" s="8"/>
      <c r="I23" s="8"/>
      <c r="J23" s="4"/>
      <c r="K23" s="8"/>
      <c r="L23" s="8"/>
      <c r="M23" s="8"/>
      <c r="N23" s="8"/>
      <c r="O23" s="8"/>
      <c r="P23" s="8"/>
      <c r="Q23" s="8"/>
      <c r="R23" s="8"/>
      <c r="S23" s="8"/>
      <c r="T23" s="8"/>
      <c r="U23" s="8"/>
      <c r="V23" s="8"/>
      <c r="W23" s="8"/>
      <c r="X23" s="8"/>
      <c r="Y23" s="8"/>
      <c r="Z23" s="8"/>
    </row>
    <row r="24" spans="1:26" ht="16.5" customHeight="1">
      <c r="A24" s="8"/>
      <c r="B24" s="8"/>
      <c r="C24" s="8"/>
      <c r="D24" s="8"/>
      <c r="E24" s="8"/>
      <c r="F24" s="8"/>
      <c r="G24" s="8"/>
      <c r="H24" s="8"/>
      <c r="I24" s="8"/>
      <c r="J24" s="4"/>
      <c r="K24" s="8"/>
      <c r="L24" s="8"/>
      <c r="M24" s="8"/>
      <c r="N24" s="8"/>
      <c r="O24" s="8"/>
      <c r="P24" s="8"/>
      <c r="Q24" s="8"/>
      <c r="R24" s="8"/>
      <c r="S24" s="8"/>
      <c r="T24" s="8"/>
      <c r="U24" s="8"/>
      <c r="V24" s="8"/>
      <c r="W24" s="8"/>
      <c r="X24" s="8"/>
      <c r="Y24" s="8"/>
      <c r="Z24" s="8"/>
    </row>
    <row r="25" spans="1:26" ht="16.5" customHeight="1">
      <c r="A25" s="8"/>
      <c r="B25" s="8"/>
      <c r="C25" s="8"/>
      <c r="D25" s="8"/>
      <c r="E25" s="8"/>
      <c r="F25" s="8"/>
      <c r="G25" s="8"/>
      <c r="H25" s="8"/>
      <c r="I25" s="8"/>
      <c r="J25" s="4"/>
      <c r="K25" s="8"/>
      <c r="L25" s="8"/>
      <c r="M25" s="8"/>
      <c r="N25" s="8"/>
      <c r="O25" s="8"/>
      <c r="P25" s="8"/>
      <c r="Q25" s="8"/>
      <c r="R25" s="8"/>
      <c r="S25" s="8"/>
      <c r="T25" s="8"/>
      <c r="U25" s="8"/>
      <c r="V25" s="8"/>
      <c r="W25" s="8"/>
      <c r="X25" s="8"/>
      <c r="Y25" s="8"/>
      <c r="Z25" s="8"/>
    </row>
    <row r="26" spans="1:26" ht="16.5" customHeight="1">
      <c r="A26" s="8"/>
      <c r="B26" s="8"/>
      <c r="C26" s="8"/>
      <c r="D26" s="8"/>
      <c r="E26" s="8"/>
      <c r="F26" s="8"/>
      <c r="G26" s="8"/>
      <c r="H26" s="8"/>
      <c r="I26" s="8"/>
      <c r="J26" s="4"/>
      <c r="K26" s="8"/>
      <c r="L26" s="8"/>
      <c r="M26" s="8"/>
      <c r="N26" s="8"/>
      <c r="O26" s="8"/>
      <c r="P26" s="8"/>
      <c r="Q26" s="8"/>
      <c r="R26" s="8"/>
      <c r="S26" s="8"/>
      <c r="T26" s="8"/>
      <c r="U26" s="8"/>
      <c r="V26" s="8"/>
      <c r="W26" s="8"/>
      <c r="X26" s="8"/>
      <c r="Y26" s="8"/>
      <c r="Z26" s="8"/>
    </row>
    <row r="27" spans="1:26" ht="16.5" customHeight="1">
      <c r="A27" s="8"/>
      <c r="B27" s="8"/>
      <c r="C27" s="8"/>
      <c r="D27" s="8"/>
      <c r="E27" s="8"/>
      <c r="F27" s="8"/>
      <c r="G27" s="8"/>
      <c r="H27" s="8"/>
      <c r="I27" s="8"/>
      <c r="J27" s="4"/>
      <c r="K27" s="8"/>
      <c r="L27" s="8"/>
      <c r="M27" s="8"/>
      <c r="N27" s="8"/>
      <c r="O27" s="8"/>
      <c r="P27" s="8"/>
      <c r="Q27" s="8"/>
      <c r="R27" s="8"/>
      <c r="S27" s="8"/>
      <c r="T27" s="8"/>
      <c r="U27" s="8"/>
      <c r="V27" s="8"/>
      <c r="W27" s="8"/>
      <c r="X27" s="8"/>
      <c r="Y27" s="8"/>
      <c r="Z27" s="8"/>
    </row>
    <row r="28" spans="1:26" ht="16.5" customHeight="1">
      <c r="A28" s="8"/>
      <c r="B28" s="8"/>
      <c r="C28" s="8"/>
      <c r="D28" s="8"/>
      <c r="E28" s="8"/>
      <c r="F28" s="8"/>
      <c r="G28" s="8"/>
      <c r="H28" s="8"/>
      <c r="I28" s="8"/>
      <c r="J28" s="4"/>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4"/>
      <c r="K29" s="8"/>
      <c r="L29" s="8"/>
      <c r="M29" s="8"/>
      <c r="N29" s="8"/>
      <c r="O29" s="8"/>
      <c r="P29" s="8"/>
      <c r="Q29" s="8"/>
      <c r="R29" s="8"/>
      <c r="S29" s="8"/>
      <c r="T29" s="8"/>
      <c r="U29" s="8"/>
      <c r="V29" s="8"/>
      <c r="W29" s="8"/>
      <c r="X29" s="8"/>
      <c r="Y29" s="8"/>
      <c r="Z29" s="8"/>
    </row>
    <row r="30" spans="1:26" ht="16.5" customHeight="1">
      <c r="A30" s="8"/>
      <c r="B30" s="8"/>
      <c r="C30" s="8"/>
      <c r="D30" s="8"/>
      <c r="E30" s="8"/>
      <c r="F30" s="8"/>
      <c r="G30" s="8"/>
      <c r="H30" s="8"/>
      <c r="I30" s="8"/>
      <c r="J30" s="4"/>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4"/>
      <c r="K31" s="8"/>
      <c r="L31" s="8"/>
      <c r="M31" s="8"/>
      <c r="N31" s="8"/>
      <c r="O31" s="8"/>
      <c r="P31" s="8"/>
      <c r="Q31" s="8"/>
      <c r="R31" s="8"/>
      <c r="S31" s="8"/>
      <c r="T31" s="8"/>
      <c r="U31" s="8"/>
      <c r="V31" s="8"/>
      <c r="W31" s="8"/>
      <c r="X31" s="8"/>
      <c r="Y31" s="8"/>
      <c r="Z31" s="8"/>
    </row>
    <row r="32" spans="1:26" ht="16.5" customHeight="1">
      <c r="A32" s="8"/>
      <c r="B32" s="8"/>
      <c r="C32" s="8"/>
      <c r="D32" s="8"/>
      <c r="E32" s="8"/>
      <c r="F32" s="8"/>
      <c r="G32" s="8"/>
      <c r="H32" s="8"/>
      <c r="I32" s="8"/>
      <c r="J32" s="4"/>
      <c r="K32" s="8"/>
      <c r="L32" s="8"/>
      <c r="M32" s="8"/>
      <c r="N32" s="8"/>
      <c r="O32" s="8"/>
      <c r="P32" s="8"/>
      <c r="Q32" s="8"/>
      <c r="R32" s="8"/>
      <c r="S32" s="8"/>
      <c r="T32" s="8"/>
      <c r="U32" s="8"/>
      <c r="V32" s="8"/>
      <c r="W32" s="8"/>
      <c r="X32" s="8"/>
      <c r="Y32" s="8"/>
      <c r="Z32" s="8"/>
    </row>
    <row r="33" spans="1:26" ht="16.5" customHeight="1">
      <c r="A33" s="8"/>
      <c r="B33" s="8"/>
      <c r="C33" s="8"/>
      <c r="D33" s="8"/>
      <c r="E33" s="8"/>
      <c r="F33" s="8"/>
      <c r="G33" s="8"/>
      <c r="H33" s="8"/>
      <c r="I33" s="8"/>
      <c r="J33" s="4"/>
      <c r="K33" s="8"/>
      <c r="L33" s="8"/>
      <c r="M33" s="8"/>
      <c r="N33" s="8"/>
      <c r="O33" s="8"/>
      <c r="P33" s="8"/>
      <c r="Q33" s="8"/>
      <c r="R33" s="8"/>
      <c r="S33" s="8"/>
      <c r="T33" s="8"/>
      <c r="U33" s="8"/>
      <c r="V33" s="8"/>
      <c r="W33" s="8"/>
      <c r="X33" s="8"/>
      <c r="Y33" s="8"/>
      <c r="Z33" s="8"/>
    </row>
    <row r="34" spans="1:26" ht="16.5" customHeight="1">
      <c r="A34" s="8"/>
      <c r="B34" s="8"/>
      <c r="C34" s="8"/>
      <c r="D34" s="8"/>
      <c r="E34" s="8"/>
      <c r="F34" s="8"/>
      <c r="G34" s="8"/>
      <c r="H34" s="8"/>
      <c r="I34" s="8"/>
      <c r="J34" s="4"/>
      <c r="K34" s="8"/>
      <c r="L34" s="8"/>
      <c r="M34" s="8"/>
      <c r="N34" s="8"/>
      <c r="O34" s="8"/>
      <c r="P34" s="8"/>
      <c r="Q34" s="8"/>
      <c r="R34" s="8"/>
      <c r="S34" s="8"/>
      <c r="T34" s="8"/>
      <c r="U34" s="8"/>
      <c r="V34" s="8"/>
      <c r="W34" s="8"/>
      <c r="X34" s="8"/>
      <c r="Y34" s="8"/>
      <c r="Z34" s="8"/>
    </row>
    <row r="35" spans="1:26" ht="16.5" customHeight="1">
      <c r="A35" s="8"/>
      <c r="B35" s="8"/>
      <c r="C35" s="8"/>
      <c r="D35" s="8"/>
      <c r="E35" s="8"/>
      <c r="F35" s="8"/>
      <c r="G35" s="8"/>
      <c r="H35" s="8"/>
      <c r="I35" s="8"/>
      <c r="J35" s="4"/>
      <c r="K35" s="8"/>
      <c r="L35" s="8"/>
      <c r="M35" s="8"/>
      <c r="N35" s="8"/>
      <c r="O35" s="8"/>
      <c r="P35" s="8"/>
      <c r="Q35" s="8"/>
      <c r="R35" s="8"/>
      <c r="S35" s="8"/>
      <c r="T35" s="8"/>
      <c r="U35" s="8"/>
      <c r="V35" s="8"/>
      <c r="W35" s="8"/>
      <c r="X35" s="8"/>
      <c r="Y35" s="8"/>
      <c r="Z35" s="8"/>
    </row>
    <row r="36" spans="1:26" ht="16.5" customHeight="1">
      <c r="A36" s="8"/>
      <c r="B36" s="8"/>
      <c r="C36" s="8"/>
      <c r="D36" s="8"/>
      <c r="E36" s="8"/>
      <c r="F36" s="8"/>
      <c r="G36" s="8"/>
      <c r="H36" s="8"/>
      <c r="I36" s="8"/>
      <c r="J36" s="4"/>
      <c r="K36" s="8"/>
      <c r="L36" s="8"/>
      <c r="M36" s="8"/>
      <c r="N36" s="8"/>
      <c r="O36" s="8"/>
      <c r="P36" s="8"/>
      <c r="Q36" s="8"/>
      <c r="R36" s="8"/>
      <c r="S36" s="8"/>
      <c r="T36" s="8"/>
      <c r="U36" s="8"/>
      <c r="V36" s="8"/>
      <c r="W36" s="8"/>
      <c r="X36" s="8"/>
      <c r="Y36" s="8"/>
      <c r="Z36" s="8"/>
    </row>
    <row r="37" spans="1:26" ht="16.5" customHeight="1">
      <c r="A37" s="8"/>
      <c r="B37" s="8"/>
      <c r="C37" s="8"/>
      <c r="D37" s="8"/>
      <c r="E37" s="8"/>
      <c r="F37" s="8"/>
      <c r="G37" s="8"/>
      <c r="H37" s="8"/>
      <c r="I37" s="8"/>
      <c r="J37" s="4"/>
      <c r="K37" s="8"/>
      <c r="L37" s="8"/>
      <c r="M37" s="8"/>
      <c r="N37" s="8"/>
      <c r="O37" s="8"/>
      <c r="P37" s="8"/>
      <c r="Q37" s="8"/>
      <c r="R37" s="8"/>
      <c r="S37" s="8"/>
      <c r="T37" s="8"/>
      <c r="U37" s="8"/>
      <c r="V37" s="8"/>
      <c r="W37" s="8"/>
      <c r="X37" s="8"/>
      <c r="Y37" s="8"/>
      <c r="Z37" s="8"/>
    </row>
    <row r="38" spans="1:26" ht="16.5" customHeight="1">
      <c r="A38" s="8"/>
      <c r="B38" s="8"/>
      <c r="C38" s="8"/>
      <c r="D38" s="8"/>
      <c r="E38" s="8"/>
      <c r="F38" s="8"/>
      <c r="G38" s="8"/>
      <c r="H38" s="8"/>
      <c r="I38" s="8"/>
      <c r="J38" s="4"/>
      <c r="K38" s="8"/>
      <c r="L38" s="8"/>
      <c r="M38" s="8"/>
      <c r="N38" s="8"/>
      <c r="O38" s="8"/>
      <c r="P38" s="8"/>
      <c r="Q38" s="8"/>
      <c r="R38" s="8"/>
      <c r="S38" s="8"/>
      <c r="T38" s="8"/>
      <c r="U38" s="8"/>
      <c r="V38" s="8"/>
      <c r="W38" s="8"/>
      <c r="X38" s="8"/>
      <c r="Y38" s="8"/>
      <c r="Z38" s="8"/>
    </row>
    <row r="39" spans="1:26" ht="16.5" customHeight="1">
      <c r="A39" s="8"/>
      <c r="B39" s="8"/>
      <c r="C39" s="8"/>
      <c r="D39" s="8"/>
      <c r="E39" s="8"/>
      <c r="F39" s="8"/>
      <c r="G39" s="8"/>
      <c r="H39" s="8"/>
      <c r="I39" s="8"/>
      <c r="J39" s="4"/>
      <c r="K39" s="8"/>
      <c r="L39" s="8"/>
      <c r="M39" s="8"/>
      <c r="N39" s="8"/>
      <c r="O39" s="8"/>
      <c r="P39" s="8"/>
      <c r="Q39" s="8"/>
      <c r="R39" s="8"/>
      <c r="S39" s="8"/>
      <c r="T39" s="8"/>
      <c r="U39" s="8"/>
      <c r="V39" s="8"/>
      <c r="W39" s="8"/>
      <c r="X39" s="8"/>
      <c r="Y39" s="8"/>
      <c r="Z39" s="8"/>
    </row>
    <row r="40" spans="1:26" ht="16.5" customHeight="1">
      <c r="A40" s="8"/>
      <c r="B40" s="8"/>
      <c r="C40" s="8"/>
      <c r="D40" s="8"/>
      <c r="E40" s="8"/>
      <c r="F40" s="8"/>
      <c r="G40" s="8"/>
      <c r="H40" s="8"/>
      <c r="I40" s="8"/>
      <c r="J40" s="4"/>
      <c r="K40" s="8"/>
      <c r="L40" s="8"/>
      <c r="M40" s="8"/>
      <c r="N40" s="8"/>
      <c r="O40" s="8"/>
      <c r="P40" s="8"/>
      <c r="Q40" s="8"/>
      <c r="R40" s="8"/>
      <c r="S40" s="8"/>
      <c r="T40" s="8"/>
      <c r="U40" s="8"/>
      <c r="V40" s="8"/>
      <c r="W40" s="8"/>
      <c r="X40" s="8"/>
      <c r="Y40" s="8"/>
      <c r="Z40" s="8"/>
    </row>
    <row r="41" spans="1:26" ht="16.5" customHeight="1">
      <c r="A41" s="8"/>
      <c r="B41" s="8"/>
      <c r="C41" s="8"/>
      <c r="D41" s="8"/>
      <c r="E41" s="8"/>
      <c r="F41" s="8"/>
      <c r="G41" s="8"/>
      <c r="H41" s="8"/>
      <c r="I41" s="8"/>
      <c r="J41" s="4"/>
      <c r="K41" s="8"/>
      <c r="L41" s="8"/>
      <c r="M41" s="8"/>
      <c r="N41" s="8"/>
      <c r="O41" s="8"/>
      <c r="P41" s="8"/>
      <c r="Q41" s="8"/>
      <c r="R41" s="8"/>
      <c r="S41" s="8"/>
      <c r="T41" s="8"/>
      <c r="U41" s="8"/>
      <c r="V41" s="8"/>
      <c r="W41" s="8"/>
      <c r="X41" s="8"/>
      <c r="Y41" s="8"/>
      <c r="Z41" s="8"/>
    </row>
    <row r="42" spans="1:26" ht="16.5" customHeight="1">
      <c r="A42" s="8"/>
      <c r="B42" s="8"/>
      <c r="C42" s="8"/>
      <c r="D42" s="8"/>
      <c r="E42" s="8"/>
      <c r="F42" s="8"/>
      <c r="G42" s="8"/>
      <c r="H42" s="8"/>
      <c r="I42" s="8"/>
      <c r="J42" s="4"/>
      <c r="K42" s="8"/>
      <c r="L42" s="8"/>
      <c r="M42" s="8"/>
      <c r="N42" s="8"/>
      <c r="O42" s="8"/>
      <c r="P42" s="8"/>
      <c r="Q42" s="8"/>
      <c r="R42" s="8"/>
      <c r="S42" s="8"/>
      <c r="T42" s="8"/>
      <c r="U42" s="8"/>
      <c r="V42" s="8"/>
      <c r="W42" s="8"/>
      <c r="X42" s="8"/>
      <c r="Y42" s="8"/>
      <c r="Z42" s="8"/>
    </row>
    <row r="43" spans="1:26" ht="16.5" customHeight="1">
      <c r="A43" s="8"/>
      <c r="B43" s="8"/>
      <c r="C43" s="8"/>
      <c r="D43" s="8"/>
      <c r="E43" s="8"/>
      <c r="F43" s="8"/>
      <c r="G43" s="8"/>
      <c r="H43" s="8"/>
      <c r="I43" s="8"/>
      <c r="J43" s="4"/>
      <c r="K43" s="8"/>
      <c r="L43" s="8"/>
      <c r="M43" s="8"/>
      <c r="N43" s="8"/>
      <c r="O43" s="8"/>
      <c r="P43" s="8"/>
      <c r="Q43" s="8"/>
      <c r="R43" s="8"/>
      <c r="S43" s="8"/>
      <c r="T43" s="8"/>
      <c r="U43" s="8"/>
      <c r="V43" s="8"/>
      <c r="W43" s="8"/>
      <c r="X43" s="8"/>
      <c r="Y43" s="8"/>
      <c r="Z43" s="8"/>
    </row>
    <row r="44" spans="1:26" ht="16.5" customHeight="1">
      <c r="A44" s="8"/>
      <c r="B44" s="8"/>
      <c r="C44" s="8"/>
      <c r="D44" s="8"/>
      <c r="E44" s="8"/>
      <c r="F44" s="8"/>
      <c r="G44" s="8"/>
      <c r="H44" s="8"/>
      <c r="I44" s="8"/>
      <c r="J44" s="4"/>
      <c r="K44" s="8"/>
      <c r="L44" s="8"/>
      <c r="M44" s="8"/>
      <c r="N44" s="8"/>
      <c r="O44" s="8"/>
      <c r="P44" s="8"/>
      <c r="Q44" s="8"/>
      <c r="R44" s="8"/>
      <c r="S44" s="8"/>
      <c r="T44" s="8"/>
      <c r="U44" s="8"/>
      <c r="V44" s="8"/>
      <c r="W44" s="8"/>
      <c r="X44" s="8"/>
      <c r="Y44" s="8"/>
      <c r="Z44" s="8"/>
    </row>
    <row r="45" spans="1:26" ht="16.5" customHeight="1">
      <c r="A45" s="8"/>
      <c r="B45" s="8"/>
      <c r="C45" s="8"/>
      <c r="D45" s="8"/>
      <c r="E45" s="8"/>
      <c r="F45" s="8"/>
      <c r="G45" s="8"/>
      <c r="H45" s="8"/>
      <c r="I45" s="8"/>
      <c r="J45" s="4"/>
      <c r="K45" s="8"/>
      <c r="L45" s="8"/>
      <c r="M45" s="8"/>
      <c r="N45" s="8"/>
      <c r="O45" s="8"/>
      <c r="P45" s="8"/>
      <c r="Q45" s="8"/>
      <c r="R45" s="8"/>
      <c r="S45" s="8"/>
      <c r="T45" s="8"/>
      <c r="U45" s="8"/>
      <c r="V45" s="8"/>
      <c r="W45" s="8"/>
      <c r="X45" s="8"/>
      <c r="Y45" s="8"/>
      <c r="Z45" s="8"/>
    </row>
    <row r="46" spans="1:26" ht="16.5" customHeight="1">
      <c r="A46" s="8"/>
      <c r="B46" s="8"/>
      <c r="C46" s="8"/>
      <c r="D46" s="8"/>
      <c r="E46" s="8"/>
      <c r="F46" s="8"/>
      <c r="G46" s="8"/>
      <c r="H46" s="8"/>
      <c r="I46" s="8"/>
      <c r="J46" s="4"/>
      <c r="K46" s="8"/>
      <c r="L46" s="8"/>
      <c r="M46" s="8"/>
      <c r="N46" s="8"/>
      <c r="O46" s="8"/>
      <c r="P46" s="8"/>
      <c r="Q46" s="8"/>
      <c r="R46" s="8"/>
      <c r="S46" s="8"/>
      <c r="T46" s="8"/>
      <c r="U46" s="8"/>
      <c r="V46" s="8"/>
      <c r="W46" s="8"/>
      <c r="X46" s="8"/>
      <c r="Y46" s="8"/>
      <c r="Z46" s="8"/>
    </row>
    <row r="47" spans="1:26" ht="16.5" customHeight="1">
      <c r="A47" s="8"/>
      <c r="B47" s="8"/>
      <c r="C47" s="8"/>
      <c r="D47" s="8"/>
      <c r="E47" s="8"/>
      <c r="F47" s="8"/>
      <c r="G47" s="8"/>
      <c r="H47" s="8"/>
      <c r="I47" s="8"/>
      <c r="J47" s="4"/>
      <c r="K47" s="8"/>
      <c r="L47" s="8"/>
      <c r="M47" s="8"/>
      <c r="N47" s="8"/>
      <c r="O47" s="8"/>
      <c r="P47" s="8"/>
      <c r="Q47" s="8"/>
      <c r="R47" s="8"/>
      <c r="S47" s="8"/>
      <c r="T47" s="8"/>
      <c r="U47" s="8"/>
      <c r="V47" s="8"/>
      <c r="W47" s="8"/>
      <c r="X47" s="8"/>
      <c r="Y47" s="8"/>
      <c r="Z47" s="8"/>
    </row>
    <row r="48" spans="1:26" ht="16.5" customHeight="1">
      <c r="A48" s="8"/>
      <c r="B48" s="8"/>
      <c r="C48" s="8"/>
      <c r="D48" s="8"/>
      <c r="E48" s="8"/>
      <c r="F48" s="8"/>
      <c r="G48" s="8"/>
      <c r="H48" s="8"/>
      <c r="I48" s="8"/>
      <c r="J48" s="4"/>
      <c r="K48" s="8"/>
      <c r="L48" s="8"/>
      <c r="M48" s="8"/>
      <c r="N48" s="8"/>
      <c r="O48" s="8"/>
      <c r="P48" s="8"/>
      <c r="Q48" s="8"/>
      <c r="R48" s="8"/>
      <c r="S48" s="8"/>
      <c r="T48" s="8"/>
      <c r="U48" s="8"/>
      <c r="V48" s="8"/>
      <c r="W48" s="8"/>
      <c r="X48" s="8"/>
      <c r="Y48" s="8"/>
      <c r="Z48" s="8"/>
    </row>
    <row r="49" spans="1:26" ht="16.5" customHeight="1">
      <c r="A49" s="8"/>
      <c r="B49" s="8"/>
      <c r="C49" s="8"/>
      <c r="D49" s="8"/>
      <c r="E49" s="8"/>
      <c r="F49" s="8"/>
      <c r="G49" s="8"/>
      <c r="H49" s="8"/>
      <c r="I49" s="8"/>
      <c r="J49" s="4"/>
      <c r="K49" s="8"/>
      <c r="L49" s="8"/>
      <c r="M49" s="8"/>
      <c r="N49" s="8"/>
      <c r="O49" s="8"/>
      <c r="P49" s="8"/>
      <c r="Q49" s="8"/>
      <c r="R49" s="8"/>
      <c r="S49" s="8"/>
      <c r="T49" s="8"/>
      <c r="U49" s="8"/>
      <c r="V49" s="8"/>
      <c r="W49" s="8"/>
      <c r="X49" s="8"/>
      <c r="Y49" s="8"/>
      <c r="Z49" s="8"/>
    </row>
    <row r="50" spans="1:26" ht="16.5" customHeight="1">
      <c r="A50" s="8"/>
      <c r="B50" s="8"/>
      <c r="C50" s="8"/>
      <c r="D50" s="8"/>
      <c r="E50" s="8"/>
      <c r="F50" s="8"/>
      <c r="G50" s="8"/>
      <c r="H50" s="8"/>
      <c r="I50" s="8"/>
      <c r="J50" s="4"/>
      <c r="K50" s="8"/>
      <c r="L50" s="8"/>
      <c r="M50" s="8"/>
      <c r="N50" s="8"/>
      <c r="O50" s="8"/>
      <c r="P50" s="8"/>
      <c r="Q50" s="8"/>
      <c r="R50" s="8"/>
      <c r="S50" s="8"/>
      <c r="T50" s="8"/>
      <c r="U50" s="8"/>
      <c r="V50" s="8"/>
      <c r="W50" s="8"/>
      <c r="X50" s="8"/>
      <c r="Y50" s="8"/>
      <c r="Z50" s="8"/>
    </row>
    <row r="51" spans="1:26" ht="16.5" customHeight="1">
      <c r="A51" s="8"/>
      <c r="B51" s="8"/>
      <c r="C51" s="8"/>
      <c r="D51" s="8"/>
      <c r="E51" s="8"/>
      <c r="F51" s="8"/>
      <c r="G51" s="8"/>
      <c r="H51" s="8"/>
      <c r="I51" s="8"/>
      <c r="J51" s="4"/>
      <c r="K51" s="8"/>
      <c r="L51" s="8"/>
      <c r="M51" s="8"/>
      <c r="N51" s="8"/>
      <c r="O51" s="8"/>
      <c r="P51" s="8"/>
      <c r="Q51" s="8"/>
      <c r="R51" s="8"/>
      <c r="S51" s="8"/>
      <c r="T51" s="8"/>
      <c r="U51" s="8"/>
      <c r="V51" s="8"/>
      <c r="W51" s="8"/>
      <c r="X51" s="8"/>
      <c r="Y51" s="8"/>
      <c r="Z51" s="8"/>
    </row>
    <row r="52" spans="1:26" ht="16.5" customHeight="1">
      <c r="A52" s="8"/>
      <c r="B52" s="8"/>
      <c r="C52" s="8"/>
      <c r="D52" s="8"/>
      <c r="E52" s="8"/>
      <c r="F52" s="8"/>
      <c r="G52" s="8"/>
      <c r="H52" s="8"/>
      <c r="I52" s="8"/>
      <c r="J52" s="4"/>
      <c r="K52" s="8"/>
      <c r="L52" s="8"/>
      <c r="M52" s="8"/>
      <c r="N52" s="8"/>
      <c r="O52" s="8"/>
      <c r="P52" s="8"/>
      <c r="Q52" s="8"/>
      <c r="R52" s="8"/>
      <c r="S52" s="8"/>
      <c r="T52" s="8"/>
      <c r="U52" s="8"/>
      <c r="V52" s="8"/>
      <c r="W52" s="8"/>
      <c r="X52" s="8"/>
      <c r="Y52" s="8"/>
      <c r="Z52" s="8"/>
    </row>
    <row r="53" spans="1:26" ht="16.5" customHeight="1">
      <c r="A53" s="8"/>
      <c r="B53" s="8"/>
      <c r="C53" s="8"/>
      <c r="D53" s="8"/>
      <c r="E53" s="8"/>
      <c r="F53" s="8"/>
      <c r="G53" s="8"/>
      <c r="H53" s="8"/>
      <c r="I53" s="8"/>
      <c r="J53" s="4"/>
      <c r="K53" s="8"/>
      <c r="L53" s="8"/>
      <c r="M53" s="8"/>
      <c r="N53" s="8"/>
      <c r="O53" s="8"/>
      <c r="P53" s="8"/>
      <c r="Q53" s="8"/>
      <c r="R53" s="8"/>
      <c r="S53" s="8"/>
      <c r="T53" s="8"/>
      <c r="U53" s="8"/>
      <c r="V53" s="8"/>
      <c r="W53" s="8"/>
      <c r="X53" s="8"/>
      <c r="Y53" s="8"/>
      <c r="Z53" s="8"/>
    </row>
    <row r="54" spans="1:26" ht="16.5" customHeight="1">
      <c r="A54" s="8"/>
      <c r="B54" s="8"/>
      <c r="C54" s="8"/>
      <c r="D54" s="8"/>
      <c r="E54" s="8"/>
      <c r="F54" s="8"/>
      <c r="G54" s="8"/>
      <c r="H54" s="8"/>
      <c r="I54" s="8"/>
      <c r="J54" s="4"/>
      <c r="K54" s="8"/>
      <c r="L54" s="8"/>
      <c r="M54" s="8"/>
      <c r="N54" s="8"/>
      <c r="O54" s="8"/>
      <c r="P54" s="8"/>
      <c r="Q54" s="8"/>
      <c r="R54" s="8"/>
      <c r="S54" s="8"/>
      <c r="T54" s="8"/>
      <c r="U54" s="8"/>
      <c r="V54" s="8"/>
      <c r="W54" s="8"/>
      <c r="X54" s="8"/>
      <c r="Y54" s="8"/>
      <c r="Z54" s="8"/>
    </row>
    <row r="55" spans="1:26" ht="16.5" customHeight="1">
      <c r="A55" s="8"/>
      <c r="B55" s="8"/>
      <c r="C55" s="8"/>
      <c r="D55" s="8"/>
      <c r="E55" s="8"/>
      <c r="F55" s="8"/>
      <c r="G55" s="8"/>
      <c r="H55" s="8"/>
      <c r="I55" s="8"/>
      <c r="J55" s="4"/>
      <c r="K55" s="8"/>
      <c r="L55" s="8"/>
      <c r="M55" s="8"/>
      <c r="N55" s="8"/>
      <c r="O55" s="8"/>
      <c r="P55" s="8"/>
      <c r="Q55" s="8"/>
      <c r="R55" s="8"/>
      <c r="S55" s="8"/>
      <c r="T55" s="8"/>
      <c r="U55" s="8"/>
      <c r="V55" s="8"/>
      <c r="W55" s="8"/>
      <c r="X55" s="8"/>
      <c r="Y55" s="8"/>
      <c r="Z55" s="8"/>
    </row>
    <row r="56" spans="1:26" ht="16.5" customHeight="1">
      <c r="A56" s="8"/>
      <c r="B56" s="8"/>
      <c r="C56" s="8"/>
      <c r="D56" s="8"/>
      <c r="E56" s="8"/>
      <c r="F56" s="8"/>
      <c r="G56" s="8"/>
      <c r="H56" s="8"/>
      <c r="I56" s="8"/>
      <c r="J56" s="4"/>
      <c r="K56" s="8"/>
      <c r="L56" s="8"/>
      <c r="M56" s="8"/>
      <c r="N56" s="8"/>
      <c r="O56" s="8"/>
      <c r="P56" s="8"/>
      <c r="Q56" s="8"/>
      <c r="R56" s="8"/>
      <c r="S56" s="8"/>
      <c r="T56" s="8"/>
      <c r="U56" s="8"/>
      <c r="V56" s="8"/>
      <c r="W56" s="8"/>
      <c r="X56" s="8"/>
      <c r="Y56" s="8"/>
      <c r="Z56" s="8"/>
    </row>
    <row r="57" spans="1:26" ht="16.5" customHeight="1">
      <c r="A57" s="8"/>
      <c r="B57" s="8"/>
      <c r="C57" s="8"/>
      <c r="D57" s="8"/>
      <c r="E57" s="8"/>
      <c r="F57" s="8"/>
      <c r="G57" s="8"/>
      <c r="H57" s="8"/>
      <c r="I57" s="8"/>
      <c r="J57" s="4"/>
      <c r="K57" s="8"/>
      <c r="L57" s="8"/>
      <c r="M57" s="8"/>
      <c r="N57" s="8"/>
      <c r="O57" s="8"/>
      <c r="P57" s="8"/>
      <c r="Q57" s="8"/>
      <c r="R57" s="8"/>
      <c r="S57" s="8"/>
      <c r="T57" s="8"/>
      <c r="U57" s="8"/>
      <c r="V57" s="8"/>
      <c r="W57" s="8"/>
      <c r="X57" s="8"/>
      <c r="Y57" s="8"/>
      <c r="Z57" s="8"/>
    </row>
    <row r="58" spans="1:26" ht="16.5" customHeight="1">
      <c r="A58" s="8"/>
      <c r="B58" s="8"/>
      <c r="C58" s="8"/>
      <c r="D58" s="8"/>
      <c r="E58" s="8"/>
      <c r="F58" s="8"/>
      <c r="G58" s="8"/>
      <c r="H58" s="8"/>
      <c r="I58" s="8"/>
      <c r="J58" s="4"/>
      <c r="K58" s="8"/>
      <c r="L58" s="8"/>
      <c r="M58" s="8"/>
      <c r="N58" s="8"/>
      <c r="O58" s="8"/>
      <c r="P58" s="8"/>
      <c r="Q58" s="8"/>
      <c r="R58" s="8"/>
      <c r="S58" s="8"/>
      <c r="T58" s="8"/>
      <c r="U58" s="8"/>
      <c r="V58" s="8"/>
      <c r="W58" s="8"/>
      <c r="X58" s="8"/>
      <c r="Y58" s="8"/>
      <c r="Z58" s="8"/>
    </row>
    <row r="59" spans="1:26" ht="16.5" customHeight="1">
      <c r="A59" s="8"/>
      <c r="B59" s="8"/>
      <c r="C59" s="8"/>
      <c r="D59" s="8"/>
      <c r="E59" s="8"/>
      <c r="F59" s="8"/>
      <c r="G59" s="8"/>
      <c r="H59" s="8"/>
      <c r="I59" s="8"/>
      <c r="J59" s="4"/>
      <c r="K59" s="8"/>
      <c r="L59" s="8"/>
      <c r="M59" s="8"/>
      <c r="N59" s="8"/>
      <c r="O59" s="8"/>
      <c r="P59" s="8"/>
      <c r="Q59" s="8"/>
      <c r="R59" s="8"/>
      <c r="S59" s="8"/>
      <c r="T59" s="8"/>
      <c r="U59" s="8"/>
      <c r="V59" s="8"/>
      <c r="W59" s="8"/>
      <c r="X59" s="8"/>
      <c r="Y59" s="8"/>
      <c r="Z59" s="8"/>
    </row>
    <row r="60" spans="1:26" ht="16.5" customHeight="1">
      <c r="A60" s="8"/>
      <c r="B60" s="8"/>
      <c r="C60" s="8"/>
      <c r="D60" s="8"/>
      <c r="E60" s="8"/>
      <c r="F60" s="8"/>
      <c r="G60" s="8"/>
      <c r="H60" s="8"/>
      <c r="I60" s="8"/>
      <c r="J60" s="4"/>
      <c r="K60" s="8"/>
      <c r="L60" s="8"/>
      <c r="M60" s="8"/>
      <c r="N60" s="8"/>
      <c r="O60" s="8"/>
      <c r="P60" s="8"/>
      <c r="Q60" s="8"/>
      <c r="R60" s="8"/>
      <c r="S60" s="8"/>
      <c r="T60" s="8"/>
      <c r="U60" s="8"/>
      <c r="V60" s="8"/>
      <c r="W60" s="8"/>
      <c r="X60" s="8"/>
      <c r="Y60" s="8"/>
      <c r="Z60" s="8"/>
    </row>
    <row r="61" spans="1:26" ht="16.5" customHeight="1">
      <c r="A61" s="8"/>
      <c r="B61" s="8"/>
      <c r="C61" s="8"/>
      <c r="D61" s="8"/>
      <c r="E61" s="8"/>
      <c r="F61" s="8"/>
      <c r="G61" s="8"/>
      <c r="H61" s="8"/>
      <c r="I61" s="8"/>
      <c r="J61" s="4"/>
      <c r="K61" s="8"/>
      <c r="L61" s="8"/>
      <c r="M61" s="8"/>
      <c r="N61" s="8"/>
      <c r="O61" s="8"/>
      <c r="P61" s="8"/>
      <c r="Q61" s="8"/>
      <c r="R61" s="8"/>
      <c r="S61" s="8"/>
      <c r="T61" s="8"/>
      <c r="U61" s="8"/>
      <c r="V61" s="8"/>
      <c r="W61" s="8"/>
      <c r="X61" s="8"/>
      <c r="Y61" s="8"/>
      <c r="Z61" s="8"/>
    </row>
    <row r="62" spans="1:26" ht="16.5" customHeight="1">
      <c r="A62" s="8"/>
      <c r="B62" s="8"/>
      <c r="C62" s="8"/>
      <c r="D62" s="8"/>
      <c r="E62" s="8"/>
      <c r="F62" s="8"/>
      <c r="G62" s="8"/>
      <c r="H62" s="8"/>
      <c r="I62" s="8"/>
      <c r="J62" s="4"/>
      <c r="K62" s="8"/>
      <c r="L62" s="8"/>
      <c r="M62" s="8"/>
      <c r="N62" s="8"/>
      <c r="O62" s="8"/>
      <c r="P62" s="8"/>
      <c r="Q62" s="8"/>
      <c r="R62" s="8"/>
      <c r="S62" s="8"/>
      <c r="T62" s="8"/>
      <c r="U62" s="8"/>
      <c r="V62" s="8"/>
      <c r="W62" s="8"/>
      <c r="X62" s="8"/>
      <c r="Y62" s="8"/>
      <c r="Z62" s="8"/>
    </row>
    <row r="63" spans="1:26" ht="16.5" customHeight="1">
      <c r="A63" s="8"/>
      <c r="B63" s="8"/>
      <c r="C63" s="8"/>
      <c r="D63" s="8"/>
      <c r="E63" s="8"/>
      <c r="F63" s="8"/>
      <c r="G63" s="8"/>
      <c r="H63" s="8"/>
      <c r="I63" s="8"/>
      <c r="J63" s="4"/>
      <c r="K63" s="8"/>
      <c r="L63" s="8"/>
      <c r="M63" s="8"/>
      <c r="N63" s="8"/>
      <c r="O63" s="8"/>
      <c r="P63" s="8"/>
      <c r="Q63" s="8"/>
      <c r="R63" s="8"/>
      <c r="S63" s="8"/>
      <c r="T63" s="8"/>
      <c r="U63" s="8"/>
      <c r="V63" s="8"/>
      <c r="W63" s="8"/>
      <c r="X63" s="8"/>
      <c r="Y63" s="8"/>
      <c r="Z63" s="8"/>
    </row>
    <row r="64" spans="1:26" ht="16.5" customHeight="1">
      <c r="A64" s="8"/>
      <c r="B64" s="8"/>
      <c r="C64" s="8"/>
      <c r="D64" s="8"/>
      <c r="E64" s="8"/>
      <c r="F64" s="8"/>
      <c r="G64" s="8"/>
      <c r="H64" s="8"/>
      <c r="I64" s="8"/>
      <c r="J64" s="4"/>
      <c r="K64" s="8"/>
      <c r="L64" s="8"/>
      <c r="M64" s="8"/>
      <c r="N64" s="8"/>
      <c r="O64" s="8"/>
      <c r="P64" s="8"/>
      <c r="Q64" s="8"/>
      <c r="R64" s="8"/>
      <c r="S64" s="8"/>
      <c r="T64" s="8"/>
      <c r="U64" s="8"/>
      <c r="V64" s="8"/>
      <c r="W64" s="8"/>
      <c r="X64" s="8"/>
      <c r="Y64" s="8"/>
      <c r="Z64" s="8"/>
    </row>
    <row r="65" spans="1:26" ht="16.5" customHeight="1">
      <c r="A65" s="8"/>
      <c r="B65" s="8"/>
      <c r="C65" s="8"/>
      <c r="D65" s="8"/>
      <c r="E65" s="8"/>
      <c r="F65" s="8"/>
      <c r="G65" s="8"/>
      <c r="H65" s="8"/>
      <c r="I65" s="8"/>
      <c r="J65" s="4"/>
      <c r="K65" s="8"/>
      <c r="L65" s="8"/>
      <c r="M65" s="8"/>
      <c r="N65" s="8"/>
      <c r="O65" s="8"/>
      <c r="P65" s="8"/>
      <c r="Q65" s="8"/>
      <c r="R65" s="8"/>
      <c r="S65" s="8"/>
      <c r="T65" s="8"/>
      <c r="U65" s="8"/>
      <c r="V65" s="8"/>
      <c r="W65" s="8"/>
      <c r="X65" s="8"/>
      <c r="Y65" s="8"/>
      <c r="Z65" s="8"/>
    </row>
    <row r="66" spans="1:26" ht="16.5" customHeight="1">
      <c r="A66" s="8"/>
      <c r="B66" s="8"/>
      <c r="C66" s="8"/>
      <c r="D66" s="8"/>
      <c r="E66" s="8"/>
      <c r="F66" s="8"/>
      <c r="G66" s="8"/>
      <c r="H66" s="8"/>
      <c r="I66" s="8"/>
      <c r="J66" s="4"/>
      <c r="K66" s="8"/>
      <c r="L66" s="8"/>
      <c r="M66" s="8"/>
      <c r="N66" s="8"/>
      <c r="O66" s="8"/>
      <c r="P66" s="8"/>
      <c r="Q66" s="8"/>
      <c r="R66" s="8"/>
      <c r="S66" s="8"/>
      <c r="T66" s="8"/>
      <c r="U66" s="8"/>
      <c r="V66" s="8"/>
      <c r="W66" s="8"/>
      <c r="X66" s="8"/>
      <c r="Y66" s="8"/>
      <c r="Z66" s="8"/>
    </row>
    <row r="67" spans="1:26" ht="16.5" customHeight="1">
      <c r="A67" s="8"/>
      <c r="B67" s="8"/>
      <c r="C67" s="8"/>
      <c r="D67" s="8"/>
      <c r="E67" s="8"/>
      <c r="F67" s="8"/>
      <c r="G67" s="8"/>
      <c r="H67" s="8"/>
      <c r="I67" s="8"/>
      <c r="J67" s="4"/>
      <c r="K67" s="8"/>
      <c r="L67" s="8"/>
      <c r="M67" s="8"/>
      <c r="N67" s="8"/>
      <c r="O67" s="8"/>
      <c r="P67" s="8"/>
      <c r="Q67" s="8"/>
      <c r="R67" s="8"/>
      <c r="S67" s="8"/>
      <c r="T67" s="8"/>
      <c r="U67" s="8"/>
      <c r="V67" s="8"/>
      <c r="W67" s="8"/>
      <c r="X67" s="8"/>
      <c r="Y67" s="8"/>
      <c r="Z67" s="8"/>
    </row>
    <row r="68" spans="1:26" ht="16.5" customHeight="1">
      <c r="A68" s="8"/>
      <c r="B68" s="8"/>
      <c r="C68" s="8"/>
      <c r="D68" s="8"/>
      <c r="E68" s="8"/>
      <c r="F68" s="8"/>
      <c r="G68" s="8"/>
      <c r="H68" s="8"/>
      <c r="I68" s="8"/>
      <c r="J68" s="4"/>
      <c r="K68" s="8"/>
      <c r="L68" s="8"/>
      <c r="M68" s="8"/>
      <c r="N68" s="8"/>
      <c r="O68" s="8"/>
      <c r="P68" s="8"/>
      <c r="Q68" s="8"/>
      <c r="R68" s="8"/>
      <c r="S68" s="8"/>
      <c r="T68" s="8"/>
      <c r="U68" s="8"/>
      <c r="V68" s="8"/>
      <c r="W68" s="8"/>
      <c r="X68" s="8"/>
      <c r="Y68" s="8"/>
      <c r="Z68" s="8"/>
    </row>
    <row r="69" spans="1:26" ht="16.5" customHeight="1">
      <c r="A69" s="8"/>
      <c r="B69" s="8"/>
      <c r="C69" s="8"/>
      <c r="D69" s="8"/>
      <c r="E69" s="8"/>
      <c r="F69" s="8"/>
      <c r="G69" s="8"/>
      <c r="H69" s="8"/>
      <c r="I69" s="8"/>
      <c r="J69" s="4"/>
      <c r="K69" s="8"/>
      <c r="L69" s="8"/>
      <c r="M69" s="8"/>
      <c r="N69" s="8"/>
      <c r="O69" s="8"/>
      <c r="P69" s="8"/>
      <c r="Q69" s="8"/>
      <c r="R69" s="8"/>
      <c r="S69" s="8"/>
      <c r="T69" s="8"/>
      <c r="U69" s="8"/>
      <c r="V69" s="8"/>
      <c r="W69" s="8"/>
      <c r="X69" s="8"/>
      <c r="Y69" s="8"/>
      <c r="Z69" s="8"/>
    </row>
    <row r="70" spans="1:26" ht="16.5" customHeight="1">
      <c r="A70" s="8"/>
      <c r="B70" s="8"/>
      <c r="C70" s="8"/>
      <c r="D70" s="8"/>
      <c r="E70" s="8"/>
      <c r="F70" s="8"/>
      <c r="G70" s="8"/>
      <c r="H70" s="8"/>
      <c r="I70" s="8"/>
      <c r="J70" s="4"/>
      <c r="K70" s="8"/>
      <c r="L70" s="8"/>
      <c r="M70" s="8"/>
      <c r="N70" s="8"/>
      <c r="O70" s="8"/>
      <c r="P70" s="8"/>
      <c r="Q70" s="8"/>
      <c r="R70" s="8"/>
      <c r="S70" s="8"/>
      <c r="T70" s="8"/>
      <c r="U70" s="8"/>
      <c r="V70" s="8"/>
      <c r="W70" s="8"/>
      <c r="X70" s="8"/>
      <c r="Y70" s="8"/>
      <c r="Z70" s="8"/>
    </row>
    <row r="71" spans="1:26" ht="16.5" customHeight="1">
      <c r="A71" s="8"/>
      <c r="B71" s="8"/>
      <c r="C71" s="8"/>
      <c r="D71" s="8"/>
      <c r="E71" s="8"/>
      <c r="F71" s="8"/>
      <c r="G71" s="8"/>
      <c r="H71" s="8"/>
      <c r="I71" s="8"/>
      <c r="J71" s="4"/>
      <c r="K71" s="8"/>
      <c r="L71" s="8"/>
      <c r="M71" s="8"/>
      <c r="N71" s="8"/>
      <c r="O71" s="8"/>
      <c r="P71" s="8"/>
      <c r="Q71" s="8"/>
      <c r="R71" s="8"/>
      <c r="S71" s="8"/>
      <c r="T71" s="8"/>
      <c r="U71" s="8"/>
      <c r="V71" s="8"/>
      <c r="W71" s="8"/>
      <c r="X71" s="8"/>
      <c r="Y71" s="8"/>
      <c r="Z71" s="8"/>
    </row>
    <row r="72" spans="1:26" ht="16.5" customHeight="1">
      <c r="A72" s="8"/>
      <c r="B72" s="8"/>
      <c r="C72" s="8"/>
      <c r="D72" s="8"/>
      <c r="E72" s="8"/>
      <c r="F72" s="8"/>
      <c r="G72" s="8"/>
      <c r="H72" s="8"/>
      <c r="I72" s="8"/>
      <c r="J72" s="4"/>
      <c r="K72" s="8"/>
      <c r="L72" s="8"/>
      <c r="M72" s="8"/>
      <c r="N72" s="8"/>
      <c r="O72" s="8"/>
      <c r="P72" s="8"/>
      <c r="Q72" s="8"/>
      <c r="R72" s="8"/>
      <c r="S72" s="8"/>
      <c r="T72" s="8"/>
      <c r="U72" s="8"/>
      <c r="V72" s="8"/>
      <c r="W72" s="8"/>
      <c r="X72" s="8"/>
      <c r="Y72" s="8"/>
      <c r="Z72" s="8"/>
    </row>
    <row r="73" spans="1:26" ht="16.5" customHeight="1">
      <c r="A73" s="8"/>
      <c r="B73" s="8"/>
      <c r="C73" s="8"/>
      <c r="D73" s="8"/>
      <c r="E73" s="8"/>
      <c r="F73" s="8"/>
      <c r="G73" s="8"/>
      <c r="H73" s="8"/>
      <c r="I73" s="8"/>
      <c r="J73" s="4"/>
      <c r="K73" s="8"/>
      <c r="L73" s="8"/>
      <c r="M73" s="8"/>
      <c r="N73" s="8"/>
      <c r="O73" s="8"/>
      <c r="P73" s="8"/>
      <c r="Q73" s="8"/>
      <c r="R73" s="8"/>
      <c r="S73" s="8"/>
      <c r="T73" s="8"/>
      <c r="U73" s="8"/>
      <c r="V73" s="8"/>
      <c r="W73" s="8"/>
      <c r="X73" s="8"/>
      <c r="Y73" s="8"/>
      <c r="Z73" s="8"/>
    </row>
    <row r="74" spans="1:26" ht="16.5" customHeight="1">
      <c r="A74" s="8"/>
      <c r="B74" s="8"/>
      <c r="C74" s="8"/>
      <c r="D74" s="8"/>
      <c r="E74" s="8"/>
      <c r="F74" s="8"/>
      <c r="G74" s="8"/>
      <c r="H74" s="8"/>
      <c r="I74" s="8"/>
      <c r="J74" s="4"/>
      <c r="K74" s="8"/>
      <c r="L74" s="8"/>
      <c r="M74" s="8"/>
      <c r="N74" s="8"/>
      <c r="O74" s="8"/>
      <c r="P74" s="8"/>
      <c r="Q74" s="8"/>
      <c r="R74" s="8"/>
      <c r="S74" s="8"/>
      <c r="T74" s="8"/>
      <c r="U74" s="8"/>
      <c r="V74" s="8"/>
      <c r="W74" s="8"/>
      <c r="X74" s="8"/>
      <c r="Y74" s="8"/>
      <c r="Z74" s="8"/>
    </row>
    <row r="75" spans="1:26" ht="16.5" customHeight="1">
      <c r="A75" s="8"/>
      <c r="B75" s="8"/>
      <c r="C75" s="8"/>
      <c r="D75" s="8"/>
      <c r="E75" s="8"/>
      <c r="F75" s="8"/>
      <c r="G75" s="8"/>
      <c r="H75" s="8"/>
      <c r="I75" s="8"/>
      <c r="J75" s="4"/>
      <c r="K75" s="8"/>
      <c r="L75" s="8"/>
      <c r="M75" s="8"/>
      <c r="N75" s="8"/>
      <c r="O75" s="8"/>
      <c r="P75" s="8"/>
      <c r="Q75" s="8"/>
      <c r="R75" s="8"/>
      <c r="S75" s="8"/>
      <c r="T75" s="8"/>
      <c r="U75" s="8"/>
      <c r="V75" s="8"/>
      <c r="W75" s="8"/>
      <c r="X75" s="8"/>
      <c r="Y75" s="8"/>
      <c r="Z75" s="8"/>
    </row>
    <row r="76" spans="1:26" ht="16.5" customHeight="1">
      <c r="A76" s="8"/>
      <c r="B76" s="8"/>
      <c r="C76" s="8"/>
      <c r="D76" s="8"/>
      <c r="E76" s="8"/>
      <c r="F76" s="8"/>
      <c r="G76" s="8"/>
      <c r="H76" s="8"/>
      <c r="I76" s="8"/>
      <c r="J76" s="4"/>
      <c r="K76" s="8"/>
      <c r="L76" s="8"/>
      <c r="M76" s="8"/>
      <c r="N76" s="8"/>
      <c r="O76" s="8"/>
      <c r="P76" s="8"/>
      <c r="Q76" s="8"/>
      <c r="R76" s="8"/>
      <c r="S76" s="8"/>
      <c r="T76" s="8"/>
      <c r="U76" s="8"/>
      <c r="V76" s="8"/>
      <c r="W76" s="8"/>
      <c r="X76" s="8"/>
      <c r="Y76" s="8"/>
      <c r="Z76" s="8"/>
    </row>
    <row r="77" spans="1:26" ht="16.5" customHeight="1">
      <c r="A77" s="8"/>
      <c r="B77" s="8"/>
      <c r="C77" s="8"/>
      <c r="D77" s="8"/>
      <c r="E77" s="8"/>
      <c r="F77" s="8"/>
      <c r="G77" s="8"/>
      <c r="H77" s="8"/>
      <c r="I77" s="8"/>
      <c r="J77" s="4"/>
      <c r="K77" s="8"/>
      <c r="L77" s="8"/>
      <c r="M77" s="8"/>
      <c r="N77" s="8"/>
      <c r="O77" s="8"/>
      <c r="P77" s="8"/>
      <c r="Q77" s="8"/>
      <c r="R77" s="8"/>
      <c r="S77" s="8"/>
      <c r="T77" s="8"/>
      <c r="U77" s="8"/>
      <c r="V77" s="8"/>
      <c r="W77" s="8"/>
      <c r="X77" s="8"/>
      <c r="Y77" s="8"/>
      <c r="Z77" s="8"/>
    </row>
    <row r="78" spans="1:26" ht="16.5" customHeight="1">
      <c r="A78" s="8"/>
      <c r="B78" s="8"/>
      <c r="C78" s="8"/>
      <c r="D78" s="8"/>
      <c r="E78" s="8"/>
      <c r="F78" s="8"/>
      <c r="G78" s="8"/>
      <c r="H78" s="8"/>
      <c r="I78" s="8"/>
      <c r="J78" s="4"/>
      <c r="K78" s="8"/>
      <c r="L78" s="8"/>
      <c r="M78" s="8"/>
      <c r="N78" s="8"/>
      <c r="O78" s="8"/>
      <c r="P78" s="8"/>
      <c r="Q78" s="8"/>
      <c r="R78" s="8"/>
      <c r="S78" s="8"/>
      <c r="T78" s="8"/>
      <c r="U78" s="8"/>
      <c r="V78" s="8"/>
      <c r="W78" s="8"/>
      <c r="X78" s="8"/>
      <c r="Y78" s="8"/>
      <c r="Z78" s="8"/>
    </row>
    <row r="79" spans="1:26" ht="16.5" customHeight="1">
      <c r="A79" s="8"/>
      <c r="B79" s="8"/>
      <c r="C79" s="8"/>
      <c r="D79" s="8"/>
      <c r="E79" s="8"/>
      <c r="F79" s="8"/>
      <c r="G79" s="8"/>
      <c r="H79" s="8"/>
      <c r="I79" s="8"/>
      <c r="J79" s="4"/>
      <c r="K79" s="8"/>
      <c r="L79" s="8"/>
      <c r="M79" s="8"/>
      <c r="N79" s="8"/>
      <c r="O79" s="8"/>
      <c r="P79" s="8"/>
      <c r="Q79" s="8"/>
      <c r="R79" s="8"/>
      <c r="S79" s="8"/>
      <c r="T79" s="8"/>
      <c r="U79" s="8"/>
      <c r="V79" s="8"/>
      <c r="W79" s="8"/>
      <c r="X79" s="8"/>
      <c r="Y79" s="8"/>
      <c r="Z79" s="8"/>
    </row>
    <row r="80" spans="1:26" ht="16.5" customHeight="1">
      <c r="A80" s="8"/>
      <c r="B80" s="8"/>
      <c r="C80" s="8"/>
      <c r="D80" s="8"/>
      <c r="E80" s="8"/>
      <c r="F80" s="8"/>
      <c r="G80" s="8"/>
      <c r="H80" s="8"/>
      <c r="I80" s="8"/>
      <c r="J80" s="4"/>
      <c r="K80" s="8"/>
      <c r="L80" s="8"/>
      <c r="M80" s="8"/>
      <c r="N80" s="8"/>
      <c r="O80" s="8"/>
      <c r="P80" s="8"/>
      <c r="Q80" s="8"/>
      <c r="R80" s="8"/>
      <c r="S80" s="8"/>
      <c r="T80" s="8"/>
      <c r="U80" s="8"/>
      <c r="V80" s="8"/>
      <c r="W80" s="8"/>
      <c r="X80" s="8"/>
      <c r="Y80" s="8"/>
      <c r="Z80" s="8"/>
    </row>
    <row r="81" spans="1:26" ht="16.5" customHeight="1">
      <c r="A81" s="8"/>
      <c r="B81" s="8"/>
      <c r="C81" s="8"/>
      <c r="D81" s="8"/>
      <c r="E81" s="8"/>
      <c r="F81" s="8"/>
      <c r="G81" s="8"/>
      <c r="H81" s="8"/>
      <c r="I81" s="8"/>
      <c r="J81" s="4"/>
      <c r="K81" s="8"/>
      <c r="L81" s="8"/>
      <c r="M81" s="8"/>
      <c r="N81" s="8"/>
      <c r="O81" s="8"/>
      <c r="P81" s="8"/>
      <c r="Q81" s="8"/>
      <c r="R81" s="8"/>
      <c r="S81" s="8"/>
      <c r="T81" s="8"/>
      <c r="U81" s="8"/>
      <c r="V81" s="8"/>
      <c r="W81" s="8"/>
      <c r="X81" s="8"/>
      <c r="Y81" s="8"/>
      <c r="Z81" s="8"/>
    </row>
    <row r="82" spans="1:26" ht="16.5" customHeight="1">
      <c r="A82" s="8"/>
      <c r="B82" s="8"/>
      <c r="C82" s="8"/>
      <c r="D82" s="8"/>
      <c r="E82" s="8"/>
      <c r="F82" s="8"/>
      <c r="G82" s="8"/>
      <c r="H82" s="8"/>
      <c r="I82" s="8"/>
      <c r="J82" s="4"/>
      <c r="K82" s="8"/>
      <c r="L82" s="8"/>
      <c r="M82" s="8"/>
      <c r="N82" s="8"/>
      <c r="O82" s="8"/>
      <c r="P82" s="8"/>
      <c r="Q82" s="8"/>
      <c r="R82" s="8"/>
      <c r="S82" s="8"/>
      <c r="T82" s="8"/>
      <c r="U82" s="8"/>
      <c r="V82" s="8"/>
      <c r="W82" s="8"/>
      <c r="X82" s="8"/>
      <c r="Y82" s="8"/>
      <c r="Z82" s="8"/>
    </row>
    <row r="83" spans="1:26" ht="16.5" customHeight="1">
      <c r="A83" s="8"/>
      <c r="B83" s="8"/>
      <c r="C83" s="8"/>
      <c r="D83" s="8"/>
      <c r="E83" s="8"/>
      <c r="F83" s="8"/>
      <c r="G83" s="8"/>
      <c r="H83" s="8"/>
      <c r="I83" s="8"/>
      <c r="J83" s="4"/>
      <c r="K83" s="8"/>
      <c r="L83" s="8"/>
      <c r="M83" s="8"/>
      <c r="N83" s="8"/>
      <c r="O83" s="8"/>
      <c r="P83" s="8"/>
      <c r="Q83" s="8"/>
      <c r="R83" s="8"/>
      <c r="S83" s="8"/>
      <c r="T83" s="8"/>
      <c r="U83" s="8"/>
      <c r="V83" s="8"/>
      <c r="W83" s="8"/>
      <c r="X83" s="8"/>
      <c r="Y83" s="8"/>
      <c r="Z83" s="8"/>
    </row>
    <row r="84" spans="1:26" ht="16.5" customHeight="1">
      <c r="A84" s="8"/>
      <c r="B84" s="8"/>
      <c r="C84" s="8"/>
      <c r="D84" s="8"/>
      <c r="E84" s="8"/>
      <c r="F84" s="8"/>
      <c r="G84" s="8"/>
      <c r="H84" s="8"/>
      <c r="I84" s="8"/>
      <c r="J84" s="4"/>
      <c r="K84" s="8"/>
      <c r="L84" s="8"/>
      <c r="M84" s="8"/>
      <c r="N84" s="8"/>
      <c r="O84" s="8"/>
      <c r="P84" s="8"/>
      <c r="Q84" s="8"/>
      <c r="R84" s="8"/>
      <c r="S84" s="8"/>
      <c r="T84" s="8"/>
      <c r="U84" s="8"/>
      <c r="V84" s="8"/>
      <c r="W84" s="8"/>
      <c r="X84" s="8"/>
      <c r="Y84" s="8"/>
      <c r="Z84" s="8"/>
    </row>
    <row r="85" spans="1:26" ht="16.5" customHeight="1">
      <c r="A85" s="8"/>
      <c r="B85" s="8"/>
      <c r="C85" s="8"/>
      <c r="D85" s="8"/>
      <c r="E85" s="8"/>
      <c r="F85" s="8"/>
      <c r="G85" s="8"/>
      <c r="H85" s="8"/>
      <c r="I85" s="8"/>
      <c r="J85" s="4"/>
      <c r="K85" s="8"/>
      <c r="L85" s="8"/>
      <c r="M85" s="8"/>
      <c r="N85" s="8"/>
      <c r="O85" s="8"/>
      <c r="P85" s="8"/>
      <c r="Q85" s="8"/>
      <c r="R85" s="8"/>
      <c r="S85" s="8"/>
      <c r="T85" s="8"/>
      <c r="U85" s="8"/>
      <c r="V85" s="8"/>
      <c r="W85" s="8"/>
      <c r="X85" s="8"/>
      <c r="Y85" s="8"/>
      <c r="Z85" s="8"/>
    </row>
    <row r="86" spans="1:26" ht="16.5" customHeight="1">
      <c r="A86" s="8"/>
      <c r="B86" s="8"/>
      <c r="C86" s="8"/>
      <c r="D86" s="8"/>
      <c r="E86" s="8"/>
      <c r="F86" s="8"/>
      <c r="G86" s="8"/>
      <c r="H86" s="8"/>
      <c r="I86" s="8"/>
      <c r="J86" s="4"/>
      <c r="K86" s="8"/>
      <c r="L86" s="8"/>
      <c r="M86" s="8"/>
      <c r="N86" s="8"/>
      <c r="O86" s="8"/>
      <c r="P86" s="8"/>
      <c r="Q86" s="8"/>
      <c r="R86" s="8"/>
      <c r="S86" s="8"/>
      <c r="T86" s="8"/>
      <c r="U86" s="8"/>
      <c r="V86" s="8"/>
      <c r="W86" s="8"/>
      <c r="X86" s="8"/>
      <c r="Y86" s="8"/>
      <c r="Z86" s="8"/>
    </row>
    <row r="87" spans="1:26" ht="16.5" customHeight="1">
      <c r="A87" s="8"/>
      <c r="B87" s="8"/>
      <c r="C87" s="8"/>
      <c r="D87" s="8"/>
      <c r="E87" s="8"/>
      <c r="F87" s="8"/>
      <c r="G87" s="8"/>
      <c r="H87" s="8"/>
      <c r="I87" s="8"/>
      <c r="J87" s="4"/>
      <c r="K87" s="8"/>
      <c r="L87" s="8"/>
      <c r="M87" s="8"/>
      <c r="N87" s="8"/>
      <c r="O87" s="8"/>
      <c r="P87" s="8"/>
      <c r="Q87" s="8"/>
      <c r="R87" s="8"/>
      <c r="S87" s="8"/>
      <c r="T87" s="8"/>
      <c r="U87" s="8"/>
      <c r="V87" s="8"/>
      <c r="W87" s="8"/>
      <c r="X87" s="8"/>
      <c r="Y87" s="8"/>
      <c r="Z87" s="8"/>
    </row>
    <row r="88" spans="1:26" ht="16.5" customHeight="1">
      <c r="A88" s="8"/>
      <c r="B88" s="8"/>
      <c r="C88" s="8"/>
      <c r="D88" s="8"/>
      <c r="E88" s="8"/>
      <c r="F88" s="8"/>
      <c r="G88" s="8"/>
      <c r="H88" s="8"/>
      <c r="I88" s="8"/>
      <c r="J88" s="4"/>
      <c r="K88" s="8"/>
      <c r="L88" s="8"/>
      <c r="M88" s="8"/>
      <c r="N88" s="8"/>
      <c r="O88" s="8"/>
      <c r="P88" s="8"/>
      <c r="Q88" s="8"/>
      <c r="R88" s="8"/>
      <c r="S88" s="8"/>
      <c r="T88" s="8"/>
      <c r="U88" s="8"/>
      <c r="V88" s="8"/>
      <c r="W88" s="8"/>
      <c r="X88" s="8"/>
      <c r="Y88" s="8"/>
      <c r="Z88" s="8"/>
    </row>
    <row r="89" spans="1:26" ht="16.5" customHeight="1">
      <c r="A89" s="8"/>
      <c r="B89" s="8"/>
      <c r="C89" s="8"/>
      <c r="D89" s="8"/>
      <c r="E89" s="8"/>
      <c r="F89" s="8"/>
      <c r="G89" s="8"/>
      <c r="H89" s="8"/>
      <c r="I89" s="8"/>
      <c r="J89" s="4"/>
      <c r="K89" s="8"/>
      <c r="L89" s="8"/>
      <c r="M89" s="8"/>
      <c r="N89" s="8"/>
      <c r="O89" s="8"/>
      <c r="P89" s="8"/>
      <c r="Q89" s="8"/>
      <c r="R89" s="8"/>
      <c r="S89" s="8"/>
      <c r="T89" s="8"/>
      <c r="U89" s="8"/>
      <c r="V89" s="8"/>
      <c r="W89" s="8"/>
      <c r="X89" s="8"/>
      <c r="Y89" s="8"/>
      <c r="Z89" s="8"/>
    </row>
    <row r="90" spans="1:26" ht="16.5" customHeight="1">
      <c r="A90" s="8"/>
      <c r="B90" s="8"/>
      <c r="C90" s="8"/>
      <c r="D90" s="8"/>
      <c r="E90" s="8"/>
      <c r="F90" s="8"/>
      <c r="G90" s="8"/>
      <c r="H90" s="8"/>
      <c r="I90" s="8"/>
      <c r="J90" s="4"/>
      <c r="K90" s="8"/>
      <c r="L90" s="8"/>
      <c r="M90" s="8"/>
      <c r="N90" s="8"/>
      <c r="O90" s="8"/>
      <c r="P90" s="8"/>
      <c r="Q90" s="8"/>
      <c r="R90" s="8"/>
      <c r="S90" s="8"/>
      <c r="T90" s="8"/>
      <c r="U90" s="8"/>
      <c r="V90" s="8"/>
      <c r="W90" s="8"/>
      <c r="X90" s="8"/>
      <c r="Y90" s="8"/>
      <c r="Z90" s="8"/>
    </row>
    <row r="91" spans="1:26" ht="16.5" customHeight="1">
      <c r="A91" s="8"/>
      <c r="B91" s="8"/>
      <c r="C91" s="8"/>
      <c r="D91" s="8"/>
      <c r="E91" s="8"/>
      <c r="F91" s="8"/>
      <c r="G91" s="8"/>
      <c r="H91" s="8"/>
      <c r="I91" s="8"/>
      <c r="J91" s="4"/>
      <c r="K91" s="8"/>
      <c r="L91" s="8"/>
      <c r="M91" s="8"/>
      <c r="N91" s="8"/>
      <c r="O91" s="8"/>
      <c r="P91" s="8"/>
      <c r="Q91" s="8"/>
      <c r="R91" s="8"/>
      <c r="S91" s="8"/>
      <c r="T91" s="8"/>
      <c r="U91" s="8"/>
      <c r="V91" s="8"/>
      <c r="W91" s="8"/>
      <c r="X91" s="8"/>
      <c r="Y91" s="8"/>
      <c r="Z91" s="8"/>
    </row>
    <row r="92" spans="1:26" ht="16.5" customHeight="1">
      <c r="A92" s="8"/>
      <c r="B92" s="8"/>
      <c r="C92" s="8"/>
      <c r="D92" s="8"/>
      <c r="E92" s="8"/>
      <c r="F92" s="8"/>
      <c r="G92" s="8"/>
      <c r="H92" s="8"/>
      <c r="I92" s="8"/>
      <c r="J92" s="4"/>
      <c r="K92" s="8"/>
      <c r="L92" s="8"/>
      <c r="M92" s="8"/>
      <c r="N92" s="8"/>
      <c r="O92" s="8"/>
      <c r="P92" s="8"/>
      <c r="Q92" s="8"/>
      <c r="R92" s="8"/>
      <c r="S92" s="8"/>
      <c r="T92" s="8"/>
      <c r="U92" s="8"/>
      <c r="V92" s="8"/>
      <c r="W92" s="8"/>
      <c r="X92" s="8"/>
      <c r="Y92" s="8"/>
      <c r="Z92" s="8"/>
    </row>
    <row r="93" spans="1:26" ht="16.5" customHeight="1">
      <c r="A93" s="8"/>
      <c r="B93" s="8"/>
      <c r="C93" s="8"/>
      <c r="D93" s="8"/>
      <c r="E93" s="8"/>
      <c r="F93" s="8"/>
      <c r="G93" s="8"/>
      <c r="H93" s="8"/>
      <c r="I93" s="8"/>
      <c r="J93" s="4"/>
      <c r="K93" s="8"/>
      <c r="L93" s="8"/>
      <c r="M93" s="8"/>
      <c r="N93" s="8"/>
      <c r="O93" s="8"/>
      <c r="P93" s="8"/>
      <c r="Q93" s="8"/>
      <c r="R93" s="8"/>
      <c r="S93" s="8"/>
      <c r="T93" s="8"/>
      <c r="U93" s="8"/>
      <c r="V93" s="8"/>
      <c r="W93" s="8"/>
      <c r="X93" s="8"/>
      <c r="Y93" s="8"/>
      <c r="Z93" s="8"/>
    </row>
    <row r="94" spans="1:26" ht="16.5" customHeight="1">
      <c r="A94" s="8"/>
      <c r="B94" s="8"/>
      <c r="C94" s="8"/>
      <c r="D94" s="8"/>
      <c r="E94" s="8"/>
      <c r="F94" s="8"/>
      <c r="G94" s="8"/>
      <c r="H94" s="8"/>
      <c r="I94" s="8"/>
      <c r="J94" s="4"/>
      <c r="K94" s="8"/>
      <c r="L94" s="8"/>
      <c r="M94" s="8"/>
      <c r="N94" s="8"/>
      <c r="O94" s="8"/>
      <c r="P94" s="8"/>
      <c r="Q94" s="8"/>
      <c r="R94" s="8"/>
      <c r="S94" s="8"/>
      <c r="T94" s="8"/>
      <c r="U94" s="8"/>
      <c r="V94" s="8"/>
      <c r="W94" s="8"/>
      <c r="X94" s="8"/>
      <c r="Y94" s="8"/>
      <c r="Z94" s="8"/>
    </row>
    <row r="95" spans="1:26" ht="16.5" customHeight="1">
      <c r="A95" s="8"/>
      <c r="B95" s="8"/>
      <c r="C95" s="8"/>
      <c r="D95" s="8"/>
      <c r="E95" s="8"/>
      <c r="F95" s="8"/>
      <c r="G95" s="8"/>
      <c r="H95" s="8"/>
      <c r="I95" s="8"/>
      <c r="J95" s="4"/>
      <c r="K95" s="8"/>
      <c r="L95" s="8"/>
      <c r="M95" s="8"/>
      <c r="N95" s="8"/>
      <c r="O95" s="8"/>
      <c r="P95" s="8"/>
      <c r="Q95" s="8"/>
      <c r="R95" s="8"/>
      <c r="S95" s="8"/>
      <c r="T95" s="8"/>
      <c r="U95" s="8"/>
      <c r="V95" s="8"/>
      <c r="W95" s="8"/>
      <c r="X95" s="8"/>
      <c r="Y95" s="8"/>
      <c r="Z95" s="8"/>
    </row>
    <row r="96" spans="1:26" ht="16.5" customHeight="1">
      <c r="A96" s="8"/>
      <c r="B96" s="8"/>
      <c r="C96" s="8"/>
      <c r="D96" s="8"/>
      <c r="E96" s="8"/>
      <c r="F96" s="8"/>
      <c r="G96" s="8"/>
      <c r="H96" s="8"/>
      <c r="I96" s="8"/>
      <c r="J96" s="4"/>
      <c r="K96" s="8"/>
      <c r="L96" s="8"/>
      <c r="M96" s="8"/>
      <c r="N96" s="8"/>
      <c r="O96" s="8"/>
      <c r="P96" s="8"/>
      <c r="Q96" s="8"/>
      <c r="R96" s="8"/>
      <c r="S96" s="8"/>
      <c r="T96" s="8"/>
      <c r="U96" s="8"/>
      <c r="V96" s="8"/>
      <c r="W96" s="8"/>
      <c r="X96" s="8"/>
      <c r="Y96" s="8"/>
      <c r="Z96" s="8"/>
    </row>
    <row r="97" spans="1:26" ht="16.5" customHeight="1">
      <c r="A97" s="8"/>
      <c r="B97" s="8"/>
      <c r="C97" s="8"/>
      <c r="D97" s="8"/>
      <c r="E97" s="8"/>
      <c r="F97" s="8"/>
      <c r="G97" s="8"/>
      <c r="H97" s="8"/>
      <c r="I97" s="8"/>
      <c r="J97" s="4"/>
      <c r="K97" s="8"/>
      <c r="L97" s="8"/>
      <c r="M97" s="8"/>
      <c r="N97" s="8"/>
      <c r="O97" s="8"/>
      <c r="P97" s="8"/>
      <c r="Q97" s="8"/>
      <c r="R97" s="8"/>
      <c r="S97" s="8"/>
      <c r="T97" s="8"/>
      <c r="U97" s="8"/>
      <c r="V97" s="8"/>
      <c r="W97" s="8"/>
      <c r="X97" s="8"/>
      <c r="Y97" s="8"/>
      <c r="Z97" s="8"/>
    </row>
    <row r="98" spans="1:26" ht="16.5" customHeight="1">
      <c r="A98" s="8"/>
      <c r="B98" s="8"/>
      <c r="C98" s="8"/>
      <c r="D98" s="8"/>
      <c r="E98" s="8"/>
      <c r="F98" s="8"/>
      <c r="G98" s="8"/>
      <c r="H98" s="8"/>
      <c r="I98" s="8"/>
      <c r="J98" s="4"/>
      <c r="K98" s="8"/>
      <c r="L98" s="8"/>
      <c r="M98" s="8"/>
      <c r="N98" s="8"/>
      <c r="O98" s="8"/>
      <c r="P98" s="8"/>
      <c r="Q98" s="8"/>
      <c r="R98" s="8"/>
      <c r="S98" s="8"/>
      <c r="T98" s="8"/>
      <c r="U98" s="8"/>
      <c r="V98" s="8"/>
      <c r="W98" s="8"/>
      <c r="X98" s="8"/>
      <c r="Y98" s="8"/>
      <c r="Z98" s="8"/>
    </row>
    <row r="99" spans="1:26" ht="16.5" customHeight="1">
      <c r="A99" s="8"/>
      <c r="B99" s="8"/>
      <c r="C99" s="8"/>
      <c r="D99" s="8"/>
      <c r="E99" s="8"/>
      <c r="F99" s="8"/>
      <c r="G99" s="8"/>
      <c r="H99" s="8"/>
      <c r="I99" s="8"/>
      <c r="J99" s="4"/>
      <c r="K99" s="8"/>
      <c r="L99" s="8"/>
      <c r="M99" s="8"/>
      <c r="N99" s="8"/>
      <c r="O99" s="8"/>
      <c r="P99" s="8"/>
      <c r="Q99" s="8"/>
      <c r="R99" s="8"/>
      <c r="S99" s="8"/>
      <c r="T99" s="8"/>
      <c r="U99" s="8"/>
      <c r="V99" s="8"/>
      <c r="W99" s="8"/>
      <c r="X99" s="8"/>
      <c r="Y99" s="8"/>
      <c r="Z99" s="8"/>
    </row>
    <row r="100" spans="1:26" ht="16.5" customHeight="1">
      <c r="A100" s="8"/>
      <c r="B100" s="8"/>
      <c r="C100" s="8"/>
      <c r="D100" s="8"/>
      <c r="E100" s="8"/>
      <c r="F100" s="8"/>
      <c r="G100" s="8"/>
      <c r="H100" s="8"/>
      <c r="I100" s="8"/>
      <c r="J100" s="4"/>
      <c r="K100" s="8"/>
      <c r="L100" s="8"/>
      <c r="M100" s="8"/>
      <c r="N100" s="8"/>
      <c r="O100" s="8"/>
      <c r="P100" s="8"/>
      <c r="Q100" s="8"/>
      <c r="R100" s="8"/>
      <c r="S100" s="8"/>
      <c r="T100" s="8"/>
      <c r="U100" s="8"/>
      <c r="V100" s="8"/>
      <c r="W100" s="8"/>
      <c r="X100" s="8"/>
      <c r="Y100" s="8"/>
      <c r="Z100" s="8"/>
    </row>
    <row r="101" spans="1:26" ht="16.5" customHeight="1">
      <c r="A101" s="8"/>
      <c r="B101" s="8"/>
      <c r="C101" s="8"/>
      <c r="D101" s="8"/>
      <c r="E101" s="8"/>
      <c r="F101" s="8"/>
      <c r="G101" s="8"/>
      <c r="H101" s="8"/>
      <c r="I101" s="8"/>
      <c r="J101" s="4"/>
      <c r="K101" s="8"/>
      <c r="L101" s="8"/>
      <c r="M101" s="8"/>
      <c r="N101" s="8"/>
      <c r="O101" s="8"/>
      <c r="P101" s="8"/>
      <c r="Q101" s="8"/>
      <c r="R101" s="8"/>
      <c r="S101" s="8"/>
      <c r="T101" s="8"/>
      <c r="U101" s="8"/>
      <c r="V101" s="8"/>
      <c r="W101" s="8"/>
      <c r="X101" s="8"/>
      <c r="Y101" s="8"/>
      <c r="Z101" s="8"/>
    </row>
    <row r="102" spans="1:26" ht="16.5" customHeight="1">
      <c r="A102" s="8"/>
      <c r="B102" s="8"/>
      <c r="C102" s="8"/>
      <c r="D102" s="8"/>
      <c r="E102" s="8"/>
      <c r="F102" s="8"/>
      <c r="G102" s="8"/>
      <c r="H102" s="8"/>
      <c r="I102" s="8"/>
      <c r="J102" s="4"/>
      <c r="K102" s="8"/>
      <c r="L102" s="8"/>
      <c r="M102" s="8"/>
      <c r="N102" s="8"/>
      <c r="O102" s="8"/>
      <c r="P102" s="8"/>
      <c r="Q102" s="8"/>
      <c r="R102" s="8"/>
      <c r="S102" s="8"/>
      <c r="T102" s="8"/>
      <c r="U102" s="8"/>
      <c r="V102" s="8"/>
      <c r="W102" s="8"/>
      <c r="X102" s="8"/>
      <c r="Y102" s="8"/>
      <c r="Z102" s="8"/>
    </row>
    <row r="103" spans="1:26" ht="16.5" customHeight="1">
      <c r="A103" s="8"/>
      <c r="B103" s="8"/>
      <c r="C103" s="8"/>
      <c r="D103" s="8"/>
      <c r="E103" s="8"/>
      <c r="F103" s="8"/>
      <c r="G103" s="8"/>
      <c r="H103" s="8"/>
      <c r="I103" s="8"/>
      <c r="J103" s="4"/>
      <c r="K103" s="8"/>
      <c r="L103" s="8"/>
      <c r="M103" s="8"/>
      <c r="N103" s="8"/>
      <c r="O103" s="8"/>
      <c r="P103" s="8"/>
      <c r="Q103" s="8"/>
      <c r="R103" s="8"/>
      <c r="S103" s="8"/>
      <c r="T103" s="8"/>
      <c r="U103" s="8"/>
      <c r="V103" s="8"/>
      <c r="W103" s="8"/>
      <c r="X103" s="8"/>
      <c r="Y103" s="8"/>
      <c r="Z103" s="8"/>
    </row>
    <row r="104" spans="1:26" ht="16.5" customHeight="1">
      <c r="A104" s="8"/>
      <c r="B104" s="8"/>
      <c r="C104" s="8"/>
      <c r="D104" s="8"/>
      <c r="E104" s="8"/>
      <c r="F104" s="8"/>
      <c r="G104" s="8"/>
      <c r="H104" s="8"/>
      <c r="I104" s="8"/>
      <c r="J104" s="4"/>
      <c r="K104" s="8"/>
      <c r="L104" s="8"/>
      <c r="M104" s="8"/>
      <c r="N104" s="8"/>
      <c r="O104" s="8"/>
      <c r="P104" s="8"/>
      <c r="Q104" s="8"/>
      <c r="R104" s="8"/>
      <c r="S104" s="8"/>
      <c r="T104" s="8"/>
      <c r="U104" s="8"/>
      <c r="V104" s="8"/>
      <c r="W104" s="8"/>
      <c r="X104" s="8"/>
      <c r="Y104" s="8"/>
      <c r="Z104" s="8"/>
    </row>
    <row r="105" spans="1:26" ht="16.5" customHeight="1">
      <c r="A105" s="8"/>
      <c r="B105" s="8"/>
      <c r="C105" s="8"/>
      <c r="D105" s="8"/>
      <c r="E105" s="8"/>
      <c r="F105" s="8"/>
      <c r="G105" s="8"/>
      <c r="H105" s="8"/>
      <c r="I105" s="8"/>
      <c r="J105" s="4"/>
      <c r="K105" s="8"/>
      <c r="L105" s="8"/>
      <c r="M105" s="8"/>
      <c r="N105" s="8"/>
      <c r="O105" s="8"/>
      <c r="P105" s="8"/>
      <c r="Q105" s="8"/>
      <c r="R105" s="8"/>
      <c r="S105" s="8"/>
      <c r="T105" s="8"/>
      <c r="U105" s="8"/>
      <c r="V105" s="8"/>
      <c r="W105" s="8"/>
      <c r="X105" s="8"/>
      <c r="Y105" s="8"/>
      <c r="Z105" s="8"/>
    </row>
    <row r="106" spans="1:26" ht="16.5" customHeight="1">
      <c r="A106" s="8"/>
      <c r="B106" s="8"/>
      <c r="C106" s="8"/>
      <c r="D106" s="8"/>
      <c r="E106" s="8"/>
      <c r="F106" s="8"/>
      <c r="G106" s="8"/>
      <c r="H106" s="8"/>
      <c r="I106" s="8"/>
      <c r="J106" s="4"/>
      <c r="K106" s="8"/>
      <c r="L106" s="8"/>
      <c r="M106" s="8"/>
      <c r="N106" s="8"/>
      <c r="O106" s="8"/>
      <c r="P106" s="8"/>
      <c r="Q106" s="8"/>
      <c r="R106" s="8"/>
      <c r="S106" s="8"/>
      <c r="T106" s="8"/>
      <c r="U106" s="8"/>
      <c r="V106" s="8"/>
      <c r="W106" s="8"/>
      <c r="X106" s="8"/>
      <c r="Y106" s="8"/>
      <c r="Z106" s="8"/>
    </row>
    <row r="107" spans="1:26" ht="16.5" customHeight="1">
      <c r="A107" s="8"/>
      <c r="B107" s="8"/>
      <c r="C107" s="8"/>
      <c r="D107" s="8"/>
      <c r="E107" s="8"/>
      <c r="F107" s="8"/>
      <c r="G107" s="8"/>
      <c r="H107" s="8"/>
      <c r="I107" s="8"/>
      <c r="J107" s="4"/>
      <c r="K107" s="8"/>
      <c r="L107" s="8"/>
      <c r="M107" s="8"/>
      <c r="N107" s="8"/>
      <c r="O107" s="8"/>
      <c r="P107" s="8"/>
      <c r="Q107" s="8"/>
      <c r="R107" s="8"/>
      <c r="S107" s="8"/>
      <c r="T107" s="8"/>
      <c r="U107" s="8"/>
      <c r="V107" s="8"/>
      <c r="W107" s="8"/>
      <c r="X107" s="8"/>
      <c r="Y107" s="8"/>
      <c r="Z107" s="8"/>
    </row>
    <row r="108" spans="1:26" ht="16.5" customHeight="1">
      <c r="A108" s="8"/>
      <c r="B108" s="8"/>
      <c r="C108" s="8"/>
      <c r="D108" s="8"/>
      <c r="E108" s="8"/>
      <c r="F108" s="8"/>
      <c r="G108" s="8"/>
      <c r="H108" s="8"/>
      <c r="I108" s="8"/>
      <c r="J108" s="4"/>
      <c r="K108" s="8"/>
      <c r="L108" s="8"/>
      <c r="M108" s="8"/>
      <c r="N108" s="8"/>
      <c r="O108" s="8"/>
      <c r="P108" s="8"/>
      <c r="Q108" s="8"/>
      <c r="R108" s="8"/>
      <c r="S108" s="8"/>
      <c r="T108" s="8"/>
      <c r="U108" s="8"/>
      <c r="V108" s="8"/>
      <c r="W108" s="8"/>
      <c r="X108" s="8"/>
      <c r="Y108" s="8"/>
      <c r="Z108" s="8"/>
    </row>
    <row r="109" spans="1:26" ht="16.5" customHeight="1">
      <c r="A109" s="8"/>
      <c r="B109" s="8"/>
      <c r="C109" s="8"/>
      <c r="D109" s="8"/>
      <c r="E109" s="8"/>
      <c r="F109" s="8"/>
      <c r="G109" s="8"/>
      <c r="H109" s="8"/>
      <c r="I109" s="8"/>
      <c r="J109" s="4"/>
      <c r="K109" s="8"/>
      <c r="L109" s="8"/>
      <c r="M109" s="8"/>
      <c r="N109" s="8"/>
      <c r="O109" s="8"/>
      <c r="P109" s="8"/>
      <c r="Q109" s="8"/>
      <c r="R109" s="8"/>
      <c r="S109" s="8"/>
      <c r="T109" s="8"/>
      <c r="U109" s="8"/>
      <c r="V109" s="8"/>
      <c r="W109" s="8"/>
      <c r="X109" s="8"/>
      <c r="Y109" s="8"/>
      <c r="Z109" s="8"/>
    </row>
    <row r="110" spans="1:26" ht="16.5" customHeight="1">
      <c r="A110" s="8"/>
      <c r="B110" s="8"/>
      <c r="C110" s="8"/>
      <c r="D110" s="8"/>
      <c r="E110" s="8"/>
      <c r="F110" s="8"/>
      <c r="G110" s="8"/>
      <c r="H110" s="8"/>
      <c r="I110" s="8"/>
      <c r="J110" s="4"/>
      <c r="K110" s="8"/>
      <c r="L110" s="8"/>
      <c r="M110" s="8"/>
      <c r="N110" s="8"/>
      <c r="O110" s="8"/>
      <c r="P110" s="8"/>
      <c r="Q110" s="8"/>
      <c r="R110" s="8"/>
      <c r="S110" s="8"/>
      <c r="T110" s="8"/>
      <c r="U110" s="8"/>
      <c r="V110" s="8"/>
      <c r="W110" s="8"/>
      <c r="X110" s="8"/>
      <c r="Y110" s="8"/>
      <c r="Z110" s="8"/>
    </row>
    <row r="111" spans="1:26" ht="16.5" customHeight="1">
      <c r="A111" s="8"/>
      <c r="B111" s="8"/>
      <c r="C111" s="8"/>
      <c r="D111" s="8"/>
      <c r="E111" s="8"/>
      <c r="F111" s="8"/>
      <c r="G111" s="8"/>
      <c r="H111" s="8"/>
      <c r="I111" s="8"/>
      <c r="J111" s="4"/>
      <c r="K111" s="8"/>
      <c r="L111" s="8"/>
      <c r="M111" s="8"/>
      <c r="N111" s="8"/>
      <c r="O111" s="8"/>
      <c r="P111" s="8"/>
      <c r="Q111" s="8"/>
      <c r="R111" s="8"/>
      <c r="S111" s="8"/>
      <c r="T111" s="8"/>
      <c r="U111" s="8"/>
      <c r="V111" s="8"/>
      <c r="W111" s="8"/>
      <c r="X111" s="8"/>
      <c r="Y111" s="8"/>
      <c r="Z111" s="8"/>
    </row>
    <row r="112" spans="1:26" ht="16.5" customHeight="1">
      <c r="A112" s="8"/>
      <c r="B112" s="8"/>
      <c r="C112" s="8"/>
      <c r="D112" s="8"/>
      <c r="E112" s="8"/>
      <c r="F112" s="8"/>
      <c r="G112" s="8"/>
      <c r="H112" s="8"/>
      <c r="I112" s="8"/>
      <c r="J112" s="4"/>
      <c r="K112" s="8"/>
      <c r="L112" s="8"/>
      <c r="M112" s="8"/>
      <c r="N112" s="8"/>
      <c r="O112" s="8"/>
      <c r="P112" s="8"/>
      <c r="Q112" s="8"/>
      <c r="R112" s="8"/>
      <c r="S112" s="8"/>
      <c r="T112" s="8"/>
      <c r="U112" s="8"/>
      <c r="V112" s="8"/>
      <c r="W112" s="8"/>
      <c r="X112" s="8"/>
      <c r="Y112" s="8"/>
      <c r="Z112" s="8"/>
    </row>
    <row r="113" spans="1:26" ht="16.5" customHeight="1">
      <c r="A113" s="8"/>
      <c r="B113" s="8"/>
      <c r="C113" s="8"/>
      <c r="D113" s="8"/>
      <c r="E113" s="8"/>
      <c r="F113" s="8"/>
      <c r="G113" s="8"/>
      <c r="H113" s="8"/>
      <c r="I113" s="8"/>
      <c r="J113" s="4"/>
      <c r="K113" s="8"/>
      <c r="L113" s="8"/>
      <c r="M113" s="8"/>
      <c r="N113" s="8"/>
      <c r="O113" s="8"/>
      <c r="P113" s="8"/>
      <c r="Q113" s="8"/>
      <c r="R113" s="8"/>
      <c r="S113" s="8"/>
      <c r="T113" s="8"/>
      <c r="U113" s="8"/>
      <c r="V113" s="8"/>
      <c r="W113" s="8"/>
      <c r="X113" s="8"/>
      <c r="Y113" s="8"/>
      <c r="Z113" s="8"/>
    </row>
    <row r="114" spans="1:26" ht="16.5" customHeight="1">
      <c r="A114" s="8"/>
      <c r="B114" s="8"/>
      <c r="C114" s="8"/>
      <c r="D114" s="8"/>
      <c r="E114" s="8"/>
      <c r="F114" s="8"/>
      <c r="G114" s="8"/>
      <c r="H114" s="8"/>
      <c r="I114" s="8"/>
      <c r="J114" s="4"/>
      <c r="K114" s="8"/>
      <c r="L114" s="8"/>
      <c r="M114" s="8"/>
      <c r="N114" s="8"/>
      <c r="O114" s="8"/>
      <c r="P114" s="8"/>
      <c r="Q114" s="8"/>
      <c r="R114" s="8"/>
      <c r="S114" s="8"/>
      <c r="T114" s="8"/>
      <c r="U114" s="8"/>
      <c r="V114" s="8"/>
      <c r="W114" s="8"/>
      <c r="X114" s="8"/>
      <c r="Y114" s="8"/>
      <c r="Z114" s="8"/>
    </row>
    <row r="115" spans="1:26" ht="16.5" customHeight="1">
      <c r="A115" s="8"/>
      <c r="B115" s="8"/>
      <c r="C115" s="8"/>
      <c r="D115" s="8"/>
      <c r="E115" s="8"/>
      <c r="F115" s="8"/>
      <c r="G115" s="8"/>
      <c r="H115" s="8"/>
      <c r="I115" s="8"/>
      <c r="J115" s="4"/>
      <c r="K115" s="8"/>
      <c r="L115" s="8"/>
      <c r="M115" s="8"/>
      <c r="N115" s="8"/>
      <c r="O115" s="8"/>
      <c r="P115" s="8"/>
      <c r="Q115" s="8"/>
      <c r="R115" s="8"/>
      <c r="S115" s="8"/>
      <c r="T115" s="8"/>
      <c r="U115" s="8"/>
      <c r="V115" s="8"/>
      <c r="W115" s="8"/>
      <c r="X115" s="8"/>
      <c r="Y115" s="8"/>
      <c r="Z115" s="8"/>
    </row>
    <row r="116" spans="1:26" ht="16.5" customHeight="1">
      <c r="A116" s="8"/>
      <c r="B116" s="8"/>
      <c r="C116" s="8"/>
      <c r="D116" s="8"/>
      <c r="E116" s="8"/>
      <c r="F116" s="8"/>
      <c r="G116" s="8"/>
      <c r="H116" s="8"/>
      <c r="I116" s="8"/>
      <c r="J116" s="4"/>
      <c r="K116" s="8"/>
      <c r="L116" s="8"/>
      <c r="M116" s="8"/>
      <c r="N116" s="8"/>
      <c r="O116" s="8"/>
      <c r="P116" s="8"/>
      <c r="Q116" s="8"/>
      <c r="R116" s="8"/>
      <c r="S116" s="8"/>
      <c r="T116" s="8"/>
      <c r="U116" s="8"/>
      <c r="V116" s="8"/>
      <c r="W116" s="8"/>
      <c r="X116" s="8"/>
      <c r="Y116" s="8"/>
      <c r="Z116" s="8"/>
    </row>
    <row r="117" spans="1:26" ht="16.5" customHeight="1">
      <c r="A117" s="8"/>
      <c r="B117" s="8"/>
      <c r="C117" s="8"/>
      <c r="D117" s="8"/>
      <c r="E117" s="8"/>
      <c r="F117" s="8"/>
      <c r="G117" s="8"/>
      <c r="H117" s="8"/>
      <c r="I117" s="8"/>
      <c r="J117" s="4"/>
      <c r="K117" s="8"/>
      <c r="L117" s="8"/>
      <c r="M117" s="8"/>
      <c r="N117" s="8"/>
      <c r="O117" s="8"/>
      <c r="P117" s="8"/>
      <c r="Q117" s="8"/>
      <c r="R117" s="8"/>
      <c r="S117" s="8"/>
      <c r="T117" s="8"/>
      <c r="U117" s="8"/>
      <c r="V117" s="8"/>
      <c r="W117" s="8"/>
      <c r="X117" s="8"/>
      <c r="Y117" s="8"/>
      <c r="Z117" s="8"/>
    </row>
    <row r="118" spans="1:26" ht="16.5" customHeight="1">
      <c r="A118" s="8"/>
      <c r="B118" s="8"/>
      <c r="C118" s="8"/>
      <c r="D118" s="8"/>
      <c r="E118" s="8"/>
      <c r="F118" s="8"/>
      <c r="G118" s="8"/>
      <c r="H118" s="8"/>
      <c r="I118" s="8"/>
      <c r="J118" s="4"/>
      <c r="K118" s="8"/>
      <c r="L118" s="8"/>
      <c r="M118" s="8"/>
      <c r="N118" s="8"/>
      <c r="O118" s="8"/>
      <c r="P118" s="8"/>
      <c r="Q118" s="8"/>
      <c r="R118" s="8"/>
      <c r="S118" s="8"/>
      <c r="T118" s="8"/>
      <c r="U118" s="8"/>
      <c r="V118" s="8"/>
      <c r="W118" s="8"/>
      <c r="X118" s="8"/>
      <c r="Y118" s="8"/>
      <c r="Z118" s="8"/>
    </row>
    <row r="119" spans="1:26" ht="16.5" customHeight="1">
      <c r="A119" s="8"/>
      <c r="B119" s="8"/>
      <c r="C119" s="8"/>
      <c r="D119" s="8"/>
      <c r="E119" s="8"/>
      <c r="F119" s="8"/>
      <c r="G119" s="8"/>
      <c r="H119" s="8"/>
      <c r="I119" s="8"/>
      <c r="J119" s="4"/>
      <c r="K119" s="8"/>
      <c r="L119" s="8"/>
      <c r="M119" s="8"/>
      <c r="N119" s="8"/>
      <c r="O119" s="8"/>
      <c r="P119" s="8"/>
      <c r="Q119" s="8"/>
      <c r="R119" s="8"/>
      <c r="S119" s="8"/>
      <c r="T119" s="8"/>
      <c r="U119" s="8"/>
      <c r="V119" s="8"/>
      <c r="W119" s="8"/>
      <c r="X119" s="8"/>
      <c r="Y119" s="8"/>
      <c r="Z119" s="8"/>
    </row>
    <row r="120" spans="1:26" ht="16.5" customHeight="1">
      <c r="A120" s="8"/>
      <c r="B120" s="8"/>
      <c r="C120" s="8"/>
      <c r="D120" s="8"/>
      <c r="E120" s="8"/>
      <c r="F120" s="8"/>
      <c r="G120" s="8"/>
      <c r="H120" s="8"/>
      <c r="I120" s="8"/>
      <c r="J120" s="4"/>
      <c r="K120" s="8"/>
      <c r="L120" s="8"/>
      <c r="M120" s="8"/>
      <c r="N120" s="8"/>
      <c r="O120" s="8"/>
      <c r="P120" s="8"/>
      <c r="Q120" s="8"/>
      <c r="R120" s="8"/>
      <c r="S120" s="8"/>
      <c r="T120" s="8"/>
      <c r="U120" s="8"/>
      <c r="V120" s="8"/>
      <c r="W120" s="8"/>
      <c r="X120" s="8"/>
      <c r="Y120" s="8"/>
      <c r="Z120" s="8"/>
    </row>
    <row r="121" spans="1:26" ht="16.5" customHeight="1">
      <c r="A121" s="8"/>
      <c r="B121" s="8"/>
      <c r="C121" s="8"/>
      <c r="D121" s="8"/>
      <c r="E121" s="8"/>
      <c r="F121" s="8"/>
      <c r="G121" s="8"/>
      <c r="H121" s="8"/>
      <c r="I121" s="8"/>
      <c r="J121" s="4"/>
      <c r="K121" s="8"/>
      <c r="L121" s="8"/>
      <c r="M121" s="8"/>
      <c r="N121" s="8"/>
      <c r="O121" s="8"/>
      <c r="P121" s="8"/>
      <c r="Q121" s="8"/>
      <c r="R121" s="8"/>
      <c r="S121" s="8"/>
      <c r="T121" s="8"/>
      <c r="U121" s="8"/>
      <c r="V121" s="8"/>
      <c r="W121" s="8"/>
      <c r="X121" s="8"/>
      <c r="Y121" s="8"/>
      <c r="Z121" s="8"/>
    </row>
    <row r="122" spans="1:26" ht="16.5" customHeight="1">
      <c r="A122" s="8"/>
      <c r="B122" s="8"/>
      <c r="C122" s="8"/>
      <c r="D122" s="8"/>
      <c r="E122" s="8"/>
      <c r="F122" s="8"/>
      <c r="G122" s="8"/>
      <c r="H122" s="8"/>
      <c r="I122" s="8"/>
      <c r="J122" s="4"/>
      <c r="K122" s="8"/>
      <c r="L122" s="8"/>
      <c r="M122" s="8"/>
      <c r="N122" s="8"/>
      <c r="O122" s="8"/>
      <c r="P122" s="8"/>
      <c r="Q122" s="8"/>
      <c r="R122" s="8"/>
      <c r="S122" s="8"/>
      <c r="T122" s="8"/>
      <c r="U122" s="8"/>
      <c r="V122" s="8"/>
      <c r="W122" s="8"/>
      <c r="X122" s="8"/>
      <c r="Y122" s="8"/>
      <c r="Z122" s="8"/>
    </row>
    <row r="123" spans="1:26" ht="16.5" customHeight="1">
      <c r="A123" s="8"/>
      <c r="B123" s="8"/>
      <c r="C123" s="8"/>
      <c r="D123" s="8"/>
      <c r="E123" s="8"/>
      <c r="F123" s="8"/>
      <c r="G123" s="8"/>
      <c r="H123" s="8"/>
      <c r="I123" s="8"/>
      <c r="J123" s="4"/>
      <c r="K123" s="8"/>
      <c r="L123" s="8"/>
      <c r="M123" s="8"/>
      <c r="N123" s="8"/>
      <c r="O123" s="8"/>
      <c r="P123" s="8"/>
      <c r="Q123" s="8"/>
      <c r="R123" s="8"/>
      <c r="S123" s="8"/>
      <c r="T123" s="8"/>
      <c r="U123" s="8"/>
      <c r="V123" s="8"/>
      <c r="W123" s="8"/>
      <c r="X123" s="8"/>
      <c r="Y123" s="8"/>
      <c r="Z123" s="8"/>
    </row>
    <row r="124" spans="1:26" ht="16.5" customHeight="1">
      <c r="A124" s="8"/>
      <c r="B124" s="8"/>
      <c r="C124" s="8"/>
      <c r="D124" s="8"/>
      <c r="E124" s="8"/>
      <c r="F124" s="8"/>
      <c r="G124" s="8"/>
      <c r="H124" s="8"/>
      <c r="I124" s="8"/>
      <c r="J124" s="4"/>
      <c r="K124" s="8"/>
      <c r="L124" s="8"/>
      <c r="M124" s="8"/>
      <c r="N124" s="8"/>
      <c r="O124" s="8"/>
      <c r="P124" s="8"/>
      <c r="Q124" s="8"/>
      <c r="R124" s="8"/>
      <c r="S124" s="8"/>
      <c r="T124" s="8"/>
      <c r="U124" s="8"/>
      <c r="V124" s="8"/>
      <c r="W124" s="8"/>
      <c r="X124" s="8"/>
      <c r="Y124" s="8"/>
      <c r="Z124" s="8"/>
    </row>
    <row r="125" spans="1:26" ht="16.5" customHeight="1">
      <c r="A125" s="8"/>
      <c r="B125" s="8"/>
      <c r="C125" s="8"/>
      <c r="D125" s="8"/>
      <c r="E125" s="8"/>
      <c r="F125" s="8"/>
      <c r="G125" s="8"/>
      <c r="H125" s="8"/>
      <c r="I125" s="8"/>
      <c r="J125" s="4"/>
      <c r="K125" s="8"/>
      <c r="L125" s="8"/>
      <c r="M125" s="8"/>
      <c r="N125" s="8"/>
      <c r="O125" s="8"/>
      <c r="P125" s="8"/>
      <c r="Q125" s="8"/>
      <c r="R125" s="8"/>
      <c r="S125" s="8"/>
      <c r="T125" s="8"/>
      <c r="U125" s="8"/>
      <c r="V125" s="8"/>
      <c r="W125" s="8"/>
      <c r="X125" s="8"/>
      <c r="Y125" s="8"/>
      <c r="Z125" s="8"/>
    </row>
    <row r="126" spans="1:26" ht="16.5" customHeight="1">
      <c r="A126" s="8"/>
      <c r="B126" s="8"/>
      <c r="C126" s="8"/>
      <c r="D126" s="8"/>
      <c r="E126" s="8"/>
      <c r="F126" s="8"/>
      <c r="G126" s="8"/>
      <c r="H126" s="8"/>
      <c r="I126" s="8"/>
      <c r="J126" s="4"/>
      <c r="K126" s="8"/>
      <c r="L126" s="8"/>
      <c r="M126" s="8"/>
      <c r="N126" s="8"/>
      <c r="O126" s="8"/>
      <c r="P126" s="8"/>
      <c r="Q126" s="8"/>
      <c r="R126" s="8"/>
      <c r="S126" s="8"/>
      <c r="T126" s="8"/>
      <c r="U126" s="8"/>
      <c r="V126" s="8"/>
      <c r="W126" s="8"/>
      <c r="X126" s="8"/>
      <c r="Y126" s="8"/>
      <c r="Z126" s="8"/>
    </row>
    <row r="127" spans="1:26" ht="16.5" customHeight="1">
      <c r="A127" s="8"/>
      <c r="B127" s="8"/>
      <c r="C127" s="8"/>
      <c r="D127" s="8"/>
      <c r="E127" s="8"/>
      <c r="F127" s="8"/>
      <c r="G127" s="8"/>
      <c r="H127" s="8"/>
      <c r="I127" s="8"/>
      <c r="J127" s="4"/>
      <c r="K127" s="8"/>
      <c r="L127" s="8"/>
      <c r="M127" s="8"/>
      <c r="N127" s="8"/>
      <c r="O127" s="8"/>
      <c r="P127" s="8"/>
      <c r="Q127" s="8"/>
      <c r="R127" s="8"/>
      <c r="S127" s="8"/>
      <c r="T127" s="8"/>
      <c r="U127" s="8"/>
      <c r="V127" s="8"/>
      <c r="W127" s="8"/>
      <c r="X127" s="8"/>
      <c r="Y127" s="8"/>
      <c r="Z127" s="8"/>
    </row>
    <row r="128" spans="1:26" ht="16.5" customHeight="1">
      <c r="A128" s="8"/>
      <c r="B128" s="8"/>
      <c r="C128" s="8"/>
      <c r="D128" s="8"/>
      <c r="E128" s="8"/>
      <c r="F128" s="8"/>
      <c r="G128" s="8"/>
      <c r="H128" s="8"/>
      <c r="I128" s="8"/>
      <c r="J128" s="4"/>
      <c r="K128" s="8"/>
      <c r="L128" s="8"/>
      <c r="M128" s="8"/>
      <c r="N128" s="8"/>
      <c r="O128" s="8"/>
      <c r="P128" s="8"/>
      <c r="Q128" s="8"/>
      <c r="R128" s="8"/>
      <c r="S128" s="8"/>
      <c r="T128" s="8"/>
      <c r="U128" s="8"/>
      <c r="V128" s="8"/>
      <c r="W128" s="8"/>
      <c r="X128" s="8"/>
      <c r="Y128" s="8"/>
      <c r="Z128" s="8"/>
    </row>
    <row r="129" spans="1:26" ht="16.5" customHeight="1">
      <c r="A129" s="8"/>
      <c r="B129" s="8"/>
      <c r="C129" s="8"/>
      <c r="D129" s="8"/>
      <c r="E129" s="8"/>
      <c r="F129" s="8"/>
      <c r="G129" s="8"/>
      <c r="H129" s="8"/>
      <c r="I129" s="8"/>
      <c r="J129" s="4"/>
      <c r="K129" s="8"/>
      <c r="L129" s="8"/>
      <c r="M129" s="8"/>
      <c r="N129" s="8"/>
      <c r="O129" s="8"/>
      <c r="P129" s="8"/>
      <c r="Q129" s="8"/>
      <c r="R129" s="8"/>
      <c r="S129" s="8"/>
      <c r="T129" s="8"/>
      <c r="U129" s="8"/>
      <c r="V129" s="8"/>
      <c r="W129" s="8"/>
      <c r="X129" s="8"/>
      <c r="Y129" s="8"/>
      <c r="Z129" s="8"/>
    </row>
    <row r="130" spans="1:26" ht="16.5" customHeight="1">
      <c r="A130" s="8"/>
      <c r="B130" s="8"/>
      <c r="C130" s="8"/>
      <c r="D130" s="8"/>
      <c r="E130" s="8"/>
      <c r="F130" s="8"/>
      <c r="G130" s="8"/>
      <c r="H130" s="8"/>
      <c r="I130" s="8"/>
      <c r="J130" s="4"/>
      <c r="K130" s="8"/>
      <c r="L130" s="8"/>
      <c r="M130" s="8"/>
      <c r="N130" s="8"/>
      <c r="O130" s="8"/>
      <c r="P130" s="8"/>
      <c r="Q130" s="8"/>
      <c r="R130" s="8"/>
      <c r="S130" s="8"/>
      <c r="T130" s="8"/>
      <c r="U130" s="8"/>
      <c r="V130" s="8"/>
      <c r="W130" s="8"/>
      <c r="X130" s="8"/>
      <c r="Y130" s="8"/>
      <c r="Z130" s="8"/>
    </row>
    <row r="131" spans="1:26" ht="16.5" customHeight="1">
      <c r="A131" s="8"/>
      <c r="B131" s="8"/>
      <c r="C131" s="8"/>
      <c r="D131" s="8"/>
      <c r="E131" s="8"/>
      <c r="F131" s="8"/>
      <c r="G131" s="8"/>
      <c r="H131" s="8"/>
      <c r="I131" s="8"/>
      <c r="J131" s="4"/>
      <c r="K131" s="8"/>
      <c r="L131" s="8"/>
      <c r="M131" s="8"/>
      <c r="N131" s="8"/>
      <c r="O131" s="8"/>
      <c r="P131" s="8"/>
      <c r="Q131" s="8"/>
      <c r="R131" s="8"/>
      <c r="S131" s="8"/>
      <c r="T131" s="8"/>
      <c r="U131" s="8"/>
      <c r="V131" s="8"/>
      <c r="W131" s="8"/>
      <c r="X131" s="8"/>
      <c r="Y131" s="8"/>
      <c r="Z131" s="8"/>
    </row>
    <row r="132" spans="1:26" ht="16.5" customHeight="1">
      <c r="A132" s="8"/>
      <c r="B132" s="8"/>
      <c r="C132" s="8"/>
      <c r="D132" s="8"/>
      <c r="E132" s="8"/>
      <c r="F132" s="8"/>
      <c r="G132" s="8"/>
      <c r="H132" s="8"/>
      <c r="I132" s="8"/>
      <c r="J132" s="4"/>
      <c r="K132" s="8"/>
      <c r="L132" s="8"/>
      <c r="M132" s="8"/>
      <c r="N132" s="8"/>
      <c r="O132" s="8"/>
      <c r="P132" s="8"/>
      <c r="Q132" s="8"/>
      <c r="R132" s="8"/>
      <c r="S132" s="8"/>
      <c r="T132" s="8"/>
      <c r="U132" s="8"/>
      <c r="V132" s="8"/>
      <c r="W132" s="8"/>
      <c r="X132" s="8"/>
      <c r="Y132" s="8"/>
      <c r="Z132" s="8"/>
    </row>
    <row r="133" spans="1:26" ht="16.5" customHeight="1">
      <c r="A133" s="8"/>
      <c r="B133" s="8"/>
      <c r="C133" s="8"/>
      <c r="D133" s="8"/>
      <c r="E133" s="8"/>
      <c r="F133" s="8"/>
      <c r="G133" s="8"/>
      <c r="H133" s="8"/>
      <c r="I133" s="8"/>
      <c r="J133" s="4"/>
      <c r="K133" s="8"/>
      <c r="L133" s="8"/>
      <c r="M133" s="8"/>
      <c r="N133" s="8"/>
      <c r="O133" s="8"/>
      <c r="P133" s="8"/>
      <c r="Q133" s="8"/>
      <c r="R133" s="8"/>
      <c r="S133" s="8"/>
      <c r="T133" s="8"/>
      <c r="U133" s="8"/>
      <c r="V133" s="8"/>
      <c r="W133" s="8"/>
      <c r="X133" s="8"/>
      <c r="Y133" s="8"/>
      <c r="Z133" s="8"/>
    </row>
    <row r="134" spans="1:26" ht="16.5" customHeight="1">
      <c r="A134" s="8"/>
      <c r="B134" s="8"/>
      <c r="C134" s="8"/>
      <c r="D134" s="8"/>
      <c r="E134" s="8"/>
      <c r="F134" s="8"/>
      <c r="G134" s="8"/>
      <c r="H134" s="8"/>
      <c r="I134" s="8"/>
      <c r="J134" s="4"/>
      <c r="K134" s="8"/>
      <c r="L134" s="8"/>
      <c r="M134" s="8"/>
      <c r="N134" s="8"/>
      <c r="O134" s="8"/>
      <c r="P134" s="8"/>
      <c r="Q134" s="8"/>
      <c r="R134" s="8"/>
      <c r="S134" s="8"/>
      <c r="T134" s="8"/>
      <c r="U134" s="8"/>
      <c r="V134" s="8"/>
      <c r="W134" s="8"/>
      <c r="X134" s="8"/>
      <c r="Y134" s="8"/>
      <c r="Z134" s="8"/>
    </row>
    <row r="135" spans="1:26" ht="16.5" customHeight="1">
      <c r="A135" s="8"/>
      <c r="B135" s="8"/>
      <c r="C135" s="8"/>
      <c r="D135" s="8"/>
      <c r="E135" s="8"/>
      <c r="F135" s="8"/>
      <c r="G135" s="8"/>
      <c r="H135" s="8"/>
      <c r="I135" s="8"/>
      <c r="J135" s="4"/>
      <c r="K135" s="8"/>
      <c r="L135" s="8"/>
      <c r="M135" s="8"/>
      <c r="N135" s="8"/>
      <c r="O135" s="8"/>
      <c r="P135" s="8"/>
      <c r="Q135" s="8"/>
      <c r="R135" s="8"/>
      <c r="S135" s="8"/>
      <c r="T135" s="8"/>
      <c r="U135" s="8"/>
      <c r="V135" s="8"/>
      <c r="W135" s="8"/>
      <c r="X135" s="8"/>
      <c r="Y135" s="8"/>
      <c r="Z135" s="8"/>
    </row>
    <row r="136" spans="1:26" ht="16.5" customHeight="1">
      <c r="A136" s="8"/>
      <c r="B136" s="8"/>
      <c r="C136" s="8"/>
      <c r="D136" s="8"/>
      <c r="E136" s="8"/>
      <c r="F136" s="8"/>
      <c r="G136" s="8"/>
      <c r="H136" s="8"/>
      <c r="I136" s="8"/>
      <c r="J136" s="4"/>
      <c r="K136" s="8"/>
      <c r="L136" s="8"/>
      <c r="M136" s="8"/>
      <c r="N136" s="8"/>
      <c r="O136" s="8"/>
      <c r="P136" s="8"/>
      <c r="Q136" s="8"/>
      <c r="R136" s="8"/>
      <c r="S136" s="8"/>
      <c r="T136" s="8"/>
      <c r="U136" s="8"/>
      <c r="V136" s="8"/>
      <c r="W136" s="8"/>
      <c r="X136" s="8"/>
      <c r="Y136" s="8"/>
      <c r="Z136" s="8"/>
    </row>
    <row r="137" spans="1:26" ht="16.5" customHeight="1">
      <c r="A137" s="8"/>
      <c r="B137" s="8"/>
      <c r="C137" s="8"/>
      <c r="D137" s="8"/>
      <c r="E137" s="8"/>
      <c r="F137" s="8"/>
      <c r="G137" s="8"/>
      <c r="H137" s="8"/>
      <c r="I137" s="8"/>
      <c r="J137" s="4"/>
      <c r="K137" s="8"/>
      <c r="L137" s="8"/>
      <c r="M137" s="8"/>
      <c r="N137" s="8"/>
      <c r="O137" s="8"/>
      <c r="P137" s="8"/>
      <c r="Q137" s="8"/>
      <c r="R137" s="8"/>
      <c r="S137" s="8"/>
      <c r="T137" s="8"/>
      <c r="U137" s="8"/>
      <c r="V137" s="8"/>
      <c r="W137" s="8"/>
      <c r="X137" s="8"/>
      <c r="Y137" s="8"/>
      <c r="Z137" s="8"/>
    </row>
    <row r="138" spans="1:26" ht="16.5" customHeight="1">
      <c r="A138" s="8"/>
      <c r="B138" s="8"/>
      <c r="C138" s="8"/>
      <c r="D138" s="8"/>
      <c r="E138" s="8"/>
      <c r="F138" s="8"/>
      <c r="G138" s="8"/>
      <c r="H138" s="8"/>
      <c r="I138" s="8"/>
      <c r="J138" s="4"/>
      <c r="K138" s="8"/>
      <c r="L138" s="8"/>
      <c r="M138" s="8"/>
      <c r="N138" s="8"/>
      <c r="O138" s="8"/>
      <c r="P138" s="8"/>
      <c r="Q138" s="8"/>
      <c r="R138" s="8"/>
      <c r="S138" s="8"/>
      <c r="T138" s="8"/>
      <c r="U138" s="8"/>
      <c r="V138" s="8"/>
      <c r="W138" s="8"/>
      <c r="X138" s="8"/>
      <c r="Y138" s="8"/>
      <c r="Z138" s="8"/>
    </row>
    <row r="139" spans="1:26" ht="16.5" customHeight="1">
      <c r="A139" s="8"/>
      <c r="B139" s="8"/>
      <c r="C139" s="8"/>
      <c r="D139" s="8"/>
      <c r="E139" s="8"/>
      <c r="F139" s="8"/>
      <c r="G139" s="8"/>
      <c r="H139" s="8"/>
      <c r="I139" s="8"/>
      <c r="J139" s="4"/>
      <c r="K139" s="8"/>
      <c r="L139" s="8"/>
      <c r="M139" s="8"/>
      <c r="N139" s="8"/>
      <c r="O139" s="8"/>
      <c r="P139" s="8"/>
      <c r="Q139" s="8"/>
      <c r="R139" s="8"/>
      <c r="S139" s="8"/>
      <c r="T139" s="8"/>
      <c r="U139" s="8"/>
      <c r="V139" s="8"/>
      <c r="W139" s="8"/>
      <c r="X139" s="8"/>
      <c r="Y139" s="8"/>
      <c r="Z139" s="8"/>
    </row>
    <row r="140" spans="1:26" ht="16.5" customHeight="1">
      <c r="A140" s="8"/>
      <c r="B140" s="8"/>
      <c r="C140" s="8"/>
      <c r="D140" s="8"/>
      <c r="E140" s="8"/>
      <c r="F140" s="8"/>
      <c r="G140" s="8"/>
      <c r="H140" s="8"/>
      <c r="I140" s="8"/>
      <c r="J140" s="4"/>
      <c r="K140" s="8"/>
      <c r="L140" s="8"/>
      <c r="M140" s="8"/>
      <c r="N140" s="8"/>
      <c r="O140" s="8"/>
      <c r="P140" s="8"/>
      <c r="Q140" s="8"/>
      <c r="R140" s="8"/>
      <c r="S140" s="8"/>
      <c r="T140" s="8"/>
      <c r="U140" s="8"/>
      <c r="V140" s="8"/>
      <c r="W140" s="8"/>
      <c r="X140" s="8"/>
      <c r="Y140" s="8"/>
      <c r="Z140" s="8"/>
    </row>
    <row r="141" spans="1:26" ht="16.5" customHeight="1">
      <c r="A141" s="8"/>
      <c r="B141" s="8"/>
      <c r="C141" s="8"/>
      <c r="D141" s="8"/>
      <c r="E141" s="8"/>
      <c r="F141" s="8"/>
      <c r="G141" s="8"/>
      <c r="H141" s="8"/>
      <c r="I141" s="8"/>
      <c r="J141" s="4"/>
      <c r="K141" s="8"/>
      <c r="L141" s="8"/>
      <c r="M141" s="8"/>
      <c r="N141" s="8"/>
      <c r="O141" s="8"/>
      <c r="P141" s="8"/>
      <c r="Q141" s="8"/>
      <c r="R141" s="8"/>
      <c r="S141" s="8"/>
      <c r="T141" s="8"/>
      <c r="U141" s="8"/>
      <c r="V141" s="8"/>
      <c r="W141" s="8"/>
      <c r="X141" s="8"/>
      <c r="Y141" s="8"/>
      <c r="Z141" s="8"/>
    </row>
    <row r="142" spans="1:26" ht="16.5" customHeight="1">
      <c r="A142" s="8"/>
      <c r="B142" s="8"/>
      <c r="C142" s="8"/>
      <c r="D142" s="8"/>
      <c r="E142" s="8"/>
      <c r="F142" s="8"/>
      <c r="G142" s="8"/>
      <c r="H142" s="8"/>
      <c r="I142" s="8"/>
      <c r="J142" s="4"/>
      <c r="K142" s="8"/>
      <c r="L142" s="8"/>
      <c r="M142" s="8"/>
      <c r="N142" s="8"/>
      <c r="O142" s="8"/>
      <c r="P142" s="8"/>
      <c r="Q142" s="8"/>
      <c r="R142" s="8"/>
      <c r="S142" s="8"/>
      <c r="T142" s="8"/>
      <c r="U142" s="8"/>
      <c r="V142" s="8"/>
      <c r="W142" s="8"/>
      <c r="X142" s="8"/>
      <c r="Y142" s="8"/>
      <c r="Z142" s="8"/>
    </row>
    <row r="143" spans="1:26" ht="16.5" customHeight="1">
      <c r="A143" s="8"/>
      <c r="B143" s="8"/>
      <c r="C143" s="8"/>
      <c r="D143" s="8"/>
      <c r="E143" s="8"/>
      <c r="F143" s="8"/>
      <c r="G143" s="8"/>
      <c r="H143" s="8"/>
      <c r="I143" s="8"/>
      <c r="J143" s="4"/>
      <c r="K143" s="8"/>
      <c r="L143" s="8"/>
      <c r="M143" s="8"/>
      <c r="N143" s="8"/>
      <c r="O143" s="8"/>
      <c r="P143" s="8"/>
      <c r="Q143" s="8"/>
      <c r="R143" s="8"/>
      <c r="S143" s="8"/>
      <c r="T143" s="8"/>
      <c r="U143" s="8"/>
      <c r="V143" s="8"/>
      <c r="W143" s="8"/>
      <c r="X143" s="8"/>
      <c r="Y143" s="8"/>
      <c r="Z143" s="8"/>
    </row>
    <row r="144" spans="1:26" ht="16.5" customHeight="1">
      <c r="A144" s="8"/>
      <c r="B144" s="8"/>
      <c r="C144" s="8"/>
      <c r="D144" s="8"/>
      <c r="E144" s="8"/>
      <c r="F144" s="8"/>
      <c r="G144" s="8"/>
      <c r="H144" s="8"/>
      <c r="I144" s="8"/>
      <c r="J144" s="4"/>
      <c r="K144" s="8"/>
      <c r="L144" s="8"/>
      <c r="M144" s="8"/>
      <c r="N144" s="8"/>
      <c r="O144" s="8"/>
      <c r="P144" s="8"/>
      <c r="Q144" s="8"/>
      <c r="R144" s="8"/>
      <c r="S144" s="8"/>
      <c r="T144" s="8"/>
      <c r="U144" s="8"/>
      <c r="V144" s="8"/>
      <c r="W144" s="8"/>
      <c r="X144" s="8"/>
      <c r="Y144" s="8"/>
      <c r="Z144" s="8"/>
    </row>
    <row r="145" spans="1:26" ht="16.5" customHeight="1">
      <c r="A145" s="8"/>
      <c r="B145" s="8"/>
      <c r="C145" s="8"/>
      <c r="D145" s="8"/>
      <c r="E145" s="8"/>
      <c r="F145" s="8"/>
      <c r="G145" s="8"/>
      <c r="H145" s="8"/>
      <c r="I145" s="8"/>
      <c r="J145" s="4"/>
      <c r="K145" s="8"/>
      <c r="L145" s="8"/>
      <c r="M145" s="8"/>
      <c r="N145" s="8"/>
      <c r="O145" s="8"/>
      <c r="P145" s="8"/>
      <c r="Q145" s="8"/>
      <c r="R145" s="8"/>
      <c r="S145" s="8"/>
      <c r="T145" s="8"/>
      <c r="U145" s="8"/>
      <c r="V145" s="8"/>
      <c r="W145" s="8"/>
      <c r="X145" s="8"/>
      <c r="Y145" s="8"/>
      <c r="Z145" s="8"/>
    </row>
    <row r="146" spans="1:26" ht="16.5" customHeight="1">
      <c r="A146" s="8"/>
      <c r="B146" s="8"/>
      <c r="C146" s="8"/>
      <c r="D146" s="8"/>
      <c r="E146" s="8"/>
      <c r="F146" s="8"/>
      <c r="G146" s="8"/>
      <c r="H146" s="8"/>
      <c r="I146" s="8"/>
      <c r="J146" s="4"/>
      <c r="K146" s="8"/>
      <c r="L146" s="8"/>
      <c r="M146" s="8"/>
      <c r="N146" s="8"/>
      <c r="O146" s="8"/>
      <c r="P146" s="8"/>
      <c r="Q146" s="8"/>
      <c r="R146" s="8"/>
      <c r="S146" s="8"/>
      <c r="T146" s="8"/>
      <c r="U146" s="8"/>
      <c r="V146" s="8"/>
      <c r="W146" s="8"/>
      <c r="X146" s="8"/>
      <c r="Y146" s="8"/>
      <c r="Z146" s="8"/>
    </row>
    <row r="147" spans="1:26" ht="16.5" customHeight="1">
      <c r="A147" s="8"/>
      <c r="B147" s="8"/>
      <c r="C147" s="8"/>
      <c r="D147" s="8"/>
      <c r="E147" s="8"/>
      <c r="F147" s="8"/>
      <c r="G147" s="8"/>
      <c r="H147" s="8"/>
      <c r="I147" s="8"/>
      <c r="J147" s="4"/>
      <c r="K147" s="8"/>
      <c r="L147" s="8"/>
      <c r="M147" s="8"/>
      <c r="N147" s="8"/>
      <c r="O147" s="8"/>
      <c r="P147" s="8"/>
      <c r="Q147" s="8"/>
      <c r="R147" s="8"/>
      <c r="S147" s="8"/>
      <c r="T147" s="8"/>
      <c r="U147" s="8"/>
      <c r="V147" s="8"/>
      <c r="W147" s="8"/>
      <c r="X147" s="8"/>
      <c r="Y147" s="8"/>
      <c r="Z147" s="8"/>
    </row>
    <row r="148" spans="1:26" ht="16.5" customHeight="1">
      <c r="A148" s="8"/>
      <c r="B148" s="8"/>
      <c r="C148" s="8"/>
      <c r="D148" s="8"/>
      <c r="E148" s="8"/>
      <c r="F148" s="8"/>
      <c r="G148" s="8"/>
      <c r="H148" s="8"/>
      <c r="I148" s="8"/>
      <c r="J148" s="4"/>
      <c r="K148" s="8"/>
      <c r="L148" s="8"/>
      <c r="M148" s="8"/>
      <c r="N148" s="8"/>
      <c r="O148" s="8"/>
      <c r="P148" s="8"/>
      <c r="Q148" s="8"/>
      <c r="R148" s="8"/>
      <c r="S148" s="8"/>
      <c r="T148" s="8"/>
      <c r="U148" s="8"/>
      <c r="V148" s="8"/>
      <c r="W148" s="8"/>
      <c r="X148" s="8"/>
      <c r="Y148" s="8"/>
      <c r="Z148" s="8"/>
    </row>
    <row r="149" spans="1:26" ht="16.5" customHeight="1">
      <c r="A149" s="8"/>
      <c r="B149" s="8"/>
      <c r="C149" s="8"/>
      <c r="D149" s="8"/>
      <c r="E149" s="8"/>
      <c r="F149" s="8"/>
      <c r="G149" s="8"/>
      <c r="H149" s="8"/>
      <c r="I149" s="8"/>
      <c r="J149" s="4"/>
      <c r="K149" s="8"/>
      <c r="L149" s="8"/>
      <c r="M149" s="8"/>
      <c r="N149" s="8"/>
      <c r="O149" s="8"/>
      <c r="P149" s="8"/>
      <c r="Q149" s="8"/>
      <c r="R149" s="8"/>
      <c r="S149" s="8"/>
      <c r="T149" s="8"/>
      <c r="U149" s="8"/>
      <c r="V149" s="8"/>
      <c r="W149" s="8"/>
      <c r="X149" s="8"/>
      <c r="Y149" s="8"/>
      <c r="Z149" s="8"/>
    </row>
    <row r="150" spans="1:26" ht="16.5" customHeight="1">
      <c r="A150" s="8"/>
      <c r="B150" s="8"/>
      <c r="C150" s="8"/>
      <c r="D150" s="8"/>
      <c r="E150" s="8"/>
      <c r="F150" s="8"/>
      <c r="G150" s="8"/>
      <c r="H150" s="8"/>
      <c r="I150" s="8"/>
      <c r="J150" s="4"/>
      <c r="K150" s="8"/>
      <c r="L150" s="8"/>
      <c r="M150" s="8"/>
      <c r="N150" s="8"/>
      <c r="O150" s="8"/>
      <c r="P150" s="8"/>
      <c r="Q150" s="8"/>
      <c r="R150" s="8"/>
      <c r="S150" s="8"/>
      <c r="T150" s="8"/>
      <c r="U150" s="8"/>
      <c r="V150" s="8"/>
      <c r="W150" s="8"/>
      <c r="X150" s="8"/>
      <c r="Y150" s="8"/>
      <c r="Z150" s="8"/>
    </row>
    <row r="151" spans="1:26" ht="16.5" customHeight="1">
      <c r="A151" s="8"/>
      <c r="B151" s="8"/>
      <c r="C151" s="8"/>
      <c r="D151" s="8"/>
      <c r="E151" s="8"/>
      <c r="F151" s="8"/>
      <c r="G151" s="8"/>
      <c r="H151" s="8"/>
      <c r="I151" s="8"/>
      <c r="J151" s="4"/>
      <c r="K151" s="8"/>
      <c r="L151" s="8"/>
      <c r="M151" s="8"/>
      <c r="N151" s="8"/>
      <c r="O151" s="8"/>
      <c r="P151" s="8"/>
      <c r="Q151" s="8"/>
      <c r="R151" s="8"/>
      <c r="S151" s="8"/>
      <c r="T151" s="8"/>
      <c r="U151" s="8"/>
      <c r="V151" s="8"/>
      <c r="W151" s="8"/>
      <c r="X151" s="8"/>
      <c r="Y151" s="8"/>
      <c r="Z151" s="8"/>
    </row>
    <row r="152" spans="1:26" ht="16.5" customHeight="1">
      <c r="A152" s="8"/>
      <c r="B152" s="8"/>
      <c r="C152" s="8"/>
      <c r="D152" s="8"/>
      <c r="E152" s="8"/>
      <c r="F152" s="8"/>
      <c r="G152" s="8"/>
      <c r="H152" s="8"/>
      <c r="I152" s="8"/>
      <c r="J152" s="4"/>
      <c r="K152" s="8"/>
      <c r="L152" s="8"/>
      <c r="M152" s="8"/>
      <c r="N152" s="8"/>
      <c r="O152" s="8"/>
      <c r="P152" s="8"/>
      <c r="Q152" s="8"/>
      <c r="R152" s="8"/>
      <c r="S152" s="8"/>
      <c r="T152" s="8"/>
      <c r="U152" s="8"/>
      <c r="V152" s="8"/>
      <c r="W152" s="8"/>
      <c r="X152" s="8"/>
      <c r="Y152" s="8"/>
      <c r="Z152" s="8"/>
    </row>
    <row r="153" spans="1:26" ht="16.5" customHeight="1">
      <c r="A153" s="8"/>
      <c r="B153" s="8"/>
      <c r="C153" s="8"/>
      <c r="D153" s="8"/>
      <c r="E153" s="8"/>
      <c r="F153" s="8"/>
      <c r="G153" s="8"/>
      <c r="H153" s="8"/>
      <c r="I153" s="8"/>
      <c r="J153" s="4"/>
      <c r="K153" s="8"/>
      <c r="L153" s="8"/>
      <c r="M153" s="8"/>
      <c r="N153" s="8"/>
      <c r="O153" s="8"/>
      <c r="P153" s="8"/>
      <c r="Q153" s="8"/>
      <c r="R153" s="8"/>
      <c r="S153" s="8"/>
      <c r="T153" s="8"/>
      <c r="U153" s="8"/>
      <c r="V153" s="8"/>
      <c r="W153" s="8"/>
      <c r="X153" s="8"/>
      <c r="Y153" s="8"/>
      <c r="Z153" s="8"/>
    </row>
    <row r="154" spans="1:26" ht="16.5" customHeight="1">
      <c r="A154" s="8"/>
      <c r="B154" s="8"/>
      <c r="C154" s="8"/>
      <c r="D154" s="8"/>
      <c r="E154" s="8"/>
      <c r="F154" s="8"/>
      <c r="G154" s="8"/>
      <c r="H154" s="8"/>
      <c r="I154" s="8"/>
      <c r="J154" s="4"/>
      <c r="K154" s="8"/>
      <c r="L154" s="8"/>
      <c r="M154" s="8"/>
      <c r="N154" s="8"/>
      <c r="O154" s="8"/>
      <c r="P154" s="8"/>
      <c r="Q154" s="8"/>
      <c r="R154" s="8"/>
      <c r="S154" s="8"/>
      <c r="T154" s="8"/>
      <c r="U154" s="8"/>
      <c r="V154" s="8"/>
      <c r="W154" s="8"/>
      <c r="X154" s="8"/>
      <c r="Y154" s="8"/>
      <c r="Z154" s="8"/>
    </row>
    <row r="155" spans="1:26" ht="16.5" customHeight="1">
      <c r="A155" s="8"/>
      <c r="B155" s="8"/>
      <c r="C155" s="8"/>
      <c r="D155" s="8"/>
      <c r="E155" s="8"/>
      <c r="F155" s="8"/>
      <c r="G155" s="8"/>
      <c r="H155" s="8"/>
      <c r="I155" s="8"/>
      <c r="J155" s="4"/>
      <c r="K155" s="8"/>
      <c r="L155" s="8"/>
      <c r="M155" s="8"/>
      <c r="N155" s="8"/>
      <c r="O155" s="8"/>
      <c r="P155" s="8"/>
      <c r="Q155" s="8"/>
      <c r="R155" s="8"/>
      <c r="S155" s="8"/>
      <c r="T155" s="8"/>
      <c r="U155" s="8"/>
      <c r="V155" s="8"/>
      <c r="W155" s="8"/>
      <c r="X155" s="8"/>
      <c r="Y155" s="8"/>
      <c r="Z155" s="8"/>
    </row>
    <row r="156" spans="1:26" ht="16.5" customHeight="1">
      <c r="A156" s="8"/>
      <c r="B156" s="8"/>
      <c r="C156" s="8"/>
      <c r="D156" s="8"/>
      <c r="E156" s="8"/>
      <c r="F156" s="8"/>
      <c r="G156" s="8"/>
      <c r="H156" s="8"/>
      <c r="I156" s="8"/>
      <c r="J156" s="4"/>
      <c r="K156" s="8"/>
      <c r="L156" s="8"/>
      <c r="M156" s="8"/>
      <c r="N156" s="8"/>
      <c r="O156" s="8"/>
      <c r="P156" s="8"/>
      <c r="Q156" s="8"/>
      <c r="R156" s="8"/>
      <c r="S156" s="8"/>
      <c r="T156" s="8"/>
      <c r="U156" s="8"/>
      <c r="V156" s="8"/>
      <c r="W156" s="8"/>
      <c r="X156" s="8"/>
      <c r="Y156" s="8"/>
      <c r="Z156" s="8"/>
    </row>
    <row r="157" spans="1:26" ht="16.5" customHeight="1">
      <c r="A157" s="8"/>
      <c r="B157" s="8"/>
      <c r="C157" s="8"/>
      <c r="D157" s="8"/>
      <c r="E157" s="8"/>
      <c r="F157" s="8"/>
      <c r="G157" s="8"/>
      <c r="H157" s="8"/>
      <c r="I157" s="8"/>
      <c r="J157" s="4"/>
      <c r="K157" s="8"/>
      <c r="L157" s="8"/>
      <c r="M157" s="8"/>
      <c r="N157" s="8"/>
      <c r="O157" s="8"/>
      <c r="P157" s="8"/>
      <c r="Q157" s="8"/>
      <c r="R157" s="8"/>
      <c r="S157" s="8"/>
      <c r="T157" s="8"/>
      <c r="U157" s="8"/>
      <c r="V157" s="8"/>
      <c r="W157" s="8"/>
      <c r="X157" s="8"/>
      <c r="Y157" s="8"/>
      <c r="Z157" s="8"/>
    </row>
    <row r="158" spans="1:26" ht="16.5" customHeight="1">
      <c r="A158" s="8"/>
      <c r="B158" s="8"/>
      <c r="C158" s="8"/>
      <c r="D158" s="8"/>
      <c r="E158" s="8"/>
      <c r="F158" s="8"/>
      <c r="G158" s="8"/>
      <c r="H158" s="8"/>
      <c r="I158" s="8"/>
      <c r="J158" s="4"/>
      <c r="K158" s="8"/>
      <c r="L158" s="8"/>
      <c r="M158" s="8"/>
      <c r="N158" s="8"/>
      <c r="O158" s="8"/>
      <c r="P158" s="8"/>
      <c r="Q158" s="8"/>
      <c r="R158" s="8"/>
      <c r="S158" s="8"/>
      <c r="T158" s="8"/>
      <c r="U158" s="8"/>
      <c r="V158" s="8"/>
      <c r="W158" s="8"/>
      <c r="X158" s="8"/>
      <c r="Y158" s="8"/>
      <c r="Z158" s="8"/>
    </row>
    <row r="159" spans="1:26" ht="16.5" customHeight="1">
      <c r="A159" s="8"/>
      <c r="B159" s="8"/>
      <c r="C159" s="8"/>
      <c r="D159" s="8"/>
      <c r="E159" s="8"/>
      <c r="F159" s="8"/>
      <c r="G159" s="8"/>
      <c r="H159" s="8"/>
      <c r="I159" s="8"/>
      <c r="J159" s="4"/>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4"/>
      <c r="K160" s="8"/>
      <c r="L160" s="8"/>
      <c r="M160" s="8"/>
      <c r="N160" s="8"/>
      <c r="O160" s="8"/>
      <c r="P160" s="8"/>
      <c r="Q160" s="8"/>
      <c r="R160" s="8"/>
      <c r="S160" s="8"/>
      <c r="T160" s="8"/>
      <c r="U160" s="8"/>
      <c r="V160" s="8"/>
      <c r="W160" s="8"/>
      <c r="X160" s="8"/>
      <c r="Y160" s="8"/>
      <c r="Z160" s="8"/>
    </row>
    <row r="161" spans="1:26" ht="16.5" customHeight="1">
      <c r="A161" s="8"/>
      <c r="B161" s="8"/>
      <c r="C161" s="8"/>
      <c r="D161" s="8"/>
      <c r="E161" s="8"/>
      <c r="F161" s="8"/>
      <c r="G161" s="8"/>
      <c r="H161" s="8"/>
      <c r="I161" s="8"/>
      <c r="J161" s="4"/>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4"/>
      <c r="K162" s="8"/>
      <c r="L162" s="8"/>
      <c r="M162" s="8"/>
      <c r="N162" s="8"/>
      <c r="O162" s="8"/>
      <c r="P162" s="8"/>
      <c r="Q162" s="8"/>
      <c r="R162" s="8"/>
      <c r="S162" s="8"/>
      <c r="T162" s="8"/>
      <c r="U162" s="8"/>
      <c r="V162" s="8"/>
      <c r="W162" s="8"/>
      <c r="X162" s="8"/>
      <c r="Y162" s="8"/>
      <c r="Z162" s="8"/>
    </row>
    <row r="163" spans="1:26" ht="16.5" customHeight="1">
      <c r="A163" s="8"/>
      <c r="B163" s="8"/>
      <c r="C163" s="8"/>
      <c r="D163" s="8"/>
      <c r="E163" s="8"/>
      <c r="F163" s="8"/>
      <c r="G163" s="8"/>
      <c r="H163" s="8"/>
      <c r="I163" s="8"/>
      <c r="J163" s="4"/>
      <c r="K163" s="8"/>
      <c r="L163" s="8"/>
      <c r="M163" s="8"/>
      <c r="N163" s="8"/>
      <c r="O163" s="8"/>
      <c r="P163" s="8"/>
      <c r="Q163" s="8"/>
      <c r="R163" s="8"/>
      <c r="S163" s="8"/>
      <c r="T163" s="8"/>
      <c r="U163" s="8"/>
      <c r="V163" s="8"/>
      <c r="W163" s="8"/>
      <c r="X163" s="8"/>
      <c r="Y163" s="8"/>
      <c r="Z163" s="8"/>
    </row>
    <row r="164" spans="1:26" ht="16.5" customHeight="1">
      <c r="A164" s="8"/>
      <c r="B164" s="8"/>
      <c r="C164" s="8"/>
      <c r="D164" s="8"/>
      <c r="E164" s="8"/>
      <c r="F164" s="8"/>
      <c r="G164" s="8"/>
      <c r="H164" s="8"/>
      <c r="I164" s="8"/>
      <c r="J164" s="4"/>
      <c r="K164" s="8"/>
      <c r="L164" s="8"/>
      <c r="M164" s="8"/>
      <c r="N164" s="8"/>
      <c r="O164" s="8"/>
      <c r="P164" s="8"/>
      <c r="Q164" s="8"/>
      <c r="R164" s="8"/>
      <c r="S164" s="8"/>
      <c r="T164" s="8"/>
      <c r="U164" s="8"/>
      <c r="V164" s="8"/>
      <c r="W164" s="8"/>
      <c r="X164" s="8"/>
      <c r="Y164" s="8"/>
      <c r="Z164" s="8"/>
    </row>
    <row r="165" spans="1:26" ht="16.5" customHeight="1">
      <c r="A165" s="8"/>
      <c r="B165" s="8"/>
      <c r="C165" s="8"/>
      <c r="D165" s="8"/>
      <c r="E165" s="8"/>
      <c r="F165" s="8"/>
      <c r="G165" s="8"/>
      <c r="H165" s="8"/>
      <c r="I165" s="8"/>
      <c r="J165" s="4"/>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4"/>
      <c r="K166" s="8"/>
      <c r="L166" s="8"/>
      <c r="M166" s="8"/>
      <c r="N166" s="8"/>
      <c r="O166" s="8"/>
      <c r="P166" s="8"/>
      <c r="Q166" s="8"/>
      <c r="R166" s="8"/>
      <c r="S166" s="8"/>
      <c r="T166" s="8"/>
      <c r="U166" s="8"/>
      <c r="V166" s="8"/>
      <c r="W166" s="8"/>
      <c r="X166" s="8"/>
      <c r="Y166" s="8"/>
      <c r="Z166" s="8"/>
    </row>
    <row r="167" spans="1:26" ht="16.5" customHeight="1">
      <c r="A167" s="8"/>
      <c r="B167" s="8"/>
      <c r="C167" s="8"/>
      <c r="D167" s="8"/>
      <c r="E167" s="8"/>
      <c r="F167" s="8"/>
      <c r="G167" s="8"/>
      <c r="H167" s="8"/>
      <c r="I167" s="8"/>
      <c r="J167" s="4"/>
      <c r="K167" s="8"/>
      <c r="L167" s="8"/>
      <c r="M167" s="8"/>
      <c r="N167" s="8"/>
      <c r="O167" s="8"/>
      <c r="P167" s="8"/>
      <c r="Q167" s="8"/>
      <c r="R167" s="8"/>
      <c r="S167" s="8"/>
      <c r="T167" s="8"/>
      <c r="U167" s="8"/>
      <c r="V167" s="8"/>
      <c r="W167" s="8"/>
      <c r="X167" s="8"/>
      <c r="Y167" s="8"/>
      <c r="Z167" s="8"/>
    </row>
    <row r="168" spans="1:26" ht="16.5" customHeight="1">
      <c r="A168" s="8"/>
      <c r="B168" s="8"/>
      <c r="C168" s="8"/>
      <c r="D168" s="8"/>
      <c r="E168" s="8"/>
      <c r="F168" s="8"/>
      <c r="G168" s="8"/>
      <c r="H168" s="8"/>
      <c r="I168" s="8"/>
      <c r="J168" s="4"/>
      <c r="K168" s="8"/>
      <c r="L168" s="8"/>
      <c r="M168" s="8"/>
      <c r="N168" s="8"/>
      <c r="O168" s="8"/>
      <c r="P168" s="8"/>
      <c r="Q168" s="8"/>
      <c r="R168" s="8"/>
      <c r="S168" s="8"/>
      <c r="T168" s="8"/>
      <c r="U168" s="8"/>
      <c r="V168" s="8"/>
      <c r="W168" s="8"/>
      <c r="X168" s="8"/>
      <c r="Y168" s="8"/>
      <c r="Z168" s="8"/>
    </row>
    <row r="169" spans="1:26" ht="16.5" customHeight="1">
      <c r="A169" s="8"/>
      <c r="B169" s="8"/>
      <c r="C169" s="8"/>
      <c r="D169" s="8"/>
      <c r="E169" s="8"/>
      <c r="F169" s="8"/>
      <c r="G169" s="8"/>
      <c r="H169" s="8"/>
      <c r="I169" s="8"/>
      <c r="J169" s="4"/>
      <c r="K169" s="8"/>
      <c r="L169" s="8"/>
      <c r="M169" s="8"/>
      <c r="N169" s="8"/>
      <c r="O169" s="8"/>
      <c r="P169" s="8"/>
      <c r="Q169" s="8"/>
      <c r="R169" s="8"/>
      <c r="S169" s="8"/>
      <c r="T169" s="8"/>
      <c r="U169" s="8"/>
      <c r="V169" s="8"/>
      <c r="W169" s="8"/>
      <c r="X169" s="8"/>
      <c r="Y169" s="8"/>
      <c r="Z169" s="8"/>
    </row>
    <row r="170" spans="1:26" ht="16.5" customHeight="1">
      <c r="A170" s="8"/>
      <c r="B170" s="8"/>
      <c r="C170" s="8"/>
      <c r="D170" s="8"/>
      <c r="E170" s="8"/>
      <c r="F170" s="8"/>
      <c r="G170" s="8"/>
      <c r="H170" s="8"/>
      <c r="I170" s="8"/>
      <c r="J170" s="4"/>
      <c r="K170" s="8"/>
      <c r="L170" s="8"/>
      <c r="M170" s="8"/>
      <c r="N170" s="8"/>
      <c r="O170" s="8"/>
      <c r="P170" s="8"/>
      <c r="Q170" s="8"/>
      <c r="R170" s="8"/>
      <c r="S170" s="8"/>
      <c r="T170" s="8"/>
      <c r="U170" s="8"/>
      <c r="V170" s="8"/>
      <c r="W170" s="8"/>
      <c r="X170" s="8"/>
      <c r="Y170" s="8"/>
      <c r="Z170" s="8"/>
    </row>
    <row r="171" spans="1:26" ht="16.5" customHeight="1">
      <c r="A171" s="8"/>
      <c r="B171" s="8"/>
      <c r="C171" s="8"/>
      <c r="D171" s="8"/>
      <c r="E171" s="8"/>
      <c r="F171" s="8"/>
      <c r="G171" s="8"/>
      <c r="H171" s="8"/>
      <c r="I171" s="8"/>
      <c r="J171" s="4"/>
      <c r="K171" s="8"/>
      <c r="L171" s="8"/>
      <c r="M171" s="8"/>
      <c r="N171" s="8"/>
      <c r="O171" s="8"/>
      <c r="P171" s="8"/>
      <c r="Q171" s="8"/>
      <c r="R171" s="8"/>
      <c r="S171" s="8"/>
      <c r="T171" s="8"/>
      <c r="U171" s="8"/>
      <c r="V171" s="8"/>
      <c r="W171" s="8"/>
      <c r="X171" s="8"/>
      <c r="Y171" s="8"/>
      <c r="Z171" s="8"/>
    </row>
    <row r="172" spans="1:26" ht="16.5" customHeight="1">
      <c r="A172" s="8"/>
      <c r="B172" s="8"/>
      <c r="C172" s="8"/>
      <c r="D172" s="8"/>
      <c r="E172" s="8"/>
      <c r="F172" s="8"/>
      <c r="G172" s="8"/>
      <c r="H172" s="8"/>
      <c r="I172" s="8"/>
      <c r="J172" s="4"/>
      <c r="K172" s="8"/>
      <c r="L172" s="8"/>
      <c r="M172" s="8"/>
      <c r="N172" s="8"/>
      <c r="O172" s="8"/>
      <c r="P172" s="8"/>
      <c r="Q172" s="8"/>
      <c r="R172" s="8"/>
      <c r="S172" s="8"/>
      <c r="T172" s="8"/>
      <c r="U172" s="8"/>
      <c r="V172" s="8"/>
      <c r="W172" s="8"/>
      <c r="X172" s="8"/>
      <c r="Y172" s="8"/>
      <c r="Z172" s="8"/>
    </row>
    <row r="173" spans="1:26" ht="16.5" customHeight="1">
      <c r="A173" s="8"/>
      <c r="B173" s="8"/>
      <c r="C173" s="8"/>
      <c r="D173" s="8"/>
      <c r="E173" s="8"/>
      <c r="F173" s="8"/>
      <c r="G173" s="8"/>
      <c r="H173" s="8"/>
      <c r="I173" s="8"/>
      <c r="J173" s="4"/>
      <c r="K173" s="8"/>
      <c r="L173" s="8"/>
      <c r="M173" s="8"/>
      <c r="N173" s="8"/>
      <c r="O173" s="8"/>
      <c r="P173" s="8"/>
      <c r="Q173" s="8"/>
      <c r="R173" s="8"/>
      <c r="S173" s="8"/>
      <c r="T173" s="8"/>
      <c r="U173" s="8"/>
      <c r="V173" s="8"/>
      <c r="W173" s="8"/>
      <c r="X173" s="8"/>
      <c r="Y173" s="8"/>
      <c r="Z173" s="8"/>
    </row>
    <row r="174" spans="1:26" ht="16.5" customHeight="1">
      <c r="A174" s="8"/>
      <c r="B174" s="8"/>
      <c r="C174" s="8"/>
      <c r="D174" s="8"/>
      <c r="E174" s="8"/>
      <c r="F174" s="8"/>
      <c r="G174" s="8"/>
      <c r="H174" s="8"/>
      <c r="I174" s="8"/>
      <c r="J174" s="4"/>
      <c r="K174" s="8"/>
      <c r="L174" s="8"/>
      <c r="M174" s="8"/>
      <c r="N174" s="8"/>
      <c r="O174" s="8"/>
      <c r="P174" s="8"/>
      <c r="Q174" s="8"/>
      <c r="R174" s="8"/>
      <c r="S174" s="8"/>
      <c r="T174" s="8"/>
      <c r="U174" s="8"/>
      <c r="V174" s="8"/>
      <c r="W174" s="8"/>
      <c r="X174" s="8"/>
      <c r="Y174" s="8"/>
      <c r="Z174" s="8"/>
    </row>
    <row r="175" spans="1:26" ht="16.5" customHeight="1">
      <c r="A175" s="8"/>
      <c r="B175" s="8"/>
      <c r="C175" s="8"/>
      <c r="D175" s="8"/>
      <c r="E175" s="8"/>
      <c r="F175" s="8"/>
      <c r="G175" s="8"/>
      <c r="H175" s="8"/>
      <c r="I175" s="8"/>
      <c r="J175" s="4"/>
      <c r="K175" s="8"/>
      <c r="L175" s="8"/>
      <c r="M175" s="8"/>
      <c r="N175" s="8"/>
      <c r="O175" s="8"/>
      <c r="P175" s="8"/>
      <c r="Q175" s="8"/>
      <c r="R175" s="8"/>
      <c r="S175" s="8"/>
      <c r="T175" s="8"/>
      <c r="U175" s="8"/>
      <c r="V175" s="8"/>
      <c r="W175" s="8"/>
      <c r="X175" s="8"/>
      <c r="Y175" s="8"/>
      <c r="Z175" s="8"/>
    </row>
    <row r="176" spans="1:26" ht="16.5" customHeight="1">
      <c r="A176" s="8"/>
      <c r="B176" s="8"/>
      <c r="C176" s="8"/>
      <c r="D176" s="8"/>
      <c r="E176" s="8"/>
      <c r="F176" s="8"/>
      <c r="G176" s="8"/>
      <c r="H176" s="8"/>
      <c r="I176" s="8"/>
      <c r="J176" s="4"/>
      <c r="K176" s="8"/>
      <c r="L176" s="8"/>
      <c r="M176" s="8"/>
      <c r="N176" s="8"/>
      <c r="O176" s="8"/>
      <c r="P176" s="8"/>
      <c r="Q176" s="8"/>
      <c r="R176" s="8"/>
      <c r="S176" s="8"/>
      <c r="T176" s="8"/>
      <c r="U176" s="8"/>
      <c r="V176" s="8"/>
      <c r="W176" s="8"/>
      <c r="X176" s="8"/>
      <c r="Y176" s="8"/>
      <c r="Z176" s="8"/>
    </row>
    <row r="177" spans="1:26" ht="16.5" customHeight="1">
      <c r="A177" s="8"/>
      <c r="B177" s="8"/>
      <c r="C177" s="8"/>
      <c r="D177" s="8"/>
      <c r="E177" s="8"/>
      <c r="F177" s="8"/>
      <c r="G177" s="8"/>
      <c r="H177" s="8"/>
      <c r="I177" s="8"/>
      <c r="J177" s="4"/>
      <c r="K177" s="8"/>
      <c r="L177" s="8"/>
      <c r="M177" s="8"/>
      <c r="N177" s="8"/>
      <c r="O177" s="8"/>
      <c r="P177" s="8"/>
      <c r="Q177" s="8"/>
      <c r="R177" s="8"/>
      <c r="S177" s="8"/>
      <c r="T177" s="8"/>
      <c r="U177" s="8"/>
      <c r="V177" s="8"/>
      <c r="W177" s="8"/>
      <c r="X177" s="8"/>
      <c r="Y177" s="8"/>
      <c r="Z177" s="8"/>
    </row>
    <row r="178" spans="1:26" ht="16.5" customHeight="1">
      <c r="A178" s="8"/>
      <c r="B178" s="8"/>
      <c r="C178" s="8"/>
      <c r="D178" s="8"/>
      <c r="E178" s="8"/>
      <c r="F178" s="8"/>
      <c r="G178" s="8"/>
      <c r="H178" s="8"/>
      <c r="I178" s="8"/>
      <c r="J178" s="4"/>
      <c r="K178" s="8"/>
      <c r="L178" s="8"/>
      <c r="M178" s="8"/>
      <c r="N178" s="8"/>
      <c r="O178" s="8"/>
      <c r="P178" s="8"/>
      <c r="Q178" s="8"/>
      <c r="R178" s="8"/>
      <c r="S178" s="8"/>
      <c r="T178" s="8"/>
      <c r="U178" s="8"/>
      <c r="V178" s="8"/>
      <c r="W178" s="8"/>
      <c r="X178" s="8"/>
      <c r="Y178" s="8"/>
      <c r="Z178" s="8"/>
    </row>
    <row r="179" spans="1:26" ht="16.5" customHeight="1">
      <c r="A179" s="8"/>
      <c r="B179" s="8"/>
      <c r="C179" s="8"/>
      <c r="D179" s="8"/>
      <c r="E179" s="8"/>
      <c r="F179" s="8"/>
      <c r="G179" s="8"/>
      <c r="H179" s="8"/>
      <c r="I179" s="8"/>
      <c r="J179" s="4"/>
      <c r="K179" s="8"/>
      <c r="L179" s="8"/>
      <c r="M179" s="8"/>
      <c r="N179" s="8"/>
      <c r="O179" s="8"/>
      <c r="P179" s="8"/>
      <c r="Q179" s="8"/>
      <c r="R179" s="8"/>
      <c r="S179" s="8"/>
      <c r="T179" s="8"/>
      <c r="U179" s="8"/>
      <c r="V179" s="8"/>
      <c r="W179" s="8"/>
      <c r="X179" s="8"/>
      <c r="Y179" s="8"/>
      <c r="Z179" s="8"/>
    </row>
    <row r="180" spans="1:26" ht="16.5" customHeight="1">
      <c r="A180" s="8"/>
      <c r="B180" s="8"/>
      <c r="C180" s="8"/>
      <c r="D180" s="8"/>
      <c r="E180" s="8"/>
      <c r="F180" s="8"/>
      <c r="G180" s="8"/>
      <c r="H180" s="8"/>
      <c r="I180" s="8"/>
      <c r="J180" s="4"/>
      <c r="K180" s="8"/>
      <c r="L180" s="8"/>
      <c r="M180" s="8"/>
      <c r="N180" s="8"/>
      <c r="O180" s="8"/>
      <c r="P180" s="8"/>
      <c r="Q180" s="8"/>
      <c r="R180" s="8"/>
      <c r="S180" s="8"/>
      <c r="T180" s="8"/>
      <c r="U180" s="8"/>
      <c r="V180" s="8"/>
      <c r="W180" s="8"/>
      <c r="X180" s="8"/>
      <c r="Y180" s="8"/>
      <c r="Z180" s="8"/>
    </row>
    <row r="181" spans="1:26" ht="16.5" customHeight="1">
      <c r="A181" s="8"/>
      <c r="B181" s="8"/>
      <c r="C181" s="8"/>
      <c r="D181" s="8"/>
      <c r="E181" s="8"/>
      <c r="F181" s="8"/>
      <c r="G181" s="8"/>
      <c r="H181" s="8"/>
      <c r="I181" s="8"/>
      <c r="J181" s="4"/>
      <c r="K181" s="8"/>
      <c r="L181" s="8"/>
      <c r="M181" s="8"/>
      <c r="N181" s="8"/>
      <c r="O181" s="8"/>
      <c r="P181" s="8"/>
      <c r="Q181" s="8"/>
      <c r="R181" s="8"/>
      <c r="S181" s="8"/>
      <c r="T181" s="8"/>
      <c r="U181" s="8"/>
      <c r="V181" s="8"/>
      <c r="W181" s="8"/>
      <c r="X181" s="8"/>
      <c r="Y181" s="8"/>
      <c r="Z181" s="8"/>
    </row>
    <row r="182" spans="1:26" ht="16.5" customHeight="1">
      <c r="A182" s="8"/>
      <c r="B182" s="8"/>
      <c r="C182" s="8"/>
      <c r="D182" s="8"/>
      <c r="E182" s="8"/>
      <c r="F182" s="8"/>
      <c r="G182" s="8"/>
      <c r="H182" s="8"/>
      <c r="I182" s="8"/>
      <c r="J182" s="4"/>
      <c r="K182" s="8"/>
      <c r="L182" s="8"/>
      <c r="M182" s="8"/>
      <c r="N182" s="8"/>
      <c r="O182" s="8"/>
      <c r="P182" s="8"/>
      <c r="Q182" s="8"/>
      <c r="R182" s="8"/>
      <c r="S182" s="8"/>
      <c r="T182" s="8"/>
      <c r="U182" s="8"/>
      <c r="V182" s="8"/>
      <c r="W182" s="8"/>
      <c r="X182" s="8"/>
      <c r="Y182" s="8"/>
      <c r="Z182" s="8"/>
    </row>
    <row r="183" spans="1:26" ht="16.5" customHeight="1">
      <c r="A183" s="8"/>
      <c r="B183" s="8"/>
      <c r="C183" s="8"/>
      <c r="D183" s="8"/>
      <c r="E183" s="8"/>
      <c r="F183" s="8"/>
      <c r="G183" s="8"/>
      <c r="H183" s="8"/>
      <c r="I183" s="8"/>
      <c r="J183" s="4"/>
      <c r="K183" s="8"/>
      <c r="L183" s="8"/>
      <c r="M183" s="8"/>
      <c r="N183" s="8"/>
      <c r="O183" s="8"/>
      <c r="P183" s="8"/>
      <c r="Q183" s="8"/>
      <c r="R183" s="8"/>
      <c r="S183" s="8"/>
      <c r="T183" s="8"/>
      <c r="U183" s="8"/>
      <c r="V183" s="8"/>
      <c r="W183" s="8"/>
      <c r="X183" s="8"/>
      <c r="Y183" s="8"/>
      <c r="Z183" s="8"/>
    </row>
    <row r="184" spans="1:26" ht="16.5" customHeight="1">
      <c r="A184" s="8"/>
      <c r="B184" s="8"/>
      <c r="C184" s="8"/>
      <c r="D184" s="8"/>
      <c r="E184" s="8"/>
      <c r="F184" s="8"/>
      <c r="G184" s="8"/>
      <c r="H184" s="8"/>
      <c r="I184" s="8"/>
      <c r="J184" s="4"/>
      <c r="K184" s="8"/>
      <c r="L184" s="8"/>
      <c r="M184" s="8"/>
      <c r="N184" s="8"/>
      <c r="O184" s="8"/>
      <c r="P184" s="8"/>
      <c r="Q184" s="8"/>
      <c r="R184" s="8"/>
      <c r="S184" s="8"/>
      <c r="T184" s="8"/>
      <c r="U184" s="8"/>
      <c r="V184" s="8"/>
      <c r="W184" s="8"/>
      <c r="X184" s="8"/>
      <c r="Y184" s="8"/>
      <c r="Z184" s="8"/>
    </row>
    <row r="185" spans="1:26" ht="16.5" customHeight="1">
      <c r="A185" s="8"/>
      <c r="B185" s="8"/>
      <c r="C185" s="8"/>
      <c r="D185" s="8"/>
      <c r="E185" s="8"/>
      <c r="F185" s="8"/>
      <c r="G185" s="8"/>
      <c r="H185" s="8"/>
      <c r="I185" s="8"/>
      <c r="J185" s="4"/>
      <c r="K185" s="8"/>
      <c r="L185" s="8"/>
      <c r="M185" s="8"/>
      <c r="N185" s="8"/>
      <c r="O185" s="8"/>
      <c r="P185" s="8"/>
      <c r="Q185" s="8"/>
      <c r="R185" s="8"/>
      <c r="S185" s="8"/>
      <c r="T185" s="8"/>
      <c r="U185" s="8"/>
      <c r="V185" s="8"/>
      <c r="W185" s="8"/>
      <c r="X185" s="8"/>
      <c r="Y185" s="8"/>
      <c r="Z185" s="8"/>
    </row>
    <row r="186" spans="1:26" ht="16.5" customHeight="1">
      <c r="A186" s="8"/>
      <c r="B186" s="8"/>
      <c r="C186" s="8"/>
      <c r="D186" s="8"/>
      <c r="E186" s="8"/>
      <c r="F186" s="8"/>
      <c r="G186" s="8"/>
      <c r="H186" s="8"/>
      <c r="I186" s="8"/>
      <c r="J186" s="4"/>
      <c r="K186" s="8"/>
      <c r="L186" s="8"/>
      <c r="M186" s="8"/>
      <c r="N186" s="8"/>
      <c r="O186" s="8"/>
      <c r="P186" s="8"/>
      <c r="Q186" s="8"/>
      <c r="R186" s="8"/>
      <c r="S186" s="8"/>
      <c r="T186" s="8"/>
      <c r="U186" s="8"/>
      <c r="V186" s="8"/>
      <c r="W186" s="8"/>
      <c r="X186" s="8"/>
      <c r="Y186" s="8"/>
      <c r="Z186" s="8"/>
    </row>
    <row r="187" spans="1:26" ht="16.5" customHeight="1">
      <c r="A187" s="8"/>
      <c r="B187" s="8"/>
      <c r="C187" s="8"/>
      <c r="D187" s="8"/>
      <c r="E187" s="8"/>
      <c r="F187" s="8"/>
      <c r="G187" s="8"/>
      <c r="H187" s="8"/>
      <c r="I187" s="8"/>
      <c r="J187" s="4"/>
      <c r="K187" s="8"/>
      <c r="L187" s="8"/>
      <c r="M187" s="8"/>
      <c r="N187" s="8"/>
      <c r="O187" s="8"/>
      <c r="P187" s="8"/>
      <c r="Q187" s="8"/>
      <c r="R187" s="8"/>
      <c r="S187" s="8"/>
      <c r="T187" s="8"/>
      <c r="U187" s="8"/>
      <c r="V187" s="8"/>
      <c r="W187" s="8"/>
      <c r="X187" s="8"/>
      <c r="Y187" s="8"/>
      <c r="Z187" s="8"/>
    </row>
    <row r="188" spans="1:26" ht="16.5" customHeight="1">
      <c r="A188" s="8"/>
      <c r="B188" s="8"/>
      <c r="C188" s="8"/>
      <c r="D188" s="8"/>
      <c r="E188" s="8"/>
      <c r="F188" s="8"/>
      <c r="G188" s="8"/>
      <c r="H188" s="8"/>
      <c r="I188" s="8"/>
      <c r="J188" s="4"/>
      <c r="K188" s="8"/>
      <c r="L188" s="8"/>
      <c r="M188" s="8"/>
      <c r="N188" s="8"/>
      <c r="O188" s="8"/>
      <c r="P188" s="8"/>
      <c r="Q188" s="8"/>
      <c r="R188" s="8"/>
      <c r="S188" s="8"/>
      <c r="T188" s="8"/>
      <c r="U188" s="8"/>
      <c r="V188" s="8"/>
      <c r="W188" s="8"/>
      <c r="X188" s="8"/>
      <c r="Y188" s="8"/>
      <c r="Z188" s="8"/>
    </row>
    <row r="189" spans="1:26" ht="16.5" customHeight="1">
      <c r="A189" s="8"/>
      <c r="B189" s="8"/>
      <c r="C189" s="8"/>
      <c r="D189" s="8"/>
      <c r="E189" s="8"/>
      <c r="F189" s="8"/>
      <c r="G189" s="8"/>
      <c r="H189" s="8"/>
      <c r="I189" s="8"/>
      <c r="J189" s="4"/>
      <c r="K189" s="8"/>
      <c r="L189" s="8"/>
      <c r="M189" s="8"/>
      <c r="N189" s="8"/>
      <c r="O189" s="8"/>
      <c r="P189" s="8"/>
      <c r="Q189" s="8"/>
      <c r="R189" s="8"/>
      <c r="S189" s="8"/>
      <c r="T189" s="8"/>
      <c r="U189" s="8"/>
      <c r="V189" s="8"/>
      <c r="W189" s="8"/>
      <c r="X189" s="8"/>
      <c r="Y189" s="8"/>
      <c r="Z189" s="8"/>
    </row>
    <row r="190" spans="1:26" ht="16.5" customHeight="1">
      <c r="A190" s="8"/>
      <c r="B190" s="8"/>
      <c r="C190" s="8"/>
      <c r="D190" s="8"/>
      <c r="E190" s="8"/>
      <c r="F190" s="8"/>
      <c r="G190" s="8"/>
      <c r="H190" s="8"/>
      <c r="I190" s="8"/>
      <c r="J190" s="4"/>
      <c r="K190" s="8"/>
      <c r="L190" s="8"/>
      <c r="M190" s="8"/>
      <c r="N190" s="8"/>
      <c r="O190" s="8"/>
      <c r="P190" s="8"/>
      <c r="Q190" s="8"/>
      <c r="R190" s="8"/>
      <c r="S190" s="8"/>
      <c r="T190" s="8"/>
      <c r="U190" s="8"/>
      <c r="V190" s="8"/>
      <c r="W190" s="8"/>
      <c r="X190" s="8"/>
      <c r="Y190" s="8"/>
      <c r="Z190" s="8"/>
    </row>
    <row r="191" spans="1:26" ht="16.5" customHeight="1">
      <c r="A191" s="8"/>
      <c r="B191" s="8"/>
      <c r="C191" s="8"/>
      <c r="D191" s="8"/>
      <c r="E191" s="8"/>
      <c r="F191" s="8"/>
      <c r="G191" s="8"/>
      <c r="H191" s="8"/>
      <c r="I191" s="8"/>
      <c r="J191" s="4"/>
      <c r="K191" s="8"/>
      <c r="L191" s="8"/>
      <c r="M191" s="8"/>
      <c r="N191" s="8"/>
      <c r="O191" s="8"/>
      <c r="P191" s="8"/>
      <c r="Q191" s="8"/>
      <c r="R191" s="8"/>
      <c r="S191" s="8"/>
      <c r="T191" s="8"/>
      <c r="U191" s="8"/>
      <c r="V191" s="8"/>
      <c r="W191" s="8"/>
      <c r="X191" s="8"/>
      <c r="Y191" s="8"/>
      <c r="Z191" s="8"/>
    </row>
    <row r="192" spans="1:26" ht="16.5" customHeight="1">
      <c r="A192" s="8"/>
      <c r="B192" s="8"/>
      <c r="C192" s="8"/>
      <c r="D192" s="8"/>
      <c r="E192" s="8"/>
      <c r="F192" s="8"/>
      <c r="G192" s="8"/>
      <c r="H192" s="8"/>
      <c r="I192" s="8"/>
      <c r="J192" s="4"/>
      <c r="K192" s="8"/>
      <c r="L192" s="8"/>
      <c r="M192" s="8"/>
      <c r="N192" s="8"/>
      <c r="O192" s="8"/>
      <c r="P192" s="8"/>
      <c r="Q192" s="8"/>
      <c r="R192" s="8"/>
      <c r="S192" s="8"/>
      <c r="T192" s="8"/>
      <c r="U192" s="8"/>
      <c r="V192" s="8"/>
      <c r="W192" s="8"/>
      <c r="X192" s="8"/>
      <c r="Y192" s="8"/>
      <c r="Z192" s="8"/>
    </row>
    <row r="193" spans="1:26" ht="16.5" customHeight="1">
      <c r="A193" s="8"/>
      <c r="B193" s="8"/>
      <c r="C193" s="8"/>
      <c r="D193" s="8"/>
      <c r="E193" s="8"/>
      <c r="F193" s="8"/>
      <c r="G193" s="8"/>
      <c r="H193" s="8"/>
      <c r="I193" s="8"/>
      <c r="J193" s="4"/>
      <c r="K193" s="8"/>
      <c r="L193" s="8"/>
      <c r="M193" s="8"/>
      <c r="N193" s="8"/>
      <c r="O193" s="8"/>
      <c r="P193" s="8"/>
      <c r="Q193" s="8"/>
      <c r="R193" s="8"/>
      <c r="S193" s="8"/>
      <c r="T193" s="8"/>
      <c r="U193" s="8"/>
      <c r="V193" s="8"/>
      <c r="W193" s="8"/>
      <c r="X193" s="8"/>
      <c r="Y193" s="8"/>
      <c r="Z193" s="8"/>
    </row>
    <row r="194" spans="1:26" ht="16.5" customHeight="1">
      <c r="A194" s="8"/>
      <c r="B194" s="8"/>
      <c r="C194" s="8"/>
      <c r="D194" s="8"/>
      <c r="E194" s="8"/>
      <c r="F194" s="8"/>
      <c r="G194" s="8"/>
      <c r="H194" s="8"/>
      <c r="I194" s="8"/>
      <c r="J194" s="4"/>
      <c r="K194" s="8"/>
      <c r="L194" s="8"/>
      <c r="M194" s="8"/>
      <c r="N194" s="8"/>
      <c r="O194" s="8"/>
      <c r="P194" s="8"/>
      <c r="Q194" s="8"/>
      <c r="R194" s="8"/>
      <c r="S194" s="8"/>
      <c r="T194" s="8"/>
      <c r="U194" s="8"/>
      <c r="V194" s="8"/>
      <c r="W194" s="8"/>
      <c r="X194" s="8"/>
      <c r="Y194" s="8"/>
      <c r="Z194" s="8"/>
    </row>
    <row r="195" spans="1:26" ht="16.5" customHeight="1">
      <c r="A195" s="8"/>
      <c r="B195" s="8"/>
      <c r="C195" s="8"/>
      <c r="D195" s="8"/>
      <c r="E195" s="8"/>
      <c r="F195" s="8"/>
      <c r="G195" s="8"/>
      <c r="H195" s="8"/>
      <c r="I195" s="8"/>
      <c r="J195" s="4"/>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4"/>
      <c r="K196" s="8"/>
      <c r="L196" s="8"/>
      <c r="M196" s="8"/>
      <c r="N196" s="8"/>
      <c r="O196" s="8"/>
      <c r="P196" s="8"/>
      <c r="Q196" s="8"/>
      <c r="R196" s="8"/>
      <c r="S196" s="8"/>
      <c r="T196" s="8"/>
      <c r="U196" s="8"/>
      <c r="V196" s="8"/>
      <c r="W196" s="8"/>
      <c r="X196" s="8"/>
      <c r="Y196" s="8"/>
      <c r="Z196" s="8"/>
    </row>
    <row r="197" spans="1:26" ht="16.5" customHeight="1">
      <c r="A197" s="8"/>
      <c r="B197" s="8"/>
      <c r="C197" s="8"/>
      <c r="D197" s="8"/>
      <c r="E197" s="8"/>
      <c r="F197" s="8"/>
      <c r="G197" s="8"/>
      <c r="H197" s="8"/>
      <c r="I197" s="8"/>
      <c r="J197" s="4"/>
      <c r="K197" s="8"/>
      <c r="L197" s="8"/>
      <c r="M197" s="8"/>
      <c r="N197" s="8"/>
      <c r="O197" s="8"/>
      <c r="P197" s="8"/>
      <c r="Q197" s="8"/>
      <c r="R197" s="8"/>
      <c r="S197" s="8"/>
      <c r="T197" s="8"/>
      <c r="U197" s="8"/>
      <c r="V197" s="8"/>
      <c r="W197" s="8"/>
      <c r="X197" s="8"/>
      <c r="Y197" s="8"/>
      <c r="Z197" s="8"/>
    </row>
    <row r="198" spans="1:26" ht="16.5" customHeight="1">
      <c r="A198" s="8"/>
      <c r="B198" s="8"/>
      <c r="C198" s="8"/>
      <c r="D198" s="8"/>
      <c r="E198" s="8"/>
      <c r="F198" s="8"/>
      <c r="G198" s="8"/>
      <c r="H198" s="8"/>
      <c r="I198" s="8"/>
      <c r="J198" s="4"/>
      <c r="K198" s="8"/>
      <c r="L198" s="8"/>
      <c r="M198" s="8"/>
      <c r="N198" s="8"/>
      <c r="O198" s="8"/>
      <c r="P198" s="8"/>
      <c r="Q198" s="8"/>
      <c r="R198" s="8"/>
      <c r="S198" s="8"/>
      <c r="T198" s="8"/>
      <c r="U198" s="8"/>
      <c r="V198" s="8"/>
      <c r="W198" s="8"/>
      <c r="X198" s="8"/>
      <c r="Y198" s="8"/>
      <c r="Z198" s="8"/>
    </row>
    <row r="199" spans="1:26" ht="16.5" customHeight="1">
      <c r="A199" s="8"/>
      <c r="B199" s="8"/>
      <c r="C199" s="8"/>
      <c r="D199" s="8"/>
      <c r="E199" s="8"/>
      <c r="F199" s="8"/>
      <c r="G199" s="8"/>
      <c r="H199" s="8"/>
      <c r="I199" s="8"/>
      <c r="J199" s="4"/>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4"/>
      <c r="K200" s="8"/>
      <c r="L200" s="8"/>
      <c r="M200" s="8"/>
      <c r="N200" s="8"/>
      <c r="O200" s="8"/>
      <c r="P200" s="8"/>
      <c r="Q200" s="8"/>
      <c r="R200" s="8"/>
      <c r="S200" s="8"/>
      <c r="T200" s="8"/>
      <c r="U200" s="8"/>
      <c r="V200" s="8"/>
      <c r="W200" s="8"/>
      <c r="X200" s="8"/>
      <c r="Y200" s="8"/>
      <c r="Z200" s="8"/>
    </row>
    <row r="201" spans="1:26" ht="16.5" customHeight="1">
      <c r="A201" s="8"/>
      <c r="B201" s="8"/>
      <c r="C201" s="8"/>
      <c r="D201" s="8"/>
      <c r="E201" s="8"/>
      <c r="F201" s="8"/>
      <c r="G201" s="8"/>
      <c r="H201" s="8"/>
      <c r="I201" s="8"/>
      <c r="J201" s="4"/>
      <c r="K201" s="8"/>
      <c r="L201" s="8"/>
      <c r="M201" s="8"/>
      <c r="N201" s="8"/>
      <c r="O201" s="8"/>
      <c r="P201" s="8"/>
      <c r="Q201" s="8"/>
      <c r="R201" s="8"/>
      <c r="S201" s="8"/>
      <c r="T201" s="8"/>
      <c r="U201" s="8"/>
      <c r="V201" s="8"/>
      <c r="W201" s="8"/>
      <c r="X201" s="8"/>
      <c r="Y201" s="8"/>
      <c r="Z201" s="8"/>
    </row>
    <row r="202" spans="1:26" ht="16.5" customHeight="1">
      <c r="A202" s="8"/>
      <c r="B202" s="8"/>
      <c r="C202" s="8"/>
      <c r="D202" s="8"/>
      <c r="E202" s="8"/>
      <c r="F202" s="8"/>
      <c r="G202" s="8"/>
      <c r="H202" s="8"/>
      <c r="I202" s="8"/>
      <c r="J202" s="4"/>
      <c r="K202" s="8"/>
      <c r="L202" s="8"/>
      <c r="M202" s="8"/>
      <c r="N202" s="8"/>
      <c r="O202" s="8"/>
      <c r="P202" s="8"/>
      <c r="Q202" s="8"/>
      <c r="R202" s="8"/>
      <c r="S202" s="8"/>
      <c r="T202" s="8"/>
      <c r="U202" s="8"/>
      <c r="V202" s="8"/>
      <c r="W202" s="8"/>
      <c r="X202" s="8"/>
      <c r="Y202" s="8"/>
      <c r="Z202" s="8"/>
    </row>
    <row r="203" spans="1:26" ht="16.5" customHeight="1">
      <c r="A203" s="8"/>
      <c r="B203" s="8"/>
      <c r="C203" s="8"/>
      <c r="D203" s="8"/>
      <c r="E203" s="8"/>
      <c r="F203" s="8"/>
      <c r="G203" s="8"/>
      <c r="H203" s="8"/>
      <c r="I203" s="8"/>
      <c r="J203" s="4"/>
      <c r="K203" s="8"/>
      <c r="L203" s="8"/>
      <c r="M203" s="8"/>
      <c r="N203" s="8"/>
      <c r="O203" s="8"/>
      <c r="P203" s="8"/>
      <c r="Q203" s="8"/>
      <c r="R203" s="8"/>
      <c r="S203" s="8"/>
      <c r="T203" s="8"/>
      <c r="U203" s="8"/>
      <c r="V203" s="8"/>
      <c r="W203" s="8"/>
      <c r="X203" s="8"/>
      <c r="Y203" s="8"/>
      <c r="Z203" s="8"/>
    </row>
    <row r="204" spans="1:26" ht="16.5" customHeight="1">
      <c r="A204" s="8"/>
      <c r="B204" s="8"/>
      <c r="C204" s="8"/>
      <c r="D204" s="8"/>
      <c r="E204" s="8"/>
      <c r="F204" s="8"/>
      <c r="G204" s="8"/>
      <c r="H204" s="8"/>
      <c r="I204" s="8"/>
      <c r="J204" s="4"/>
      <c r="K204" s="8"/>
      <c r="L204" s="8"/>
      <c r="M204" s="8"/>
      <c r="N204" s="8"/>
      <c r="O204" s="8"/>
      <c r="P204" s="8"/>
      <c r="Q204" s="8"/>
      <c r="R204" s="8"/>
      <c r="S204" s="8"/>
      <c r="T204" s="8"/>
      <c r="U204" s="8"/>
      <c r="V204" s="8"/>
      <c r="W204" s="8"/>
      <c r="X204" s="8"/>
      <c r="Y204" s="8"/>
      <c r="Z204" s="8"/>
    </row>
    <row r="205" spans="1:26" ht="16.5" customHeight="1">
      <c r="A205" s="8"/>
      <c r="B205" s="8"/>
      <c r="C205" s="8"/>
      <c r="D205" s="8"/>
      <c r="E205" s="8"/>
      <c r="F205" s="8"/>
      <c r="G205" s="8"/>
      <c r="H205" s="8"/>
      <c r="I205" s="8"/>
      <c r="J205" s="4"/>
      <c r="K205" s="8"/>
      <c r="L205" s="8"/>
      <c r="M205" s="8"/>
      <c r="N205" s="8"/>
      <c r="O205" s="8"/>
      <c r="P205" s="8"/>
      <c r="Q205" s="8"/>
      <c r="R205" s="8"/>
      <c r="S205" s="8"/>
      <c r="T205" s="8"/>
      <c r="U205" s="8"/>
      <c r="V205" s="8"/>
      <c r="W205" s="8"/>
      <c r="X205" s="8"/>
      <c r="Y205" s="8"/>
      <c r="Z205" s="8"/>
    </row>
    <row r="206" spans="1:26" ht="16.5" customHeight="1">
      <c r="A206" s="8"/>
      <c r="B206" s="8"/>
      <c r="C206" s="8"/>
      <c r="D206" s="8"/>
      <c r="E206" s="8"/>
      <c r="F206" s="8"/>
      <c r="G206" s="8"/>
      <c r="H206" s="8"/>
      <c r="I206" s="8"/>
      <c r="J206" s="4"/>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4"/>
      <c r="K207" s="8"/>
      <c r="L207" s="8"/>
      <c r="M207" s="8"/>
      <c r="N207" s="8"/>
      <c r="O207" s="8"/>
      <c r="P207" s="8"/>
      <c r="Q207" s="8"/>
      <c r="R207" s="8"/>
      <c r="S207" s="8"/>
      <c r="T207" s="8"/>
      <c r="U207" s="8"/>
      <c r="V207" s="8"/>
      <c r="W207" s="8"/>
      <c r="X207" s="8"/>
      <c r="Y207" s="8"/>
      <c r="Z207" s="8"/>
    </row>
    <row r="208" spans="1:26" ht="16.5" customHeight="1">
      <c r="A208" s="8"/>
      <c r="B208" s="8"/>
      <c r="C208" s="8"/>
      <c r="D208" s="8"/>
      <c r="E208" s="8"/>
      <c r="F208" s="8"/>
      <c r="G208" s="8"/>
      <c r="H208" s="8"/>
      <c r="I208" s="8"/>
      <c r="J208" s="4"/>
      <c r="K208" s="8"/>
      <c r="L208" s="8"/>
      <c r="M208" s="8"/>
      <c r="N208" s="8"/>
      <c r="O208" s="8"/>
      <c r="P208" s="8"/>
      <c r="Q208" s="8"/>
      <c r="R208" s="8"/>
      <c r="S208" s="8"/>
      <c r="T208" s="8"/>
      <c r="U208" s="8"/>
      <c r="V208" s="8"/>
      <c r="W208" s="8"/>
      <c r="X208" s="8"/>
      <c r="Y208" s="8"/>
      <c r="Z208" s="8"/>
    </row>
    <row r="209" spans="1:26" ht="16.5" customHeight="1">
      <c r="A209" s="8"/>
      <c r="B209" s="8"/>
      <c r="C209" s="8"/>
      <c r="D209" s="8"/>
      <c r="E209" s="8"/>
      <c r="F209" s="8"/>
      <c r="G209" s="8"/>
      <c r="H209" s="8"/>
      <c r="I209" s="8"/>
      <c r="J209" s="4"/>
      <c r="K209" s="8"/>
      <c r="L209" s="8"/>
      <c r="M209" s="8"/>
      <c r="N209" s="8"/>
      <c r="O209" s="8"/>
      <c r="P209" s="8"/>
      <c r="Q209" s="8"/>
      <c r="R209" s="8"/>
      <c r="S209" s="8"/>
      <c r="T209" s="8"/>
      <c r="U209" s="8"/>
      <c r="V209" s="8"/>
      <c r="W209" s="8"/>
      <c r="X209" s="8"/>
      <c r="Y209" s="8"/>
      <c r="Z209" s="8"/>
    </row>
    <row r="210" spans="1:26" ht="16.5" customHeight="1">
      <c r="A210" s="8"/>
      <c r="B210" s="8"/>
      <c r="C210" s="8"/>
      <c r="D210" s="8"/>
      <c r="E210" s="8"/>
      <c r="F210" s="8"/>
      <c r="G210" s="8"/>
      <c r="H210" s="8"/>
      <c r="I210" s="8"/>
      <c r="J210" s="4"/>
      <c r="K210" s="8"/>
      <c r="L210" s="8"/>
      <c r="M210" s="8"/>
      <c r="N210" s="8"/>
      <c r="O210" s="8"/>
      <c r="P210" s="8"/>
      <c r="Q210" s="8"/>
      <c r="R210" s="8"/>
      <c r="S210" s="8"/>
      <c r="T210" s="8"/>
      <c r="U210" s="8"/>
      <c r="V210" s="8"/>
      <c r="W210" s="8"/>
      <c r="X210" s="8"/>
      <c r="Y210" s="8"/>
      <c r="Z210" s="8"/>
    </row>
    <row r="211" spans="1:26" ht="16.5" customHeight="1">
      <c r="A211" s="8"/>
      <c r="B211" s="8"/>
      <c r="C211" s="8"/>
      <c r="D211" s="8"/>
      <c r="E211" s="8"/>
      <c r="F211" s="8"/>
      <c r="G211" s="8"/>
      <c r="H211" s="8"/>
      <c r="I211" s="8"/>
      <c r="J211" s="4"/>
      <c r="K211" s="8"/>
      <c r="L211" s="8"/>
      <c r="M211" s="8"/>
      <c r="N211" s="8"/>
      <c r="O211" s="8"/>
      <c r="P211" s="8"/>
      <c r="Q211" s="8"/>
      <c r="R211" s="8"/>
      <c r="S211" s="8"/>
      <c r="T211" s="8"/>
      <c r="U211" s="8"/>
      <c r="V211" s="8"/>
      <c r="W211" s="8"/>
      <c r="X211" s="8"/>
      <c r="Y211" s="8"/>
      <c r="Z211" s="8"/>
    </row>
    <row r="212" spans="1:26" ht="16.5" customHeight="1">
      <c r="A212" s="8"/>
      <c r="B212" s="8"/>
      <c r="C212" s="8"/>
      <c r="D212" s="8"/>
      <c r="E212" s="8"/>
      <c r="F212" s="8"/>
      <c r="G212" s="8"/>
      <c r="H212" s="8"/>
      <c r="I212" s="8"/>
      <c r="J212" s="4"/>
      <c r="K212" s="8"/>
      <c r="L212" s="8"/>
      <c r="M212" s="8"/>
      <c r="N212" s="8"/>
      <c r="O212" s="8"/>
      <c r="P212" s="8"/>
      <c r="Q212" s="8"/>
      <c r="R212" s="8"/>
      <c r="S212" s="8"/>
      <c r="T212" s="8"/>
      <c r="U212" s="8"/>
      <c r="V212" s="8"/>
      <c r="W212" s="8"/>
      <c r="X212" s="8"/>
      <c r="Y212" s="8"/>
      <c r="Z212" s="8"/>
    </row>
    <row r="213" spans="1:26" ht="16.5" customHeight="1">
      <c r="A213" s="8"/>
      <c r="B213" s="8"/>
      <c r="C213" s="8"/>
      <c r="D213" s="8"/>
      <c r="E213" s="8"/>
      <c r="F213" s="8"/>
      <c r="G213" s="8"/>
      <c r="H213" s="8"/>
      <c r="I213" s="8"/>
      <c r="J213" s="4"/>
      <c r="K213" s="8"/>
      <c r="L213" s="8"/>
      <c r="M213" s="8"/>
      <c r="N213" s="8"/>
      <c r="O213" s="8"/>
      <c r="P213" s="8"/>
      <c r="Q213" s="8"/>
      <c r="R213" s="8"/>
      <c r="S213" s="8"/>
      <c r="T213" s="8"/>
      <c r="U213" s="8"/>
      <c r="V213" s="8"/>
      <c r="W213" s="8"/>
      <c r="X213" s="8"/>
      <c r="Y213" s="8"/>
      <c r="Z213" s="8"/>
    </row>
    <row r="214" spans="1:26" ht="16.5" customHeight="1">
      <c r="A214" s="8"/>
      <c r="B214" s="8"/>
      <c r="C214" s="8"/>
      <c r="D214" s="8"/>
      <c r="E214" s="8"/>
      <c r="F214" s="8"/>
      <c r="G214" s="8"/>
      <c r="H214" s="8"/>
      <c r="I214" s="8"/>
      <c r="J214" s="4"/>
      <c r="K214" s="8"/>
      <c r="L214" s="8"/>
      <c r="M214" s="8"/>
      <c r="N214" s="8"/>
      <c r="O214" s="8"/>
      <c r="P214" s="8"/>
      <c r="Q214" s="8"/>
      <c r="R214" s="8"/>
      <c r="S214" s="8"/>
      <c r="T214" s="8"/>
      <c r="U214" s="8"/>
      <c r="V214" s="8"/>
      <c r="W214" s="8"/>
      <c r="X214" s="8"/>
      <c r="Y214" s="8"/>
      <c r="Z214" s="8"/>
    </row>
    <row r="215" spans="1:26" ht="16.5" customHeight="1">
      <c r="A215" s="8"/>
      <c r="B215" s="8"/>
      <c r="C215" s="8"/>
      <c r="D215" s="8"/>
      <c r="E215" s="8"/>
      <c r="F215" s="8"/>
      <c r="G215" s="8"/>
      <c r="H215" s="8"/>
      <c r="I215" s="8"/>
      <c r="J215" s="4"/>
      <c r="K215" s="8"/>
      <c r="L215" s="8"/>
      <c r="M215" s="8"/>
      <c r="N215" s="8"/>
      <c r="O215" s="8"/>
      <c r="P215" s="8"/>
      <c r="Q215" s="8"/>
      <c r="R215" s="8"/>
      <c r="S215" s="8"/>
      <c r="T215" s="8"/>
      <c r="U215" s="8"/>
      <c r="V215" s="8"/>
      <c r="W215" s="8"/>
      <c r="X215" s="8"/>
      <c r="Y215" s="8"/>
      <c r="Z215" s="8"/>
    </row>
    <row r="216" spans="1:26" ht="16.5" customHeight="1">
      <c r="A216" s="8"/>
      <c r="B216" s="8"/>
      <c r="C216" s="8"/>
      <c r="D216" s="8"/>
      <c r="E216" s="8"/>
      <c r="F216" s="8"/>
      <c r="G216" s="8"/>
      <c r="H216" s="8"/>
      <c r="I216" s="8"/>
      <c r="J216" s="4"/>
      <c r="K216" s="8"/>
      <c r="L216" s="8"/>
      <c r="M216" s="8"/>
      <c r="N216" s="8"/>
      <c r="O216" s="8"/>
      <c r="P216" s="8"/>
      <c r="Q216" s="8"/>
      <c r="R216" s="8"/>
      <c r="S216" s="8"/>
      <c r="T216" s="8"/>
      <c r="U216" s="8"/>
      <c r="V216" s="8"/>
      <c r="W216" s="8"/>
      <c r="X216" s="8"/>
      <c r="Y216" s="8"/>
      <c r="Z216" s="8"/>
    </row>
    <row r="217" spans="1:26" ht="16.5" customHeight="1">
      <c r="A217" s="8"/>
      <c r="B217" s="8"/>
      <c r="C217" s="8"/>
      <c r="D217" s="8"/>
      <c r="E217" s="8"/>
      <c r="F217" s="8"/>
      <c r="G217" s="8"/>
      <c r="H217" s="8"/>
      <c r="I217" s="8"/>
      <c r="J217" s="4"/>
      <c r="K217" s="8"/>
      <c r="L217" s="8"/>
      <c r="M217" s="8"/>
      <c r="N217" s="8"/>
      <c r="O217" s="8"/>
      <c r="P217" s="8"/>
      <c r="Q217" s="8"/>
      <c r="R217" s="8"/>
      <c r="S217" s="8"/>
      <c r="T217" s="8"/>
      <c r="U217" s="8"/>
      <c r="V217" s="8"/>
      <c r="W217" s="8"/>
      <c r="X217" s="8"/>
      <c r="Y217" s="8"/>
      <c r="Z217" s="8"/>
    </row>
    <row r="218" spans="1:26" ht="16.5" customHeight="1">
      <c r="A218" s="8"/>
      <c r="B218" s="8"/>
      <c r="C218" s="8"/>
      <c r="D218" s="8"/>
      <c r="E218" s="8"/>
      <c r="F218" s="8"/>
      <c r="G218" s="8"/>
      <c r="H218" s="8"/>
      <c r="I218" s="8"/>
      <c r="J218" s="4"/>
      <c r="K218" s="8"/>
      <c r="L218" s="8"/>
      <c r="M218" s="8"/>
      <c r="N218" s="8"/>
      <c r="O218" s="8"/>
      <c r="P218" s="8"/>
      <c r="Q218" s="8"/>
      <c r="R218" s="8"/>
      <c r="S218" s="8"/>
      <c r="T218" s="8"/>
      <c r="U218" s="8"/>
      <c r="V218" s="8"/>
      <c r="W218" s="8"/>
      <c r="X218" s="8"/>
      <c r="Y218" s="8"/>
      <c r="Z218" s="8"/>
    </row>
    <row r="219" spans="1:26" ht="16.5" customHeight="1">
      <c r="A219" s="8"/>
      <c r="B219" s="8"/>
      <c r="C219" s="8"/>
      <c r="D219" s="8"/>
      <c r="E219" s="8"/>
      <c r="F219" s="8"/>
      <c r="G219" s="8"/>
      <c r="H219" s="8"/>
      <c r="I219" s="8"/>
      <c r="J219" s="4"/>
      <c r="K219" s="8"/>
      <c r="L219" s="8"/>
      <c r="M219" s="8"/>
      <c r="N219" s="8"/>
      <c r="O219" s="8"/>
      <c r="P219" s="8"/>
      <c r="Q219" s="8"/>
      <c r="R219" s="8"/>
      <c r="S219" s="8"/>
      <c r="T219" s="8"/>
      <c r="U219" s="8"/>
      <c r="V219" s="8"/>
      <c r="W219" s="8"/>
      <c r="X219" s="8"/>
      <c r="Y219" s="8"/>
      <c r="Z219" s="8"/>
    </row>
    <row r="220" spans="1:26" ht="16.5" customHeight="1">
      <c r="A220" s="8"/>
      <c r="B220" s="8"/>
      <c r="C220" s="8"/>
      <c r="D220" s="8"/>
      <c r="E220" s="8"/>
      <c r="F220" s="8"/>
      <c r="G220" s="8"/>
      <c r="H220" s="8"/>
      <c r="I220" s="8"/>
      <c r="J220" s="4"/>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4"/>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4"/>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4"/>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4"/>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4"/>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4"/>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4"/>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4"/>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4"/>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4"/>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4"/>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4"/>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4"/>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4"/>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4"/>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4"/>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4"/>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4"/>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4"/>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4"/>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4"/>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4"/>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4"/>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4"/>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4"/>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4"/>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4"/>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4"/>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4"/>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4"/>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4"/>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4"/>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4"/>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4"/>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4"/>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4"/>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4"/>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4"/>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4"/>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4"/>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4"/>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4"/>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4"/>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4"/>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4"/>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4"/>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4"/>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4"/>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4"/>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4"/>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4"/>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4"/>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4"/>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4"/>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4"/>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4"/>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4"/>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4"/>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4"/>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4"/>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4"/>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4"/>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4"/>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4"/>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4"/>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4"/>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4"/>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4"/>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4"/>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4"/>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4"/>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4"/>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4"/>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4"/>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4"/>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4"/>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4"/>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4"/>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4"/>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4"/>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4"/>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4"/>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4"/>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4"/>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4"/>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4"/>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4"/>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4"/>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4"/>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4"/>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4"/>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4"/>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4"/>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4"/>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4"/>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4"/>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4"/>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4"/>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4"/>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4"/>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4"/>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4"/>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4"/>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4"/>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4"/>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4"/>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4"/>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4"/>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4"/>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4"/>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4"/>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4"/>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4"/>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4"/>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4"/>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4"/>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4"/>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4"/>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4"/>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4"/>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4"/>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4"/>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4"/>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4"/>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4"/>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4"/>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4"/>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4"/>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4"/>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4"/>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4"/>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4"/>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4"/>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4"/>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4"/>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4"/>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4"/>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4"/>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4"/>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4"/>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4"/>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4"/>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4"/>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4"/>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4"/>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4"/>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4"/>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4"/>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4"/>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4"/>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4"/>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4"/>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4"/>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4"/>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4"/>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4"/>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4"/>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4"/>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4"/>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4"/>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4"/>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4"/>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4"/>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4"/>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4"/>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4"/>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4"/>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4"/>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4"/>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4"/>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4"/>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4"/>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4"/>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4"/>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4"/>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4"/>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4"/>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4"/>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4"/>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4"/>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4"/>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4"/>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4"/>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4"/>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4"/>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4"/>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4"/>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4"/>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4"/>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4"/>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4"/>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4"/>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4"/>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4"/>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4"/>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4"/>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4"/>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4"/>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4"/>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4"/>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4"/>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4"/>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4"/>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4"/>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4"/>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4"/>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4"/>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4"/>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4"/>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4"/>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4"/>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4"/>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4"/>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4"/>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4"/>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4"/>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4"/>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4"/>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4"/>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4"/>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4"/>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4"/>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4"/>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4"/>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4"/>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4"/>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4"/>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4"/>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4"/>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4"/>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4"/>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4"/>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4"/>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4"/>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4"/>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4"/>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4"/>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4"/>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4"/>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4"/>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4"/>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4"/>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4"/>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4"/>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4"/>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4"/>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4"/>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4"/>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4"/>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4"/>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4"/>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4"/>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4"/>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4"/>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4"/>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4"/>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4"/>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4"/>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4"/>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4"/>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4"/>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4"/>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4"/>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4"/>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4"/>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4"/>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4"/>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4"/>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4"/>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4"/>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4"/>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4"/>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4"/>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4"/>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4"/>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4"/>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4"/>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4"/>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4"/>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4"/>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4"/>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4"/>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4"/>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4"/>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4"/>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4"/>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4"/>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4"/>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4"/>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4"/>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4"/>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4"/>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4"/>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4"/>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4"/>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4"/>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4"/>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4"/>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4"/>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4"/>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4"/>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4"/>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4"/>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4"/>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4"/>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4"/>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4"/>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4"/>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4"/>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4"/>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4"/>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4"/>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4"/>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4"/>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4"/>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4"/>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4"/>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4"/>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4"/>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4"/>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4"/>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4"/>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4"/>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4"/>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4"/>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4"/>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4"/>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4"/>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4"/>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4"/>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4"/>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4"/>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4"/>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4"/>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4"/>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4"/>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4"/>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4"/>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4"/>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4"/>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4"/>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4"/>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4"/>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4"/>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4"/>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4"/>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4"/>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4"/>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4"/>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4"/>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4"/>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4"/>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4"/>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4"/>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4"/>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4"/>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4"/>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4"/>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4"/>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4"/>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4"/>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4"/>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4"/>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4"/>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4"/>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4"/>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4"/>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4"/>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4"/>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4"/>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4"/>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4"/>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4"/>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4"/>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4"/>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4"/>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4"/>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4"/>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4"/>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4"/>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4"/>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4"/>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4"/>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4"/>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4"/>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4"/>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4"/>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4"/>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4"/>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4"/>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4"/>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4"/>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4"/>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4"/>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4"/>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4"/>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4"/>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4"/>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4"/>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4"/>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4"/>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4"/>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4"/>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4"/>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4"/>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4"/>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4"/>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4"/>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4"/>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4"/>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4"/>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4"/>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4"/>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4"/>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4"/>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4"/>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4"/>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4"/>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4"/>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4"/>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4"/>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4"/>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4"/>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4"/>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4"/>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4"/>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4"/>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4"/>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4"/>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4"/>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4"/>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4"/>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4"/>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4"/>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4"/>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4"/>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4"/>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4"/>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4"/>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4"/>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4"/>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4"/>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4"/>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4"/>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4"/>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4"/>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4"/>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4"/>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4"/>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4"/>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4"/>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4"/>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4"/>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4"/>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4"/>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4"/>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4"/>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4"/>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4"/>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4"/>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4"/>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4"/>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4"/>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4"/>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4"/>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4"/>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4"/>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4"/>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4"/>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4"/>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4"/>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4"/>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4"/>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4"/>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4"/>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4"/>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4"/>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4"/>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4"/>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4"/>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4"/>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4"/>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4"/>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4"/>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4"/>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4"/>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4"/>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4"/>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4"/>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4"/>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4"/>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4"/>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4"/>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4"/>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4"/>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4"/>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4"/>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4"/>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4"/>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4"/>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4"/>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4"/>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4"/>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4"/>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4"/>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4"/>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4"/>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4"/>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4"/>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4"/>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4"/>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4"/>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4"/>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4"/>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4"/>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4"/>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4"/>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4"/>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4"/>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4"/>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4"/>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4"/>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4"/>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4"/>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4"/>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4"/>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4"/>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4"/>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4"/>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4"/>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4"/>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4"/>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4"/>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4"/>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4"/>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4"/>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4"/>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4"/>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4"/>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4"/>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4"/>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4"/>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4"/>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4"/>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4"/>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4"/>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4"/>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4"/>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4"/>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4"/>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4"/>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4"/>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4"/>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4"/>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4"/>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4"/>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4"/>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4"/>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4"/>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4"/>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4"/>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4"/>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4"/>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4"/>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4"/>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4"/>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4"/>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4"/>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4"/>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4"/>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4"/>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4"/>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4"/>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4"/>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4"/>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4"/>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4"/>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4"/>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4"/>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4"/>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4"/>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4"/>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4"/>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4"/>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4"/>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4"/>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4"/>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4"/>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4"/>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4"/>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4"/>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4"/>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4"/>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4"/>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4"/>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4"/>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4"/>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4"/>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4"/>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4"/>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4"/>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4"/>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4"/>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4"/>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4"/>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4"/>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4"/>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4"/>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4"/>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4"/>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4"/>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4"/>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4"/>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4"/>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4"/>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4"/>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4"/>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4"/>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4"/>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4"/>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4"/>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4"/>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4"/>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4"/>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4"/>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4"/>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4"/>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4"/>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4"/>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4"/>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4"/>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4"/>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4"/>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4"/>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4"/>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4"/>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4"/>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4"/>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4"/>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4"/>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4"/>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4"/>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4"/>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4"/>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4"/>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4"/>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4"/>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4"/>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4"/>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4"/>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4"/>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4"/>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4"/>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4"/>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4"/>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4"/>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4"/>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4"/>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4"/>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4"/>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4"/>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4"/>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4"/>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4"/>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4"/>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4"/>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4"/>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4"/>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4"/>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4"/>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4"/>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4"/>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4"/>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4"/>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4"/>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4"/>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4"/>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4"/>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4"/>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4"/>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4"/>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4"/>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4"/>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4"/>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4"/>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4"/>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4"/>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4"/>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4"/>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4"/>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4"/>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4"/>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4"/>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4"/>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4"/>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4"/>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4"/>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4"/>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4"/>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4"/>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4"/>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4"/>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4"/>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4"/>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4"/>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4"/>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4"/>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4"/>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4"/>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4"/>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4"/>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4"/>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4"/>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4"/>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4"/>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4"/>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4"/>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4"/>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4"/>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4"/>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4"/>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4"/>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4"/>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4"/>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4"/>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4"/>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4"/>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4"/>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4"/>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4"/>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4"/>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4"/>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4"/>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4"/>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4"/>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4"/>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4"/>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4"/>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4"/>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4"/>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4"/>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4"/>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4"/>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4"/>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4"/>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4"/>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4"/>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4"/>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4"/>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4"/>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4"/>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4"/>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4"/>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4"/>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4"/>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4"/>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4"/>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4"/>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4"/>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4"/>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4"/>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4"/>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4"/>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4"/>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4"/>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4"/>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4"/>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4"/>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4"/>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4"/>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4"/>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4"/>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4"/>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4"/>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4"/>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4"/>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4"/>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4"/>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4"/>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4"/>
      <c r="K1000" s="8"/>
      <c r="L1000" s="8"/>
      <c r="M1000" s="8"/>
      <c r="N1000" s="8"/>
      <c r="O1000" s="8"/>
      <c r="P1000" s="8"/>
      <c r="Q1000" s="8"/>
      <c r="R1000" s="8"/>
      <c r="S1000" s="8"/>
      <c r="T1000" s="8"/>
      <c r="U1000" s="8"/>
      <c r="V1000" s="8"/>
      <c r="W1000" s="8"/>
      <c r="X1000" s="8"/>
      <c r="Y1000" s="8"/>
      <c r="Z1000" s="8"/>
    </row>
  </sheetData>
  <autoFilter ref="A2:I2" xr:uid="{00000000-0009-0000-0000-000000000000}">
    <sortState xmlns:xlrd2="http://schemas.microsoft.com/office/spreadsheetml/2017/richdata2" ref="A2:I2">
      <sortCondition descending="1" ref="G2"/>
    </sortState>
  </autoFilter>
  <phoneticPr fontId="28" type="noConversion"/>
  <printOptions horizontalCentered="1"/>
  <pageMargins left="0.39370078740157483" right="0.39370078740157483" top="0.39370078740157483" bottom="0.39370078740157483" header="0" footer="0"/>
  <pageSetup paperSize="9" fitToHeight="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tabSelected="1" workbookViewId="0">
      <pane ySplit="2" topLeftCell="A3" activePane="bottomLeft" state="frozen"/>
      <selection pane="bottomLeft" activeCell="B4" sqref="B4"/>
    </sheetView>
  </sheetViews>
  <sheetFormatPr defaultColWidth="11.21875" defaultRowHeight="15" customHeight="1"/>
  <cols>
    <col min="1" max="1" width="13" customWidth="1"/>
    <col min="2" max="2" width="73"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9" t="s">
        <v>0</v>
      </c>
      <c r="B1" s="7"/>
      <c r="C1" s="7" t="s">
        <v>1</v>
      </c>
      <c r="D1" s="7" t="s">
        <v>2</v>
      </c>
      <c r="E1" s="7" t="s">
        <v>3</v>
      </c>
      <c r="F1" s="7" t="s">
        <v>4</v>
      </c>
      <c r="G1" s="7" t="s">
        <v>5</v>
      </c>
      <c r="H1" s="7" t="s">
        <v>6</v>
      </c>
      <c r="I1" s="7" t="s">
        <v>7</v>
      </c>
      <c r="J1" s="8"/>
      <c r="K1" s="8"/>
      <c r="L1" s="8"/>
      <c r="M1" s="8"/>
      <c r="N1" s="8"/>
      <c r="O1" s="8"/>
      <c r="P1" s="8"/>
      <c r="Q1" s="8"/>
      <c r="R1" s="8"/>
      <c r="S1" s="8"/>
      <c r="T1" s="8"/>
      <c r="U1" s="8"/>
      <c r="V1" s="8"/>
      <c r="W1" s="8"/>
      <c r="X1" s="8"/>
      <c r="Y1" s="8"/>
      <c r="Z1" s="8"/>
    </row>
    <row r="2" spans="1:26" ht="16.5" customHeight="1">
      <c r="A2" s="10"/>
      <c r="B2" s="11"/>
      <c r="C2" s="11"/>
      <c r="D2" s="11"/>
      <c r="E2" s="11"/>
      <c r="F2" s="11"/>
      <c r="G2" s="11"/>
      <c r="H2" s="11"/>
      <c r="I2" s="11"/>
      <c r="J2" s="8"/>
      <c r="K2" s="8"/>
      <c r="L2" s="8"/>
      <c r="M2" s="8"/>
      <c r="N2" s="8"/>
      <c r="O2" s="8"/>
      <c r="P2" s="8"/>
      <c r="Q2" s="8"/>
      <c r="R2" s="8"/>
      <c r="S2" s="8"/>
      <c r="T2" s="8"/>
      <c r="U2" s="8"/>
      <c r="V2" s="8"/>
      <c r="W2" s="8"/>
      <c r="X2" s="8"/>
      <c r="Y2" s="8"/>
      <c r="Z2" s="8"/>
    </row>
    <row r="3" spans="1:26" ht="16.5" customHeight="1">
      <c r="A3" s="12" t="s">
        <v>8</v>
      </c>
      <c r="B3" s="12" t="s">
        <v>9</v>
      </c>
      <c r="C3" s="13" t="s">
        <v>10</v>
      </c>
      <c r="D3" s="13" t="s">
        <v>11</v>
      </c>
      <c r="E3" s="14">
        <v>0</v>
      </c>
      <c r="F3" s="13" t="s">
        <v>12</v>
      </c>
      <c r="G3" s="14">
        <v>294000</v>
      </c>
      <c r="H3" s="14"/>
      <c r="I3" s="13"/>
      <c r="J3" s="8"/>
      <c r="K3" s="8"/>
      <c r="L3" s="8"/>
      <c r="M3" s="8"/>
      <c r="N3" s="8"/>
      <c r="O3" s="8"/>
      <c r="P3" s="8"/>
      <c r="Q3" s="8"/>
      <c r="R3" s="8"/>
      <c r="S3" s="8"/>
      <c r="T3" s="8"/>
      <c r="U3" s="8"/>
      <c r="V3" s="8"/>
      <c r="W3" s="8"/>
      <c r="X3" s="8"/>
      <c r="Y3" s="8"/>
      <c r="Z3" s="8"/>
    </row>
    <row r="4" spans="1:26" ht="16.5" customHeight="1">
      <c r="A4" s="12" t="s">
        <v>8</v>
      </c>
      <c r="B4" s="12" t="s">
        <v>13</v>
      </c>
      <c r="C4" s="13" t="s">
        <v>10</v>
      </c>
      <c r="D4" s="13" t="s">
        <v>11</v>
      </c>
      <c r="E4" s="14">
        <v>0</v>
      </c>
      <c r="F4" s="13" t="s">
        <v>12</v>
      </c>
      <c r="G4" s="14">
        <v>9000</v>
      </c>
      <c r="H4" s="14"/>
      <c r="I4" s="13"/>
      <c r="J4" s="8"/>
      <c r="K4" s="8"/>
      <c r="L4" s="8"/>
      <c r="M4" s="8"/>
      <c r="N4" s="8"/>
      <c r="O4" s="8"/>
      <c r="P4" s="8"/>
      <c r="Q4" s="8"/>
      <c r="R4" s="8"/>
      <c r="S4" s="8"/>
      <c r="T4" s="8"/>
      <c r="U4" s="8"/>
      <c r="V4" s="8"/>
      <c r="W4" s="8"/>
      <c r="X4" s="8"/>
      <c r="Y4" s="8"/>
      <c r="Z4" s="8"/>
    </row>
    <row r="5" spans="1:26" ht="15.75" customHeight="1">
      <c r="A5" s="12" t="s">
        <v>8</v>
      </c>
      <c r="B5" s="12" t="s">
        <v>14</v>
      </c>
      <c r="C5" s="13" t="s">
        <v>15</v>
      </c>
      <c r="D5" s="13" t="s">
        <v>16</v>
      </c>
      <c r="E5" s="14">
        <v>0</v>
      </c>
      <c r="F5" s="13" t="s">
        <v>12</v>
      </c>
      <c r="G5" s="14">
        <v>-125</v>
      </c>
      <c r="H5" s="14"/>
      <c r="I5" s="13"/>
      <c r="J5" s="8"/>
      <c r="K5" s="8"/>
      <c r="L5" s="8"/>
      <c r="M5" s="8"/>
      <c r="N5" s="8"/>
      <c r="O5" s="8"/>
      <c r="P5" s="8"/>
      <c r="Q5" s="8"/>
      <c r="R5" s="8"/>
      <c r="S5" s="8"/>
      <c r="T5" s="8"/>
      <c r="U5" s="8"/>
      <c r="V5" s="8"/>
      <c r="W5" s="8"/>
      <c r="X5" s="8"/>
      <c r="Y5" s="8"/>
      <c r="Z5" s="8"/>
    </row>
    <row r="6" spans="1:26" ht="15.75" customHeight="1">
      <c r="A6" s="15" t="s">
        <v>8</v>
      </c>
      <c r="B6" s="15" t="s">
        <v>17</v>
      </c>
      <c r="C6" s="16" t="s">
        <v>18</v>
      </c>
      <c r="D6" s="16" t="s">
        <v>19</v>
      </c>
      <c r="E6" s="17">
        <v>0</v>
      </c>
      <c r="F6" s="16" t="s">
        <v>12</v>
      </c>
      <c r="G6" s="17">
        <v>280000</v>
      </c>
      <c r="H6" s="17"/>
      <c r="I6" s="16"/>
      <c r="J6" s="18"/>
      <c r="K6" s="18"/>
      <c r="L6" s="18"/>
      <c r="M6" s="18"/>
      <c r="N6" s="18"/>
      <c r="O6" s="18"/>
      <c r="P6" s="18"/>
      <c r="Q6" s="18"/>
      <c r="R6" s="18"/>
      <c r="S6" s="18"/>
      <c r="T6" s="18"/>
      <c r="U6" s="18"/>
      <c r="V6" s="18"/>
      <c r="W6" s="18"/>
      <c r="X6" s="18"/>
      <c r="Y6" s="18"/>
      <c r="Z6" s="18"/>
    </row>
    <row r="7" spans="1:26" ht="16.5" customHeight="1">
      <c r="A7" s="15" t="s">
        <v>8</v>
      </c>
      <c r="B7" s="15" t="s">
        <v>20</v>
      </c>
      <c r="C7" s="16" t="s">
        <v>18</v>
      </c>
      <c r="D7" s="16" t="s">
        <v>19</v>
      </c>
      <c r="E7" s="17">
        <v>0</v>
      </c>
      <c r="F7" s="16" t="s">
        <v>12</v>
      </c>
      <c r="G7" s="17">
        <v>9000</v>
      </c>
      <c r="H7" s="17"/>
      <c r="I7" s="16"/>
      <c r="J7" s="18"/>
      <c r="K7" s="18"/>
      <c r="L7" s="18"/>
      <c r="M7" s="18"/>
      <c r="N7" s="18"/>
      <c r="O7" s="18"/>
      <c r="P7" s="18"/>
      <c r="Q7" s="18"/>
      <c r="R7" s="18"/>
      <c r="S7" s="18"/>
      <c r="T7" s="18"/>
      <c r="U7" s="18"/>
      <c r="V7" s="18"/>
      <c r="W7" s="18"/>
      <c r="X7" s="18"/>
      <c r="Y7" s="18"/>
      <c r="Z7" s="18"/>
    </row>
    <row r="8" spans="1:26" ht="15.75" customHeight="1">
      <c r="A8" s="12" t="s">
        <v>8</v>
      </c>
      <c r="B8" s="12" t="s">
        <v>21</v>
      </c>
      <c r="C8" s="13" t="s">
        <v>22</v>
      </c>
      <c r="D8" s="13" t="s">
        <v>23</v>
      </c>
      <c r="E8" s="14">
        <v>0</v>
      </c>
      <c r="F8" s="13" t="s">
        <v>12</v>
      </c>
      <c r="G8" s="14">
        <v>304000</v>
      </c>
      <c r="H8" s="14"/>
      <c r="I8" s="13"/>
      <c r="J8" s="8"/>
      <c r="K8" s="8"/>
      <c r="L8" s="8"/>
      <c r="M8" s="8"/>
      <c r="N8" s="8"/>
      <c r="O8" s="8"/>
      <c r="P8" s="8"/>
      <c r="Q8" s="8"/>
      <c r="R8" s="8"/>
      <c r="S8" s="8"/>
      <c r="T8" s="8"/>
      <c r="U8" s="8"/>
      <c r="V8" s="8"/>
      <c r="W8" s="8"/>
      <c r="X8" s="8"/>
      <c r="Y8" s="8"/>
      <c r="Z8" s="8"/>
    </row>
    <row r="9" spans="1:26" ht="15.75" customHeight="1">
      <c r="A9" s="12" t="s">
        <v>8</v>
      </c>
      <c r="B9" s="12" t="s">
        <v>24</v>
      </c>
      <c r="C9" s="13" t="s">
        <v>22</v>
      </c>
      <c r="D9" s="13" t="s">
        <v>23</v>
      </c>
      <c r="E9" s="14">
        <v>0</v>
      </c>
      <c r="F9" s="13" t="s">
        <v>12</v>
      </c>
      <c r="G9" s="14">
        <v>11500</v>
      </c>
      <c r="H9" s="14"/>
      <c r="I9" s="13"/>
      <c r="J9" s="8"/>
      <c r="K9" s="8"/>
      <c r="L9" s="8"/>
      <c r="M9" s="8"/>
      <c r="N9" s="8"/>
      <c r="O9" s="8"/>
      <c r="P9" s="8"/>
      <c r="Q9" s="8"/>
      <c r="R9" s="8"/>
      <c r="S9" s="8"/>
      <c r="T9" s="8"/>
      <c r="U9" s="8"/>
      <c r="V9" s="8"/>
      <c r="W9" s="8"/>
      <c r="X9" s="8"/>
      <c r="Y9" s="8"/>
      <c r="Z9" s="8"/>
    </row>
    <row r="10" spans="1:26" ht="15.75" customHeight="1">
      <c r="A10" s="15" t="s">
        <v>8</v>
      </c>
      <c r="B10" s="15" t="s">
        <v>25</v>
      </c>
      <c r="C10" s="16" t="s">
        <v>26</v>
      </c>
      <c r="D10" s="16" t="s">
        <v>27</v>
      </c>
      <c r="E10" s="17">
        <v>0</v>
      </c>
      <c r="F10" s="16" t="s">
        <v>12</v>
      </c>
      <c r="G10" s="17">
        <v>326785</v>
      </c>
      <c r="H10" s="17"/>
      <c r="I10" s="16"/>
      <c r="J10" s="18"/>
      <c r="K10" s="18"/>
      <c r="L10" s="18"/>
      <c r="M10" s="18"/>
      <c r="N10" s="18"/>
      <c r="O10" s="18"/>
      <c r="P10" s="18"/>
      <c r="Q10" s="18"/>
      <c r="R10" s="18"/>
      <c r="S10" s="18"/>
      <c r="T10" s="18"/>
      <c r="U10" s="18"/>
      <c r="V10" s="18"/>
      <c r="W10" s="18"/>
      <c r="X10" s="18"/>
      <c r="Y10" s="18"/>
      <c r="Z10" s="18"/>
    </row>
    <row r="11" spans="1:26" ht="15.75" customHeight="1">
      <c r="A11" s="15" t="s">
        <v>8</v>
      </c>
      <c r="B11" s="15" t="s">
        <v>28</v>
      </c>
      <c r="C11" s="16" t="s">
        <v>26</v>
      </c>
      <c r="D11" s="16" t="s">
        <v>27</v>
      </c>
      <c r="E11" s="17">
        <v>0</v>
      </c>
      <c r="F11" s="16" t="s">
        <v>12</v>
      </c>
      <c r="G11" s="17">
        <v>9000</v>
      </c>
      <c r="H11" s="17"/>
      <c r="I11" s="16"/>
      <c r="J11" s="18"/>
      <c r="K11" s="18"/>
      <c r="L11" s="18"/>
      <c r="M11" s="18"/>
      <c r="N11" s="18"/>
      <c r="O11" s="18"/>
      <c r="P11" s="18"/>
      <c r="Q11" s="18"/>
      <c r="R11" s="18"/>
      <c r="S11" s="18"/>
      <c r="T11" s="18"/>
      <c r="U11" s="18"/>
      <c r="V11" s="18"/>
      <c r="W11" s="18"/>
      <c r="X11" s="18"/>
      <c r="Y11" s="18"/>
      <c r="Z11" s="18"/>
    </row>
    <row r="12" spans="1:26" ht="15.75" customHeight="1">
      <c r="A12" s="12" t="s">
        <v>8</v>
      </c>
      <c r="B12" s="12" t="s">
        <v>29</v>
      </c>
      <c r="C12" s="13" t="s">
        <v>30</v>
      </c>
      <c r="D12" s="13" t="s">
        <v>31</v>
      </c>
      <c r="E12" s="14">
        <v>0</v>
      </c>
      <c r="F12" s="13" t="s">
        <v>12</v>
      </c>
      <c r="G12" s="14">
        <v>-1</v>
      </c>
      <c r="H12" s="14"/>
      <c r="I12" s="13"/>
      <c r="J12" s="8"/>
      <c r="K12" s="8"/>
      <c r="L12" s="8"/>
      <c r="M12" s="8"/>
      <c r="N12" s="8"/>
      <c r="O12" s="8"/>
      <c r="P12" s="8"/>
      <c r="Q12" s="8"/>
      <c r="R12" s="8"/>
      <c r="S12" s="8"/>
      <c r="T12" s="8"/>
      <c r="U12" s="8"/>
      <c r="V12" s="8"/>
      <c r="W12" s="8"/>
      <c r="X12" s="8"/>
      <c r="Y12" s="8"/>
      <c r="Z12" s="8"/>
    </row>
    <row r="13" spans="1:26" ht="15.75" customHeight="1">
      <c r="A13" s="12" t="s">
        <v>8</v>
      </c>
      <c r="B13" s="12" t="s">
        <v>32</v>
      </c>
      <c r="C13" s="13" t="s">
        <v>33</v>
      </c>
      <c r="D13" s="13" t="s">
        <v>34</v>
      </c>
      <c r="E13" s="14">
        <v>0</v>
      </c>
      <c r="F13" s="13" t="s">
        <v>12</v>
      </c>
      <c r="G13" s="14">
        <v>1</v>
      </c>
      <c r="H13" s="14"/>
      <c r="I13" s="13"/>
      <c r="J13" s="8"/>
      <c r="K13" s="8"/>
      <c r="L13" s="8"/>
      <c r="M13" s="8"/>
      <c r="N13" s="8"/>
      <c r="O13" s="8"/>
      <c r="P13" s="8"/>
      <c r="Q13" s="8"/>
      <c r="R13" s="8"/>
      <c r="S13" s="8"/>
      <c r="T13" s="8"/>
      <c r="U13" s="8"/>
      <c r="V13" s="8"/>
      <c r="W13" s="8"/>
      <c r="X13" s="8"/>
      <c r="Y13" s="8"/>
      <c r="Z13" s="8"/>
    </row>
    <row r="14" spans="1:26" ht="15.75" customHeight="1">
      <c r="A14" s="12" t="s">
        <v>8</v>
      </c>
      <c r="B14" s="12" t="s">
        <v>35</v>
      </c>
      <c r="C14" s="13" t="s">
        <v>36</v>
      </c>
      <c r="D14" s="13" t="s">
        <v>37</v>
      </c>
      <c r="E14" s="14">
        <v>0</v>
      </c>
      <c r="F14" s="13" t="s">
        <v>12</v>
      </c>
      <c r="G14" s="14">
        <v>307217</v>
      </c>
      <c r="H14" s="14"/>
      <c r="I14" s="13"/>
      <c r="J14" s="8"/>
      <c r="K14" s="8"/>
      <c r="L14" s="8"/>
      <c r="M14" s="8"/>
      <c r="N14" s="8"/>
      <c r="O14" s="8"/>
      <c r="P14" s="8"/>
      <c r="Q14" s="8"/>
      <c r="R14" s="8"/>
      <c r="S14" s="8"/>
      <c r="T14" s="8"/>
      <c r="U14" s="8"/>
      <c r="V14" s="8"/>
      <c r="W14" s="8"/>
      <c r="X14" s="8"/>
      <c r="Y14" s="8"/>
      <c r="Z14" s="8"/>
    </row>
    <row r="15" spans="1:26" ht="16.5" customHeight="1">
      <c r="A15" s="12" t="s">
        <v>8</v>
      </c>
      <c r="B15" s="12" t="s">
        <v>38</v>
      </c>
      <c r="C15" s="13" t="s">
        <v>36</v>
      </c>
      <c r="D15" s="13" t="s">
        <v>37</v>
      </c>
      <c r="E15" s="14">
        <v>0</v>
      </c>
      <c r="F15" s="13" t="s">
        <v>12</v>
      </c>
      <c r="G15" s="14">
        <v>10000</v>
      </c>
      <c r="H15" s="14"/>
      <c r="I15" s="13"/>
      <c r="J15" s="8"/>
      <c r="K15" s="8"/>
      <c r="L15" s="8"/>
      <c r="M15" s="8"/>
      <c r="N15" s="8"/>
      <c r="O15" s="8"/>
      <c r="P15" s="8"/>
      <c r="Q15" s="8"/>
      <c r="R15" s="8"/>
      <c r="S15" s="8"/>
      <c r="T15" s="8"/>
      <c r="U15" s="8"/>
      <c r="V15" s="8"/>
      <c r="W15" s="8"/>
      <c r="X15" s="8"/>
      <c r="Y15" s="8"/>
      <c r="Z15" s="8"/>
    </row>
    <row r="16" spans="1:26" ht="16.5" customHeight="1">
      <c r="A16" s="12" t="s">
        <v>8</v>
      </c>
      <c r="B16" s="12" t="s">
        <v>39</v>
      </c>
      <c r="C16" s="13" t="s">
        <v>40</v>
      </c>
      <c r="D16" s="13" t="s">
        <v>41</v>
      </c>
      <c r="E16" s="14">
        <v>0</v>
      </c>
      <c r="F16" s="13" t="s">
        <v>12</v>
      </c>
      <c r="G16" s="14">
        <v>391841</v>
      </c>
      <c r="H16" s="14"/>
      <c r="I16" s="13"/>
      <c r="J16" s="8"/>
      <c r="K16" s="8"/>
      <c r="L16" s="8"/>
      <c r="M16" s="8"/>
      <c r="N16" s="8"/>
      <c r="O16" s="8"/>
      <c r="P16" s="8"/>
      <c r="Q16" s="8"/>
      <c r="R16" s="8"/>
      <c r="S16" s="8"/>
      <c r="T16" s="8"/>
      <c r="U16" s="8"/>
      <c r="V16" s="8"/>
      <c r="W16" s="8"/>
      <c r="X16" s="8"/>
      <c r="Y16" s="8"/>
      <c r="Z16" s="8"/>
    </row>
    <row r="17" spans="1:26" ht="16.5" customHeight="1">
      <c r="A17" s="12" t="s">
        <v>8</v>
      </c>
      <c r="B17" s="12" t="s">
        <v>42</v>
      </c>
      <c r="C17" s="13" t="s">
        <v>40</v>
      </c>
      <c r="D17" s="13" t="s">
        <v>41</v>
      </c>
      <c r="E17" s="14">
        <v>0</v>
      </c>
      <c r="F17" s="13" t="s">
        <v>12</v>
      </c>
      <c r="G17" s="14">
        <v>11500</v>
      </c>
      <c r="H17" s="14"/>
      <c r="I17" s="13"/>
      <c r="J17" s="8"/>
      <c r="K17" s="8"/>
      <c r="L17" s="8"/>
      <c r="M17" s="8"/>
      <c r="N17" s="8"/>
      <c r="O17" s="8"/>
      <c r="P17" s="8"/>
      <c r="Q17" s="8"/>
      <c r="R17" s="8"/>
      <c r="S17" s="8"/>
      <c r="T17" s="8"/>
      <c r="U17" s="8"/>
      <c r="V17" s="8"/>
      <c r="W17" s="8"/>
      <c r="X17" s="8"/>
      <c r="Y17" s="8"/>
      <c r="Z17" s="8"/>
    </row>
    <row r="18" spans="1:26" ht="16.5" customHeight="1">
      <c r="A18" s="19" t="s">
        <v>8</v>
      </c>
      <c r="B18" s="19" t="s">
        <v>43</v>
      </c>
      <c r="C18" s="20" t="s">
        <v>44</v>
      </c>
      <c r="D18" s="20" t="s">
        <v>45</v>
      </c>
      <c r="E18" s="21">
        <v>0</v>
      </c>
      <c r="F18" s="20" t="s">
        <v>12</v>
      </c>
      <c r="G18" s="21">
        <v>373264</v>
      </c>
      <c r="H18" s="21"/>
      <c r="I18" s="20"/>
      <c r="J18" s="22"/>
      <c r="K18" s="22"/>
      <c r="L18" s="22"/>
      <c r="M18" s="22"/>
      <c r="N18" s="22"/>
      <c r="O18" s="22"/>
      <c r="P18" s="22"/>
      <c r="Q18" s="22"/>
      <c r="R18" s="22"/>
      <c r="S18" s="22"/>
      <c r="T18" s="22"/>
      <c r="U18" s="22"/>
      <c r="V18" s="22"/>
      <c r="W18" s="22"/>
      <c r="X18" s="22"/>
      <c r="Y18" s="22"/>
      <c r="Z18" s="22"/>
    </row>
    <row r="19" spans="1:26" ht="16.5" customHeight="1">
      <c r="A19" s="19" t="s">
        <v>8</v>
      </c>
      <c r="B19" s="19" t="s">
        <v>46</v>
      </c>
      <c r="C19" s="20" t="s">
        <v>44</v>
      </c>
      <c r="D19" s="20" t="s">
        <v>45</v>
      </c>
      <c r="E19" s="21">
        <v>0</v>
      </c>
      <c r="F19" s="20" t="s">
        <v>12</v>
      </c>
      <c r="G19" s="21">
        <v>10500</v>
      </c>
      <c r="H19" s="21"/>
      <c r="I19" s="20">
        <f>SUM(G18:G19)</f>
        <v>383764</v>
      </c>
      <c r="J19" s="22"/>
      <c r="K19" s="22"/>
      <c r="L19" s="22"/>
      <c r="M19" s="22"/>
      <c r="N19" s="22"/>
      <c r="O19" s="22"/>
      <c r="P19" s="22"/>
      <c r="Q19" s="22"/>
      <c r="R19" s="22"/>
      <c r="S19" s="22"/>
      <c r="T19" s="22"/>
      <c r="U19" s="22"/>
      <c r="V19" s="22"/>
      <c r="W19" s="22"/>
      <c r="X19" s="22"/>
      <c r="Y19" s="22"/>
      <c r="Z19" s="22"/>
    </row>
    <row r="20" spans="1:26"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01000000}">
    <sortState xmlns:xlrd2="http://schemas.microsoft.com/office/spreadsheetml/2017/richdata2" ref="A2:I2">
      <sortCondition ref="C2"/>
    </sortState>
  </autoFilter>
  <phoneticPr fontId="28" type="noConversion"/>
  <pageMargins left="0.70866141732283472" right="0.70866141732283472" top="0.74803149606299213" bottom="0.74803149606299213" header="0" footer="0"/>
  <pageSetup paperSize="9"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8.44140625" customWidth="1"/>
    <col min="2" max="2" width="67.88671875" customWidth="1"/>
    <col min="3" max="3" width="14.88671875" customWidth="1"/>
    <col min="4" max="4" width="7" customWidth="1"/>
    <col min="5" max="5" width="6.33203125" customWidth="1"/>
    <col min="6" max="6" width="8.6640625" customWidth="1"/>
    <col min="7" max="7" width="9.33203125" customWidth="1"/>
    <col min="8" max="8" width="8.6640625" customWidth="1"/>
    <col min="9" max="9" width="9.6640625" customWidth="1"/>
    <col min="10" max="26" width="7" customWidth="1"/>
  </cols>
  <sheetData>
    <row r="1" spans="1:26" ht="16.5" customHeight="1">
      <c r="A1" s="9" t="s">
        <v>0</v>
      </c>
      <c r="B1" s="7"/>
      <c r="C1" s="7" t="s">
        <v>1</v>
      </c>
      <c r="D1" s="7" t="s">
        <v>2</v>
      </c>
      <c r="E1" s="7" t="s">
        <v>3</v>
      </c>
      <c r="F1" s="7" t="s">
        <v>4</v>
      </c>
      <c r="G1" s="7" t="s">
        <v>5</v>
      </c>
      <c r="H1" s="7" t="s">
        <v>6</v>
      </c>
      <c r="I1" s="7" t="s">
        <v>7</v>
      </c>
      <c r="J1" s="8"/>
      <c r="K1" s="8"/>
      <c r="L1" s="8"/>
      <c r="M1" s="8"/>
      <c r="N1" s="8"/>
      <c r="O1" s="8"/>
      <c r="P1" s="8"/>
      <c r="Q1" s="8"/>
      <c r="R1" s="8"/>
      <c r="S1" s="8"/>
      <c r="T1" s="8"/>
      <c r="U1" s="8"/>
      <c r="V1" s="8"/>
      <c r="W1" s="8"/>
      <c r="X1" s="8"/>
      <c r="Y1" s="8"/>
      <c r="Z1" s="8"/>
    </row>
    <row r="2" spans="1:26" ht="16.5" customHeight="1">
      <c r="A2" s="10"/>
      <c r="B2" s="11"/>
      <c r="C2" s="11"/>
      <c r="D2" s="11"/>
      <c r="E2" s="11"/>
      <c r="F2" s="11"/>
      <c r="G2" s="11"/>
      <c r="H2" s="11"/>
      <c r="I2" s="11"/>
      <c r="J2" s="8"/>
      <c r="K2" s="8"/>
      <c r="L2" s="8"/>
      <c r="M2" s="8"/>
      <c r="N2" s="8"/>
      <c r="O2" s="8"/>
      <c r="P2" s="8"/>
      <c r="Q2" s="8"/>
      <c r="R2" s="8"/>
      <c r="S2" s="8"/>
      <c r="T2" s="8"/>
      <c r="U2" s="8"/>
      <c r="V2" s="8"/>
      <c r="W2" s="8"/>
      <c r="X2" s="8"/>
      <c r="Y2" s="8"/>
      <c r="Z2" s="8"/>
    </row>
    <row r="3" spans="1:26" ht="16.5" customHeight="1">
      <c r="A3" s="12" t="s">
        <v>47</v>
      </c>
      <c r="B3" s="12" t="s">
        <v>48</v>
      </c>
      <c r="C3" s="13" t="s">
        <v>10</v>
      </c>
      <c r="D3" s="13" t="s">
        <v>49</v>
      </c>
      <c r="E3" s="14">
        <v>0</v>
      </c>
      <c r="F3" s="13" t="s">
        <v>12</v>
      </c>
      <c r="G3" s="14">
        <v>274775</v>
      </c>
      <c r="H3" s="14"/>
      <c r="I3" s="13"/>
      <c r="J3" s="8"/>
      <c r="K3" s="8"/>
      <c r="L3" s="8"/>
      <c r="M3" s="8"/>
      <c r="N3" s="8"/>
      <c r="O3" s="8"/>
      <c r="P3" s="8"/>
      <c r="Q3" s="8"/>
      <c r="R3" s="8"/>
      <c r="S3" s="8"/>
      <c r="T3" s="8"/>
      <c r="U3" s="8"/>
      <c r="V3" s="8"/>
      <c r="W3" s="8"/>
      <c r="X3" s="8"/>
      <c r="Y3" s="8"/>
      <c r="Z3" s="8"/>
    </row>
    <row r="4" spans="1:26" ht="16.5" customHeight="1">
      <c r="A4" s="12" t="s">
        <v>47</v>
      </c>
      <c r="B4" s="12" t="s">
        <v>50</v>
      </c>
      <c r="C4" s="13" t="s">
        <v>10</v>
      </c>
      <c r="D4" s="13" t="s">
        <v>49</v>
      </c>
      <c r="E4" s="14">
        <v>0</v>
      </c>
      <c r="F4" s="13" t="s">
        <v>12</v>
      </c>
      <c r="G4" s="14">
        <v>28900</v>
      </c>
      <c r="H4" s="14"/>
      <c r="I4" s="13"/>
      <c r="J4" s="8"/>
      <c r="K4" s="8"/>
      <c r="L4" s="8"/>
      <c r="M4" s="8"/>
      <c r="N4" s="8"/>
      <c r="O4" s="8"/>
      <c r="P4" s="8"/>
      <c r="Q4" s="8"/>
      <c r="R4" s="8"/>
      <c r="S4" s="8"/>
      <c r="T4" s="8"/>
      <c r="U4" s="8"/>
      <c r="V4" s="8"/>
      <c r="W4" s="8"/>
      <c r="X4" s="8"/>
      <c r="Y4" s="8"/>
      <c r="Z4" s="8"/>
    </row>
    <row r="5" spans="1:26" ht="15.75" customHeight="1">
      <c r="A5" s="12" t="s">
        <v>47</v>
      </c>
      <c r="B5" s="12" t="s">
        <v>51</v>
      </c>
      <c r="C5" s="13" t="s">
        <v>18</v>
      </c>
      <c r="D5" s="13" t="s">
        <v>52</v>
      </c>
      <c r="E5" s="14">
        <v>0</v>
      </c>
      <c r="F5" s="13" t="s">
        <v>12</v>
      </c>
      <c r="G5" s="14">
        <v>274755</v>
      </c>
      <c r="H5" s="14"/>
      <c r="I5" s="13"/>
      <c r="J5" s="8"/>
      <c r="K5" s="8"/>
      <c r="L5" s="8"/>
      <c r="M5" s="8"/>
      <c r="N5" s="8"/>
      <c r="O5" s="8"/>
      <c r="P5" s="8"/>
      <c r="Q5" s="8"/>
      <c r="R5" s="8"/>
      <c r="S5" s="8"/>
      <c r="T5" s="8"/>
      <c r="U5" s="8"/>
      <c r="V5" s="8"/>
      <c r="W5" s="8"/>
      <c r="X5" s="8"/>
      <c r="Y5" s="8"/>
      <c r="Z5" s="8"/>
    </row>
    <row r="6" spans="1:26" ht="15.75" customHeight="1">
      <c r="A6" s="12" t="s">
        <v>47</v>
      </c>
      <c r="B6" s="12" t="s">
        <v>53</v>
      </c>
      <c r="C6" s="13" t="s">
        <v>18</v>
      </c>
      <c r="D6" s="13" t="s">
        <v>52</v>
      </c>
      <c r="E6" s="14">
        <v>0</v>
      </c>
      <c r="F6" s="13" t="s">
        <v>12</v>
      </c>
      <c r="G6" s="14">
        <v>69630</v>
      </c>
      <c r="H6" s="14"/>
      <c r="I6" s="13"/>
      <c r="J6" s="8"/>
      <c r="K6" s="8"/>
      <c r="L6" s="8"/>
      <c r="M6" s="8"/>
      <c r="N6" s="8"/>
      <c r="O6" s="8"/>
      <c r="P6" s="8"/>
      <c r="Q6" s="8"/>
      <c r="R6" s="8"/>
      <c r="S6" s="8"/>
      <c r="T6" s="8"/>
      <c r="U6" s="8"/>
      <c r="V6" s="8"/>
      <c r="W6" s="8"/>
      <c r="X6" s="8"/>
      <c r="Y6" s="8"/>
      <c r="Z6" s="8"/>
    </row>
    <row r="7" spans="1:26" ht="16.5" customHeight="1">
      <c r="A7" s="23" t="s">
        <v>47</v>
      </c>
      <c r="B7" s="23" t="s">
        <v>54</v>
      </c>
      <c r="C7" s="24" t="s">
        <v>18</v>
      </c>
      <c r="D7" s="24" t="s">
        <v>52</v>
      </c>
      <c r="E7" s="25">
        <v>0</v>
      </c>
      <c r="F7" s="24" t="s">
        <v>12</v>
      </c>
      <c r="G7" s="25">
        <v>12121</v>
      </c>
      <c r="H7" s="25"/>
      <c r="I7" s="24"/>
      <c r="J7" s="26"/>
      <c r="K7" s="26"/>
      <c r="L7" s="26"/>
      <c r="M7" s="26"/>
      <c r="N7" s="26"/>
      <c r="O7" s="26"/>
      <c r="P7" s="26"/>
      <c r="Q7" s="26"/>
      <c r="R7" s="26"/>
      <c r="S7" s="26"/>
      <c r="T7" s="26"/>
      <c r="U7" s="26"/>
      <c r="V7" s="26"/>
      <c r="W7" s="26"/>
      <c r="X7" s="26"/>
      <c r="Y7" s="26"/>
      <c r="Z7" s="26"/>
    </row>
    <row r="8" spans="1:26" ht="16.5" customHeight="1">
      <c r="A8" s="12" t="s">
        <v>47</v>
      </c>
      <c r="B8" s="12" t="s">
        <v>55</v>
      </c>
      <c r="C8" s="13" t="s">
        <v>56</v>
      </c>
      <c r="D8" s="13" t="s">
        <v>57</v>
      </c>
      <c r="E8" s="14">
        <v>0</v>
      </c>
      <c r="F8" s="13" t="s">
        <v>12</v>
      </c>
      <c r="G8" s="14">
        <v>20</v>
      </c>
      <c r="H8" s="14"/>
      <c r="I8" s="13"/>
      <c r="J8" s="8"/>
      <c r="K8" s="8"/>
      <c r="L8" s="8"/>
      <c r="M8" s="8"/>
      <c r="N8" s="8"/>
      <c r="O8" s="8"/>
      <c r="P8" s="8"/>
      <c r="Q8" s="8"/>
      <c r="R8" s="8"/>
      <c r="S8" s="8"/>
      <c r="T8" s="8"/>
      <c r="U8" s="8"/>
      <c r="V8" s="8"/>
      <c r="W8" s="8"/>
      <c r="X8" s="8"/>
      <c r="Y8" s="8"/>
      <c r="Z8" s="8"/>
    </row>
    <row r="9" spans="1:26" ht="16.5" customHeight="1">
      <c r="A9" s="12" t="s">
        <v>47</v>
      </c>
      <c r="B9" s="12" t="s">
        <v>58</v>
      </c>
      <c r="C9" s="13" t="s">
        <v>22</v>
      </c>
      <c r="D9" s="13" t="s">
        <v>59</v>
      </c>
      <c r="E9" s="14">
        <v>0</v>
      </c>
      <c r="F9" s="13" t="s">
        <v>12</v>
      </c>
      <c r="G9" s="14">
        <v>274755</v>
      </c>
      <c r="H9" s="14"/>
      <c r="I9" s="13"/>
      <c r="J9" s="8"/>
      <c r="K9" s="8"/>
      <c r="L9" s="8"/>
      <c r="M9" s="8"/>
      <c r="N9" s="8"/>
      <c r="O9" s="8"/>
      <c r="P9" s="8"/>
      <c r="Q9" s="8"/>
      <c r="R9" s="8"/>
      <c r="S9" s="8"/>
      <c r="T9" s="8"/>
      <c r="U9" s="8"/>
      <c r="V9" s="8"/>
      <c r="W9" s="8"/>
      <c r="X9" s="8"/>
      <c r="Y9" s="8"/>
      <c r="Z9" s="8"/>
    </row>
    <row r="10" spans="1:26" ht="15.75" customHeight="1">
      <c r="A10" s="12" t="s">
        <v>47</v>
      </c>
      <c r="B10" s="12" t="s">
        <v>60</v>
      </c>
      <c r="C10" s="13" t="s">
        <v>22</v>
      </c>
      <c r="D10" s="13" t="s">
        <v>59</v>
      </c>
      <c r="E10" s="14">
        <v>0</v>
      </c>
      <c r="F10" s="13" t="s">
        <v>12</v>
      </c>
      <c r="G10" s="14">
        <v>69630</v>
      </c>
      <c r="H10" s="14"/>
      <c r="I10" s="13"/>
      <c r="J10" s="8"/>
      <c r="K10" s="8"/>
      <c r="L10" s="8"/>
      <c r="M10" s="8"/>
      <c r="N10" s="8"/>
      <c r="O10" s="8"/>
      <c r="P10" s="8"/>
      <c r="Q10" s="8"/>
      <c r="R10" s="8"/>
      <c r="S10" s="8"/>
      <c r="T10" s="8"/>
      <c r="U10" s="8"/>
      <c r="V10" s="8"/>
      <c r="W10" s="8"/>
      <c r="X10" s="8"/>
      <c r="Y10" s="8"/>
      <c r="Z10" s="8"/>
    </row>
    <row r="11" spans="1:26" ht="15.75" customHeight="1">
      <c r="A11" s="12" t="s">
        <v>47</v>
      </c>
      <c r="B11" s="12" t="s">
        <v>61</v>
      </c>
      <c r="C11" s="13" t="s">
        <v>62</v>
      </c>
      <c r="D11" s="13" t="s">
        <v>63</v>
      </c>
      <c r="E11" s="14">
        <v>0</v>
      </c>
      <c r="F11" s="13" t="s">
        <v>12</v>
      </c>
      <c r="G11" s="14">
        <v>12312</v>
      </c>
      <c r="H11" s="14"/>
      <c r="I11" s="13"/>
      <c r="J11" s="8"/>
      <c r="K11" s="8"/>
      <c r="L11" s="8"/>
      <c r="M11" s="8"/>
      <c r="N11" s="8"/>
      <c r="O11" s="8"/>
      <c r="P11" s="8"/>
      <c r="Q11" s="8"/>
      <c r="R11" s="8"/>
      <c r="S11" s="8"/>
      <c r="T11" s="8"/>
      <c r="U11" s="8"/>
      <c r="V11" s="8"/>
      <c r="W11" s="8"/>
      <c r="X11" s="8"/>
      <c r="Y11" s="8"/>
      <c r="Z11" s="8"/>
    </row>
    <row r="12" spans="1:26" ht="16.5" customHeight="1">
      <c r="A12" s="12" t="s">
        <v>47</v>
      </c>
      <c r="B12" s="12" t="s">
        <v>64</v>
      </c>
      <c r="C12" s="13" t="s">
        <v>26</v>
      </c>
      <c r="D12" s="13" t="s">
        <v>65</v>
      </c>
      <c r="E12" s="14">
        <v>0</v>
      </c>
      <c r="F12" s="13" t="s">
        <v>12</v>
      </c>
      <c r="G12" s="14">
        <v>274775</v>
      </c>
      <c r="H12" s="14"/>
      <c r="I12" s="13"/>
      <c r="J12" s="8"/>
      <c r="K12" s="8"/>
      <c r="L12" s="8"/>
      <c r="M12" s="8"/>
      <c r="N12" s="8"/>
      <c r="O12" s="8"/>
      <c r="P12" s="8"/>
      <c r="Q12" s="8"/>
      <c r="R12" s="8"/>
      <c r="S12" s="8"/>
      <c r="T12" s="8"/>
      <c r="U12" s="8"/>
      <c r="V12" s="8"/>
      <c r="W12" s="8"/>
      <c r="X12" s="8"/>
      <c r="Y12" s="8"/>
      <c r="Z12" s="8"/>
    </row>
    <row r="13" spans="1:26" ht="15.75" customHeight="1">
      <c r="A13" s="12" t="s">
        <v>47</v>
      </c>
      <c r="B13" s="12" t="s">
        <v>66</v>
      </c>
      <c r="C13" s="13" t="s">
        <v>26</v>
      </c>
      <c r="D13" s="13" t="s">
        <v>65</v>
      </c>
      <c r="E13" s="14">
        <v>0</v>
      </c>
      <c r="F13" s="13" t="s">
        <v>12</v>
      </c>
      <c r="G13" s="14">
        <v>69630</v>
      </c>
      <c r="H13" s="14"/>
      <c r="I13" s="13"/>
      <c r="J13" s="8"/>
      <c r="K13" s="8"/>
      <c r="L13" s="8"/>
      <c r="M13" s="8"/>
      <c r="N13" s="8"/>
      <c r="O13" s="8"/>
      <c r="P13" s="8"/>
      <c r="Q13" s="8"/>
      <c r="R13" s="8"/>
      <c r="S13" s="8"/>
      <c r="T13" s="8"/>
      <c r="U13" s="8"/>
      <c r="V13" s="8"/>
      <c r="W13" s="8"/>
      <c r="X13" s="8"/>
      <c r="Y13" s="8"/>
      <c r="Z13" s="8"/>
    </row>
    <row r="14" spans="1:26" ht="16.5" customHeight="1">
      <c r="A14" s="12" t="s">
        <v>47</v>
      </c>
      <c r="B14" s="12" t="s">
        <v>67</v>
      </c>
      <c r="C14" s="13" t="s">
        <v>26</v>
      </c>
      <c r="D14" s="13" t="s">
        <v>68</v>
      </c>
      <c r="E14" s="14">
        <v>0</v>
      </c>
      <c r="F14" s="13" t="s">
        <v>12</v>
      </c>
      <c r="G14" s="14">
        <v>20</v>
      </c>
      <c r="H14" s="14"/>
      <c r="I14" s="13"/>
      <c r="J14" s="8"/>
      <c r="K14" s="8"/>
      <c r="L14" s="8"/>
      <c r="M14" s="8"/>
      <c r="N14" s="8"/>
      <c r="O14" s="8"/>
      <c r="P14" s="8"/>
      <c r="Q14" s="8"/>
      <c r="R14" s="8"/>
      <c r="S14" s="8"/>
      <c r="T14" s="8"/>
      <c r="U14" s="8"/>
      <c r="V14" s="8"/>
      <c r="W14" s="8"/>
      <c r="X14" s="8"/>
      <c r="Y14" s="8"/>
      <c r="Z14" s="8"/>
    </row>
    <row r="15" spans="1:26" ht="16.5" customHeight="1">
      <c r="A15" s="12" t="s">
        <v>47</v>
      </c>
      <c r="B15" s="12" t="s">
        <v>69</v>
      </c>
      <c r="C15" s="13" t="s">
        <v>36</v>
      </c>
      <c r="D15" s="13" t="s">
        <v>70</v>
      </c>
      <c r="E15" s="14">
        <v>0</v>
      </c>
      <c r="F15" s="13" t="s">
        <v>12</v>
      </c>
      <c r="G15" s="14">
        <v>274775</v>
      </c>
      <c r="H15" s="14"/>
      <c r="I15" s="13"/>
      <c r="J15" s="8"/>
      <c r="K15" s="8"/>
      <c r="L15" s="8"/>
      <c r="M15" s="8"/>
      <c r="N15" s="8"/>
      <c r="O15" s="8"/>
      <c r="P15" s="8"/>
      <c r="Q15" s="8"/>
      <c r="R15" s="8"/>
      <c r="S15" s="8"/>
      <c r="T15" s="8"/>
      <c r="U15" s="8"/>
      <c r="V15" s="8"/>
      <c r="W15" s="8"/>
      <c r="X15" s="8"/>
      <c r="Y15" s="8"/>
      <c r="Z15" s="8"/>
    </row>
    <row r="16" spans="1:26" ht="16.5" customHeight="1">
      <c r="A16" s="12" t="s">
        <v>47</v>
      </c>
      <c r="B16" s="12" t="s">
        <v>71</v>
      </c>
      <c r="C16" s="13" t="s">
        <v>36</v>
      </c>
      <c r="D16" s="13" t="s">
        <v>70</v>
      </c>
      <c r="E16" s="14">
        <v>0</v>
      </c>
      <c r="F16" s="13" t="s">
        <v>12</v>
      </c>
      <c r="G16" s="14">
        <v>69630</v>
      </c>
      <c r="H16" s="14"/>
      <c r="I16" s="13"/>
      <c r="J16" s="8"/>
      <c r="K16" s="8"/>
      <c r="L16" s="8"/>
      <c r="M16" s="8"/>
      <c r="N16" s="8"/>
      <c r="O16" s="8"/>
      <c r="P16" s="8"/>
      <c r="Q16" s="8"/>
      <c r="R16" s="8"/>
      <c r="S16" s="8"/>
      <c r="T16" s="8"/>
      <c r="U16" s="8"/>
      <c r="V16" s="8"/>
      <c r="W16" s="8"/>
      <c r="X16" s="8"/>
      <c r="Y16" s="8"/>
      <c r="Z16" s="8"/>
    </row>
    <row r="17" spans="1:26" ht="16.5" customHeight="1">
      <c r="A17" s="12" t="s">
        <v>47</v>
      </c>
      <c r="B17" s="12" t="s">
        <v>72</v>
      </c>
      <c r="C17" s="13" t="s">
        <v>40</v>
      </c>
      <c r="D17" s="13" t="s">
        <v>73</v>
      </c>
      <c r="E17" s="14">
        <v>0</v>
      </c>
      <c r="F17" s="13" t="s">
        <v>12</v>
      </c>
      <c r="G17" s="14">
        <v>274775</v>
      </c>
      <c r="H17" s="14"/>
      <c r="I17" s="13"/>
      <c r="J17" s="8"/>
      <c r="K17" s="8"/>
      <c r="L17" s="8"/>
      <c r="M17" s="8"/>
      <c r="N17" s="8"/>
      <c r="O17" s="8"/>
      <c r="P17" s="8"/>
      <c r="Q17" s="8"/>
      <c r="R17" s="8"/>
      <c r="S17" s="8"/>
      <c r="T17" s="8"/>
      <c r="U17" s="8"/>
      <c r="V17" s="8"/>
      <c r="W17" s="8"/>
      <c r="X17" s="8"/>
      <c r="Y17" s="8"/>
      <c r="Z17" s="8"/>
    </row>
    <row r="18" spans="1:26" ht="16.5" customHeight="1">
      <c r="A18" s="12" t="s">
        <v>47</v>
      </c>
      <c r="B18" s="12" t="s">
        <v>74</v>
      </c>
      <c r="C18" s="13" t="s">
        <v>40</v>
      </c>
      <c r="D18" s="13" t="s">
        <v>73</v>
      </c>
      <c r="E18" s="14">
        <v>0</v>
      </c>
      <c r="F18" s="13" t="s">
        <v>12</v>
      </c>
      <c r="G18" s="14">
        <v>78333</v>
      </c>
      <c r="H18" s="14"/>
      <c r="I18" s="13"/>
      <c r="J18" s="8"/>
      <c r="K18" s="8"/>
      <c r="L18" s="8"/>
      <c r="M18" s="8"/>
      <c r="N18" s="8"/>
      <c r="O18" s="8"/>
      <c r="P18" s="8"/>
      <c r="Q18" s="8"/>
      <c r="R18" s="8"/>
      <c r="S18" s="8"/>
      <c r="T18" s="8"/>
      <c r="U18" s="8"/>
      <c r="V18" s="8"/>
      <c r="W18" s="8"/>
      <c r="X18" s="8"/>
      <c r="Y18" s="8"/>
      <c r="Z18" s="8"/>
    </row>
    <row r="19" spans="1:26" ht="16.5" customHeight="1">
      <c r="A19" s="19" t="s">
        <v>47</v>
      </c>
      <c r="B19" s="19" t="s">
        <v>75</v>
      </c>
      <c r="C19" s="20" t="s">
        <v>44</v>
      </c>
      <c r="D19" s="20" t="s">
        <v>76</v>
      </c>
      <c r="E19" s="21">
        <v>0</v>
      </c>
      <c r="F19" s="20" t="s">
        <v>12</v>
      </c>
      <c r="G19" s="21">
        <v>274775</v>
      </c>
      <c r="H19" s="21"/>
      <c r="I19" s="20"/>
      <c r="J19" s="22"/>
      <c r="K19" s="22"/>
      <c r="L19" s="22"/>
      <c r="M19" s="22"/>
      <c r="N19" s="22"/>
      <c r="O19" s="22"/>
      <c r="P19" s="22"/>
      <c r="Q19" s="22"/>
      <c r="R19" s="22"/>
      <c r="S19" s="22"/>
      <c r="T19" s="22"/>
      <c r="U19" s="22"/>
      <c r="V19" s="22"/>
      <c r="W19" s="22"/>
      <c r="X19" s="22"/>
      <c r="Y19" s="22"/>
      <c r="Z19" s="22"/>
    </row>
    <row r="20" spans="1:26" ht="16.5" customHeight="1">
      <c r="A20" s="12" t="s">
        <v>47</v>
      </c>
      <c r="B20" s="12" t="s">
        <v>77</v>
      </c>
      <c r="C20" s="13" t="s">
        <v>44</v>
      </c>
      <c r="D20" s="13" t="s">
        <v>76</v>
      </c>
      <c r="E20" s="14">
        <v>0</v>
      </c>
      <c r="F20" s="13" t="s">
        <v>12</v>
      </c>
      <c r="G20" s="21">
        <v>78333</v>
      </c>
      <c r="H20" s="14"/>
      <c r="I20" s="13"/>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02000000}">
    <sortState xmlns:xlrd2="http://schemas.microsoft.com/office/spreadsheetml/2017/richdata2" ref="A2:I2">
      <sortCondition ref="C2"/>
    </sortState>
  </autoFilter>
  <phoneticPr fontId="28" type="noConversion"/>
  <pageMargins left="0.70866141732283472" right="0.70866141732283472" top="0.74803149606299213" bottom="0.74803149606299213" header="0" footer="0"/>
  <pageSetup paperSize="9"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3" customWidth="1"/>
    <col min="2" max="2" width="60.88671875" customWidth="1"/>
    <col min="3" max="3" width="14.88671875" customWidth="1"/>
    <col min="4" max="5" width="7" customWidth="1"/>
    <col min="6" max="6" width="8" customWidth="1"/>
    <col min="7" max="7" width="9.33203125" customWidth="1"/>
    <col min="8" max="8" width="9.5546875" customWidth="1"/>
    <col min="9" max="9" width="11.5546875" customWidth="1"/>
    <col min="10" max="10" width="10.88671875" customWidth="1"/>
    <col min="11" max="26" width="7" customWidth="1"/>
  </cols>
  <sheetData>
    <row r="1" spans="1:26" ht="16.5" customHeight="1">
      <c r="A1" s="252" t="s">
        <v>0</v>
      </c>
      <c r="B1" s="27"/>
      <c r="C1" s="27" t="s">
        <v>1</v>
      </c>
      <c r="D1" s="27" t="s">
        <v>2</v>
      </c>
      <c r="E1" s="27" t="s">
        <v>3</v>
      </c>
      <c r="F1" s="27" t="s">
        <v>4</v>
      </c>
      <c r="G1" s="27" t="s">
        <v>5</v>
      </c>
      <c r="H1" s="27" t="s">
        <v>6</v>
      </c>
      <c r="I1" s="27" t="s">
        <v>7</v>
      </c>
      <c r="J1" s="28" t="s">
        <v>78</v>
      </c>
      <c r="K1" s="4"/>
      <c r="L1" s="4"/>
      <c r="M1" s="4"/>
      <c r="N1" s="4"/>
      <c r="O1" s="4"/>
      <c r="P1" s="4"/>
      <c r="Q1" s="4"/>
      <c r="R1" s="4"/>
      <c r="S1" s="4"/>
      <c r="T1" s="4"/>
      <c r="U1" s="4"/>
      <c r="V1" s="4"/>
      <c r="W1" s="4"/>
      <c r="X1" s="4"/>
      <c r="Y1" s="4"/>
      <c r="Z1" s="4"/>
    </row>
    <row r="2" spans="1:26" ht="16.5" customHeight="1">
      <c r="A2" s="253"/>
      <c r="B2" s="11"/>
      <c r="C2" s="11"/>
      <c r="D2" s="11"/>
      <c r="E2" s="11"/>
      <c r="F2" s="11"/>
      <c r="G2" s="11"/>
      <c r="H2" s="11"/>
      <c r="I2" s="11"/>
      <c r="J2" s="28">
        <f>SUM(J3:J2000)</f>
        <v>163930</v>
      </c>
      <c r="K2" s="8"/>
      <c r="L2" s="8"/>
      <c r="M2" s="8"/>
      <c r="N2" s="8"/>
      <c r="O2" s="8"/>
      <c r="P2" s="8"/>
      <c r="Q2" s="8"/>
      <c r="R2" s="8"/>
      <c r="S2" s="8"/>
      <c r="T2" s="8"/>
      <c r="U2" s="8"/>
      <c r="V2" s="8"/>
      <c r="W2" s="8"/>
      <c r="X2" s="8"/>
      <c r="Y2" s="8"/>
      <c r="Z2" s="8"/>
    </row>
    <row r="3" spans="1:26" ht="15.75" customHeight="1">
      <c r="A3" s="12" t="s">
        <v>79</v>
      </c>
      <c r="B3" s="12" t="s">
        <v>80</v>
      </c>
      <c r="C3" s="13" t="s">
        <v>81</v>
      </c>
      <c r="D3" s="13" t="s">
        <v>82</v>
      </c>
      <c r="E3" s="14">
        <v>0</v>
      </c>
      <c r="F3" s="13" t="s">
        <v>83</v>
      </c>
      <c r="G3" s="14">
        <v>85</v>
      </c>
      <c r="H3" s="14"/>
      <c r="I3" s="13"/>
      <c r="J3" s="4"/>
      <c r="K3" s="18"/>
      <c r="L3" s="18"/>
      <c r="M3" s="18"/>
      <c r="N3" s="18"/>
      <c r="O3" s="18"/>
      <c r="P3" s="18"/>
      <c r="Q3" s="18"/>
      <c r="R3" s="18"/>
      <c r="S3" s="18"/>
      <c r="T3" s="18"/>
      <c r="U3" s="18"/>
      <c r="V3" s="18"/>
      <c r="W3" s="18"/>
      <c r="X3" s="18"/>
      <c r="Y3" s="18"/>
      <c r="Z3" s="18"/>
    </row>
    <row r="4" spans="1:26" ht="15.75" customHeight="1">
      <c r="A4" s="12" t="s">
        <v>79</v>
      </c>
      <c r="B4" s="12"/>
      <c r="C4" s="13" t="s">
        <v>84</v>
      </c>
      <c r="D4" s="13" t="s">
        <v>85</v>
      </c>
      <c r="E4" s="14">
        <v>0</v>
      </c>
      <c r="F4" s="13" t="s">
        <v>83</v>
      </c>
      <c r="G4" s="14">
        <v>91</v>
      </c>
      <c r="H4" s="14"/>
      <c r="I4" s="13"/>
      <c r="J4" s="4"/>
      <c r="K4" s="8"/>
      <c r="L4" s="8"/>
      <c r="M4" s="8"/>
      <c r="N4" s="8"/>
      <c r="O4" s="8"/>
      <c r="P4" s="8"/>
      <c r="Q4" s="8"/>
      <c r="R4" s="8"/>
      <c r="S4" s="8"/>
      <c r="T4" s="8"/>
      <c r="U4" s="8"/>
      <c r="V4" s="8"/>
      <c r="W4" s="8"/>
      <c r="X4" s="8"/>
      <c r="Y4" s="8"/>
      <c r="Z4" s="8"/>
    </row>
    <row r="5" spans="1:26" ht="15.75" customHeight="1">
      <c r="A5" s="12" t="s">
        <v>79</v>
      </c>
      <c r="B5" s="12" t="s">
        <v>86</v>
      </c>
      <c r="C5" s="13" t="s">
        <v>87</v>
      </c>
      <c r="D5" s="13" t="s">
        <v>88</v>
      </c>
      <c r="E5" s="14">
        <v>0</v>
      </c>
      <c r="F5" s="13" t="s">
        <v>83</v>
      </c>
      <c r="G5" s="29">
        <v>378</v>
      </c>
      <c r="H5" s="14"/>
      <c r="I5" s="13"/>
      <c r="J5" s="4"/>
      <c r="K5" s="8"/>
      <c r="L5" s="8"/>
      <c r="M5" s="8"/>
      <c r="N5" s="8"/>
      <c r="O5" s="8"/>
      <c r="P5" s="8"/>
      <c r="Q5" s="8"/>
      <c r="R5" s="8"/>
      <c r="S5" s="8"/>
      <c r="T5" s="8"/>
      <c r="U5" s="8"/>
      <c r="V5" s="8"/>
      <c r="W5" s="8"/>
      <c r="X5" s="8"/>
      <c r="Y5" s="8"/>
      <c r="Z5" s="8"/>
    </row>
    <row r="6" spans="1:26" ht="15.75" customHeight="1">
      <c r="A6" s="12" t="s">
        <v>79</v>
      </c>
      <c r="B6" s="12" t="s">
        <v>89</v>
      </c>
      <c r="C6" s="13" t="s">
        <v>87</v>
      </c>
      <c r="D6" s="13" t="s">
        <v>88</v>
      </c>
      <c r="E6" s="14">
        <v>0</v>
      </c>
      <c r="F6" s="13" t="s">
        <v>83</v>
      </c>
      <c r="G6" s="29">
        <v>1143</v>
      </c>
      <c r="H6" s="14"/>
      <c r="I6" s="13"/>
      <c r="J6" s="4"/>
      <c r="K6" s="30"/>
      <c r="L6" s="30"/>
      <c r="M6" s="30"/>
      <c r="N6" s="30"/>
      <c r="O6" s="30"/>
      <c r="P6" s="30"/>
      <c r="Q6" s="30"/>
      <c r="R6" s="30"/>
      <c r="S6" s="30"/>
      <c r="T6" s="30"/>
      <c r="U6" s="30"/>
      <c r="V6" s="30"/>
      <c r="W6" s="30"/>
      <c r="X6" s="30"/>
      <c r="Y6" s="30"/>
      <c r="Z6" s="30"/>
    </row>
    <row r="7" spans="1:26" ht="15.75" customHeight="1">
      <c r="A7" s="12" t="s">
        <v>79</v>
      </c>
      <c r="B7" s="12" t="s">
        <v>90</v>
      </c>
      <c r="C7" s="13" t="s">
        <v>91</v>
      </c>
      <c r="D7" s="13" t="s">
        <v>92</v>
      </c>
      <c r="E7" s="14">
        <v>0</v>
      </c>
      <c r="F7" s="13" t="s">
        <v>83</v>
      </c>
      <c r="G7" s="14">
        <v>173</v>
      </c>
      <c r="H7" s="14"/>
      <c r="I7" s="13"/>
      <c r="J7" s="4"/>
      <c r="K7" s="8"/>
      <c r="L7" s="8"/>
      <c r="M7" s="8"/>
      <c r="N7" s="8"/>
      <c r="O7" s="8"/>
      <c r="P7" s="8"/>
      <c r="Q7" s="8"/>
      <c r="R7" s="8"/>
      <c r="S7" s="8"/>
      <c r="T7" s="8"/>
      <c r="U7" s="8"/>
      <c r="V7" s="8"/>
      <c r="W7" s="8"/>
      <c r="X7" s="8"/>
      <c r="Y7" s="8"/>
      <c r="Z7" s="8"/>
    </row>
    <row r="8" spans="1:26" ht="15.75" customHeight="1">
      <c r="A8" s="12" t="s">
        <v>79</v>
      </c>
      <c r="B8" s="12" t="s">
        <v>80</v>
      </c>
      <c r="C8" s="13" t="s">
        <v>93</v>
      </c>
      <c r="D8" s="13" t="s">
        <v>94</v>
      </c>
      <c r="E8" s="14">
        <v>0</v>
      </c>
      <c r="F8" s="13" t="s">
        <v>83</v>
      </c>
      <c r="G8" s="14">
        <v>104</v>
      </c>
      <c r="H8" s="14"/>
      <c r="I8" s="13"/>
      <c r="J8" s="4"/>
      <c r="K8" s="18"/>
      <c r="L8" s="18"/>
      <c r="M8" s="18"/>
      <c r="N8" s="18"/>
      <c r="O8" s="18"/>
      <c r="P8" s="18"/>
      <c r="Q8" s="18"/>
      <c r="R8" s="18"/>
      <c r="S8" s="18"/>
      <c r="T8" s="18"/>
      <c r="U8" s="18"/>
      <c r="V8" s="18"/>
      <c r="W8" s="18"/>
      <c r="X8" s="18"/>
      <c r="Y8" s="18"/>
      <c r="Z8" s="18"/>
    </row>
    <row r="9" spans="1:26" ht="15.75" customHeight="1">
      <c r="A9" s="12" t="s">
        <v>79</v>
      </c>
      <c r="B9" s="12" t="s">
        <v>95</v>
      </c>
      <c r="C9" s="13" t="s">
        <v>96</v>
      </c>
      <c r="D9" s="13" t="s">
        <v>97</v>
      </c>
      <c r="E9" s="14">
        <v>0</v>
      </c>
      <c r="F9" s="13" t="s">
        <v>83</v>
      </c>
      <c r="G9" s="14">
        <v>81</v>
      </c>
      <c r="H9" s="14"/>
      <c r="I9" s="13">
        <f>SUM(G4:G9)</f>
        <v>1970</v>
      </c>
      <c r="J9" s="4"/>
      <c r="K9" s="18"/>
      <c r="L9" s="18"/>
      <c r="M9" s="18"/>
      <c r="N9" s="18"/>
      <c r="O9" s="18"/>
      <c r="P9" s="18"/>
      <c r="Q9" s="18"/>
      <c r="R9" s="18"/>
      <c r="S9" s="18"/>
      <c r="T9" s="18"/>
      <c r="U9" s="18"/>
      <c r="V9" s="18"/>
      <c r="W9" s="18"/>
      <c r="X9" s="18"/>
      <c r="Y9" s="18"/>
      <c r="Z9" s="18"/>
    </row>
    <row r="10" spans="1:26" ht="15.75" customHeight="1">
      <c r="A10" s="12" t="s">
        <v>79</v>
      </c>
      <c r="B10" s="12" t="s">
        <v>98</v>
      </c>
      <c r="C10" s="13" t="s">
        <v>99</v>
      </c>
      <c r="D10" s="13" t="s">
        <v>100</v>
      </c>
      <c r="E10" s="14">
        <v>0</v>
      </c>
      <c r="F10" s="13" t="s">
        <v>101</v>
      </c>
      <c r="G10" s="14">
        <v>760</v>
      </c>
      <c r="H10" s="14"/>
      <c r="I10" s="13"/>
      <c r="J10" s="4"/>
      <c r="K10" s="18"/>
      <c r="L10" s="18"/>
      <c r="M10" s="18"/>
      <c r="N10" s="18"/>
      <c r="O10" s="18"/>
      <c r="P10" s="18"/>
      <c r="Q10" s="18"/>
      <c r="R10" s="18"/>
      <c r="S10" s="18"/>
      <c r="T10" s="18"/>
      <c r="U10" s="18"/>
      <c r="V10" s="18"/>
      <c r="W10" s="18"/>
      <c r="X10" s="18"/>
      <c r="Y10" s="18"/>
      <c r="Z10" s="18"/>
    </row>
    <row r="11" spans="1:26" ht="15.75" customHeight="1">
      <c r="A11" s="12" t="s">
        <v>79</v>
      </c>
      <c r="B11" s="12" t="s">
        <v>102</v>
      </c>
      <c r="C11" s="13" t="s">
        <v>81</v>
      </c>
      <c r="D11" s="13" t="s">
        <v>103</v>
      </c>
      <c r="E11" s="14">
        <v>0</v>
      </c>
      <c r="F11" s="13" t="s">
        <v>101</v>
      </c>
      <c r="G11" s="14">
        <v>605</v>
      </c>
      <c r="H11" s="14"/>
      <c r="I11" s="13"/>
      <c r="J11" s="31"/>
      <c r="K11" s="18"/>
      <c r="L11" s="18"/>
      <c r="M11" s="18"/>
      <c r="N11" s="18"/>
      <c r="O11" s="18"/>
      <c r="P11" s="18"/>
      <c r="Q11" s="18"/>
      <c r="R11" s="18"/>
      <c r="S11" s="18"/>
      <c r="T11" s="18"/>
      <c r="U11" s="18"/>
      <c r="V11" s="18"/>
      <c r="W11" s="18"/>
      <c r="X11" s="18"/>
      <c r="Y11" s="18"/>
      <c r="Z11" s="18"/>
    </row>
    <row r="12" spans="1:26" ht="15.75" customHeight="1">
      <c r="A12" s="12" t="s">
        <v>79</v>
      </c>
      <c r="B12" s="12" t="s">
        <v>104</v>
      </c>
      <c r="C12" s="13" t="s">
        <v>81</v>
      </c>
      <c r="D12" s="13" t="s">
        <v>103</v>
      </c>
      <c r="E12" s="14">
        <v>0</v>
      </c>
      <c r="F12" s="13" t="s">
        <v>101</v>
      </c>
      <c r="G12" s="14">
        <v>594</v>
      </c>
      <c r="H12" s="14"/>
      <c r="I12" s="13"/>
      <c r="J12" s="4"/>
      <c r="K12" s="8"/>
      <c r="L12" s="8"/>
      <c r="M12" s="8"/>
      <c r="N12" s="8"/>
      <c r="O12" s="8"/>
      <c r="P12" s="8"/>
      <c r="Q12" s="8"/>
      <c r="R12" s="8"/>
      <c r="S12" s="8"/>
      <c r="T12" s="8"/>
      <c r="U12" s="8"/>
      <c r="V12" s="8"/>
      <c r="W12" s="8"/>
      <c r="X12" s="8"/>
      <c r="Y12" s="8"/>
      <c r="Z12" s="8"/>
    </row>
    <row r="13" spans="1:26" ht="15.75" customHeight="1">
      <c r="A13" s="12" t="s">
        <v>79</v>
      </c>
      <c r="B13" s="12" t="s">
        <v>105</v>
      </c>
      <c r="C13" s="13" t="s">
        <v>106</v>
      </c>
      <c r="D13" s="13" t="s">
        <v>107</v>
      </c>
      <c r="E13" s="14">
        <v>0</v>
      </c>
      <c r="F13" s="13" t="s">
        <v>101</v>
      </c>
      <c r="G13" s="14">
        <v>428</v>
      </c>
      <c r="H13" s="14"/>
      <c r="I13" s="13"/>
      <c r="J13" s="4"/>
      <c r="K13" s="8"/>
      <c r="L13" s="8"/>
      <c r="M13" s="8"/>
      <c r="N13" s="8"/>
      <c r="O13" s="8"/>
      <c r="P13" s="8"/>
      <c r="Q13" s="8"/>
      <c r="R13" s="8"/>
      <c r="S13" s="8"/>
      <c r="T13" s="8"/>
      <c r="U13" s="8"/>
      <c r="V13" s="8"/>
      <c r="W13" s="8"/>
      <c r="X13" s="8"/>
      <c r="Y13" s="8"/>
      <c r="Z13" s="8"/>
    </row>
    <row r="14" spans="1:26" ht="15.75" customHeight="1">
      <c r="A14" s="12" t="s">
        <v>79</v>
      </c>
      <c r="B14" s="12" t="s">
        <v>108</v>
      </c>
      <c r="C14" s="13" t="s">
        <v>106</v>
      </c>
      <c r="D14" s="13" t="s">
        <v>107</v>
      </c>
      <c r="E14" s="14">
        <v>0</v>
      </c>
      <c r="F14" s="13" t="s">
        <v>101</v>
      </c>
      <c r="G14" s="14">
        <v>406</v>
      </c>
      <c r="H14" s="14"/>
      <c r="I14" s="13"/>
      <c r="J14" s="4"/>
      <c r="K14" s="18"/>
      <c r="L14" s="18"/>
      <c r="M14" s="18"/>
      <c r="N14" s="18"/>
      <c r="O14" s="18"/>
      <c r="P14" s="18"/>
      <c r="Q14" s="18"/>
      <c r="R14" s="18"/>
      <c r="S14" s="18"/>
      <c r="T14" s="18"/>
      <c r="U14" s="18"/>
      <c r="V14" s="18"/>
      <c r="W14" s="18"/>
      <c r="X14" s="18"/>
      <c r="Y14" s="18"/>
      <c r="Z14" s="18"/>
    </row>
    <row r="15" spans="1:26" ht="15.75" customHeight="1">
      <c r="A15" s="19" t="s">
        <v>79</v>
      </c>
      <c r="B15" s="19" t="s">
        <v>109</v>
      </c>
      <c r="C15" s="20" t="s">
        <v>110</v>
      </c>
      <c r="D15" s="20" t="s">
        <v>111</v>
      </c>
      <c r="E15" s="21">
        <v>0</v>
      </c>
      <c r="F15" s="20" t="s">
        <v>101</v>
      </c>
      <c r="G15" s="21">
        <v>197</v>
      </c>
      <c r="H15" s="21"/>
      <c r="I15" s="20"/>
      <c r="J15" s="32">
        <f>G15</f>
        <v>197</v>
      </c>
      <c r="K15" s="18"/>
      <c r="L15" s="18"/>
      <c r="M15" s="18"/>
      <c r="N15" s="18"/>
      <c r="O15" s="18"/>
      <c r="P15" s="18"/>
      <c r="Q15" s="18"/>
      <c r="R15" s="18"/>
      <c r="S15" s="18"/>
      <c r="T15" s="18"/>
      <c r="U15" s="18"/>
      <c r="V15" s="18"/>
      <c r="W15" s="18"/>
      <c r="X15" s="18"/>
      <c r="Y15" s="18"/>
      <c r="Z15" s="18"/>
    </row>
    <row r="16" spans="1:26" ht="15.75" customHeight="1">
      <c r="A16" s="12" t="s">
        <v>79</v>
      </c>
      <c r="B16" s="12"/>
      <c r="C16" s="13" t="s">
        <v>84</v>
      </c>
      <c r="D16" s="13" t="s">
        <v>85</v>
      </c>
      <c r="E16" s="14">
        <v>0</v>
      </c>
      <c r="F16" s="13" t="s">
        <v>101</v>
      </c>
      <c r="G16" s="14">
        <v>172</v>
      </c>
      <c r="H16" s="14"/>
      <c r="I16" s="13"/>
      <c r="J16" s="4"/>
      <c r="K16" s="18"/>
      <c r="L16" s="18"/>
      <c r="M16" s="18"/>
      <c r="N16" s="18"/>
      <c r="O16" s="18"/>
      <c r="P16" s="18"/>
      <c r="Q16" s="18"/>
      <c r="R16" s="18"/>
      <c r="S16" s="18"/>
      <c r="T16" s="18"/>
      <c r="U16" s="18"/>
      <c r="V16" s="18"/>
      <c r="W16" s="18"/>
      <c r="X16" s="18"/>
      <c r="Y16" s="18"/>
      <c r="Z16" s="18"/>
    </row>
    <row r="17" spans="1:26" ht="15.75" customHeight="1">
      <c r="A17" s="12" t="s">
        <v>79</v>
      </c>
      <c r="B17" s="12" t="s">
        <v>112</v>
      </c>
      <c r="C17" s="13" t="s">
        <v>113</v>
      </c>
      <c r="D17" s="13" t="s">
        <v>114</v>
      </c>
      <c r="E17" s="14">
        <v>0</v>
      </c>
      <c r="F17" s="13" t="s">
        <v>101</v>
      </c>
      <c r="G17" s="14">
        <v>122</v>
      </c>
      <c r="H17" s="14"/>
      <c r="I17" s="13"/>
      <c r="J17" s="4"/>
      <c r="K17" s="18"/>
      <c r="L17" s="18"/>
      <c r="M17" s="18"/>
      <c r="N17" s="18"/>
      <c r="O17" s="18"/>
      <c r="P17" s="18"/>
      <c r="Q17" s="18"/>
      <c r="R17" s="18"/>
      <c r="S17" s="18"/>
      <c r="T17" s="18"/>
      <c r="U17" s="18"/>
      <c r="V17" s="18"/>
      <c r="W17" s="18"/>
      <c r="X17" s="18"/>
      <c r="Y17" s="18"/>
      <c r="Z17" s="18"/>
    </row>
    <row r="18" spans="1:26" ht="15.75" customHeight="1">
      <c r="A18" s="12" t="s">
        <v>79</v>
      </c>
      <c r="B18" s="12" t="s">
        <v>112</v>
      </c>
      <c r="C18" s="13" t="s">
        <v>113</v>
      </c>
      <c r="D18" s="13" t="s">
        <v>114</v>
      </c>
      <c r="E18" s="14">
        <v>0</v>
      </c>
      <c r="F18" s="13" t="s">
        <v>101</v>
      </c>
      <c r="G18" s="14">
        <v>122</v>
      </c>
      <c r="H18" s="14"/>
      <c r="I18" s="13"/>
      <c r="J18" s="4"/>
      <c r="K18" s="26"/>
      <c r="L18" s="26"/>
      <c r="M18" s="26"/>
      <c r="N18" s="26"/>
      <c r="O18" s="26"/>
      <c r="P18" s="26"/>
      <c r="Q18" s="26"/>
      <c r="R18" s="26"/>
      <c r="S18" s="26"/>
      <c r="T18" s="26"/>
      <c r="U18" s="26"/>
      <c r="V18" s="26"/>
      <c r="W18" s="26"/>
      <c r="X18" s="26"/>
      <c r="Y18" s="26"/>
      <c r="Z18" s="26"/>
    </row>
    <row r="19" spans="1:26" ht="15.75" customHeight="1">
      <c r="A19" s="12" t="s">
        <v>79</v>
      </c>
      <c r="B19" s="12" t="s">
        <v>115</v>
      </c>
      <c r="C19" s="13" t="s">
        <v>113</v>
      </c>
      <c r="D19" s="13" t="s">
        <v>114</v>
      </c>
      <c r="E19" s="14">
        <v>0</v>
      </c>
      <c r="F19" s="13" t="s">
        <v>101</v>
      </c>
      <c r="G19" s="14">
        <v>1360</v>
      </c>
      <c r="H19" s="14"/>
      <c r="I19" s="13"/>
      <c r="J19" s="4"/>
      <c r="K19" s="18"/>
      <c r="L19" s="18"/>
      <c r="M19" s="18"/>
      <c r="N19" s="18"/>
      <c r="O19" s="18"/>
      <c r="P19" s="18"/>
      <c r="Q19" s="18"/>
      <c r="R19" s="18"/>
      <c r="S19" s="18"/>
      <c r="T19" s="18"/>
      <c r="U19" s="18"/>
      <c r="V19" s="18"/>
      <c r="W19" s="18"/>
      <c r="X19" s="18"/>
      <c r="Y19" s="18"/>
      <c r="Z19" s="18"/>
    </row>
    <row r="20" spans="1:26" ht="15.75" customHeight="1">
      <c r="A20" s="12" t="s">
        <v>79</v>
      </c>
      <c r="B20" s="12" t="s">
        <v>116</v>
      </c>
      <c r="C20" s="13" t="s">
        <v>117</v>
      </c>
      <c r="D20" s="13" t="s">
        <v>118</v>
      </c>
      <c r="E20" s="14">
        <v>0</v>
      </c>
      <c r="F20" s="13" t="s">
        <v>101</v>
      </c>
      <c r="G20" s="14">
        <v>404</v>
      </c>
      <c r="H20" s="14"/>
      <c r="I20" s="13"/>
      <c r="J20" s="4"/>
      <c r="K20" s="33"/>
      <c r="L20" s="33"/>
      <c r="M20" s="33"/>
      <c r="N20" s="33"/>
      <c r="O20" s="33"/>
      <c r="P20" s="33"/>
      <c r="Q20" s="33"/>
      <c r="R20" s="33"/>
      <c r="S20" s="33"/>
      <c r="T20" s="33"/>
      <c r="U20" s="33"/>
      <c r="V20" s="33"/>
      <c r="W20" s="33"/>
      <c r="X20" s="33"/>
      <c r="Y20" s="33"/>
      <c r="Z20" s="33"/>
    </row>
    <row r="21" spans="1:26" ht="15.75" customHeight="1">
      <c r="A21" s="19" t="s">
        <v>79</v>
      </c>
      <c r="B21" s="19" t="s">
        <v>119</v>
      </c>
      <c r="C21" s="20" t="s">
        <v>120</v>
      </c>
      <c r="D21" s="20" t="s">
        <v>121</v>
      </c>
      <c r="E21" s="21">
        <v>0</v>
      </c>
      <c r="F21" s="20" t="s">
        <v>101</v>
      </c>
      <c r="G21" s="21">
        <v>77</v>
      </c>
      <c r="H21" s="21"/>
      <c r="I21" s="20"/>
      <c r="J21" s="32">
        <f>G21</f>
        <v>77</v>
      </c>
      <c r="K21" s="33"/>
      <c r="L21" s="33"/>
      <c r="M21" s="33"/>
      <c r="N21" s="33"/>
      <c r="O21" s="33"/>
      <c r="P21" s="33"/>
      <c r="Q21" s="33"/>
      <c r="R21" s="33"/>
      <c r="S21" s="33"/>
      <c r="T21" s="33"/>
      <c r="U21" s="33"/>
      <c r="V21" s="33"/>
      <c r="W21" s="33"/>
      <c r="X21" s="33"/>
      <c r="Y21" s="33"/>
      <c r="Z21" s="33"/>
    </row>
    <row r="22" spans="1:26" ht="15.75" customHeight="1">
      <c r="A22" s="12" t="s">
        <v>79</v>
      </c>
      <c r="B22" s="12" t="s">
        <v>122</v>
      </c>
      <c r="C22" s="13" t="s">
        <v>123</v>
      </c>
      <c r="D22" s="13" t="s">
        <v>124</v>
      </c>
      <c r="E22" s="14">
        <v>0</v>
      </c>
      <c r="F22" s="13" t="s">
        <v>101</v>
      </c>
      <c r="G22" s="14">
        <v>114</v>
      </c>
      <c r="H22" s="14"/>
      <c r="I22" s="13"/>
      <c r="J22" s="4"/>
      <c r="K22" s="33"/>
      <c r="L22" s="33"/>
      <c r="M22" s="33"/>
      <c r="N22" s="33"/>
      <c r="O22" s="33"/>
      <c r="P22" s="33"/>
      <c r="Q22" s="33"/>
      <c r="R22" s="33"/>
      <c r="S22" s="33"/>
      <c r="T22" s="33"/>
      <c r="U22" s="33"/>
      <c r="V22" s="33"/>
      <c r="W22" s="33"/>
      <c r="X22" s="33"/>
      <c r="Y22" s="33"/>
      <c r="Z22" s="33"/>
    </row>
    <row r="23" spans="1:26" ht="15.75" customHeight="1">
      <c r="A23" s="12" t="s">
        <v>79</v>
      </c>
      <c r="B23" s="12" t="s">
        <v>125</v>
      </c>
      <c r="C23" s="13" t="s">
        <v>123</v>
      </c>
      <c r="D23" s="13" t="s">
        <v>124</v>
      </c>
      <c r="E23" s="14">
        <v>0</v>
      </c>
      <c r="F23" s="13" t="s">
        <v>101</v>
      </c>
      <c r="G23" s="14">
        <v>370</v>
      </c>
      <c r="H23" s="14"/>
      <c r="I23" s="13"/>
      <c r="J23" s="4"/>
      <c r="K23" s="33"/>
      <c r="L23" s="33"/>
      <c r="M23" s="33"/>
      <c r="N23" s="33"/>
      <c r="O23" s="33"/>
      <c r="P23" s="33"/>
      <c r="Q23" s="33"/>
      <c r="R23" s="33"/>
      <c r="S23" s="33"/>
      <c r="T23" s="33"/>
      <c r="U23" s="33"/>
      <c r="V23" s="33"/>
      <c r="W23" s="33"/>
      <c r="X23" s="33"/>
      <c r="Y23" s="33"/>
      <c r="Z23" s="33"/>
    </row>
    <row r="24" spans="1:26" ht="15.75" customHeight="1">
      <c r="A24" s="19" t="s">
        <v>79</v>
      </c>
      <c r="B24" s="19" t="s">
        <v>126</v>
      </c>
      <c r="C24" s="20" t="s">
        <v>127</v>
      </c>
      <c r="D24" s="20" t="s">
        <v>128</v>
      </c>
      <c r="E24" s="21">
        <v>0</v>
      </c>
      <c r="F24" s="20" t="s">
        <v>101</v>
      </c>
      <c r="G24" s="21">
        <v>165</v>
      </c>
      <c r="H24" s="21"/>
      <c r="I24" s="20"/>
      <c r="J24" s="32">
        <f t="shared" ref="J24:J26" si="0">G24</f>
        <v>165</v>
      </c>
      <c r="K24" s="33"/>
      <c r="L24" s="33"/>
      <c r="M24" s="33"/>
      <c r="N24" s="33"/>
      <c r="O24" s="33"/>
      <c r="P24" s="33"/>
      <c r="Q24" s="33"/>
      <c r="R24" s="33"/>
      <c r="S24" s="33"/>
      <c r="T24" s="33"/>
      <c r="U24" s="33"/>
      <c r="V24" s="33"/>
      <c r="W24" s="33"/>
      <c r="X24" s="33"/>
      <c r="Y24" s="33"/>
      <c r="Z24" s="33"/>
    </row>
    <row r="25" spans="1:26" ht="15.75" customHeight="1">
      <c r="A25" s="19" t="s">
        <v>79</v>
      </c>
      <c r="B25" s="19" t="s">
        <v>129</v>
      </c>
      <c r="C25" s="20" t="s">
        <v>130</v>
      </c>
      <c r="D25" s="20" t="s">
        <v>131</v>
      </c>
      <c r="E25" s="21">
        <v>0</v>
      </c>
      <c r="F25" s="20" t="s">
        <v>101</v>
      </c>
      <c r="G25" s="21">
        <v>278</v>
      </c>
      <c r="H25" s="21"/>
      <c r="I25" s="20"/>
      <c r="J25" s="32">
        <f t="shared" si="0"/>
        <v>278</v>
      </c>
      <c r="K25" s="33"/>
      <c r="L25" s="33"/>
      <c r="M25" s="33"/>
      <c r="N25" s="33"/>
      <c r="O25" s="33"/>
      <c r="P25" s="33"/>
      <c r="Q25" s="33"/>
      <c r="R25" s="33"/>
      <c r="S25" s="33"/>
      <c r="T25" s="33"/>
      <c r="U25" s="33"/>
      <c r="V25" s="33"/>
      <c r="W25" s="33"/>
      <c r="X25" s="33"/>
      <c r="Y25" s="33"/>
      <c r="Z25" s="33"/>
    </row>
    <row r="26" spans="1:26" ht="15.75" customHeight="1">
      <c r="A26" s="19" t="s">
        <v>79</v>
      </c>
      <c r="B26" s="19" t="s">
        <v>132</v>
      </c>
      <c r="C26" s="20" t="s">
        <v>133</v>
      </c>
      <c r="D26" s="20" t="s">
        <v>134</v>
      </c>
      <c r="E26" s="21">
        <v>0</v>
      </c>
      <c r="F26" s="20" t="s">
        <v>101</v>
      </c>
      <c r="G26" s="21">
        <v>292</v>
      </c>
      <c r="H26" s="21"/>
      <c r="I26" s="20"/>
      <c r="J26" s="32">
        <f t="shared" si="0"/>
        <v>292</v>
      </c>
      <c r="K26" s="33"/>
      <c r="L26" s="33"/>
      <c r="M26" s="33"/>
      <c r="N26" s="33"/>
      <c r="O26" s="33"/>
      <c r="P26" s="33"/>
      <c r="Q26" s="33"/>
      <c r="R26" s="33"/>
      <c r="S26" s="33"/>
      <c r="T26" s="33"/>
      <c r="U26" s="33"/>
      <c r="V26" s="33"/>
      <c r="W26" s="33"/>
      <c r="X26" s="33"/>
      <c r="Y26" s="33"/>
      <c r="Z26" s="33"/>
    </row>
    <row r="27" spans="1:26" ht="15.75" customHeight="1">
      <c r="A27" s="12" t="s">
        <v>79</v>
      </c>
      <c r="B27" s="12" t="s">
        <v>135</v>
      </c>
      <c r="C27" s="13" t="s">
        <v>136</v>
      </c>
      <c r="D27" s="13" t="s">
        <v>137</v>
      </c>
      <c r="E27" s="14">
        <v>0</v>
      </c>
      <c r="F27" s="13" t="s">
        <v>101</v>
      </c>
      <c r="G27" s="14">
        <v>30</v>
      </c>
      <c r="H27" s="14"/>
      <c r="I27" s="13"/>
      <c r="J27" s="4"/>
      <c r="K27" s="33"/>
      <c r="L27" s="33"/>
      <c r="M27" s="33"/>
      <c r="N27" s="33"/>
      <c r="O27" s="33"/>
      <c r="P27" s="33"/>
      <c r="Q27" s="33"/>
      <c r="R27" s="33"/>
      <c r="S27" s="33"/>
      <c r="T27" s="33"/>
      <c r="U27" s="33"/>
      <c r="V27" s="33"/>
      <c r="W27" s="33"/>
      <c r="X27" s="33"/>
      <c r="Y27" s="33"/>
      <c r="Z27" s="33"/>
    </row>
    <row r="28" spans="1:26" ht="15.75" customHeight="1">
      <c r="A28" s="19" t="s">
        <v>79</v>
      </c>
      <c r="B28" s="19" t="s">
        <v>138</v>
      </c>
      <c r="C28" s="20" t="s">
        <v>139</v>
      </c>
      <c r="D28" s="20" t="s">
        <v>140</v>
      </c>
      <c r="E28" s="21">
        <v>0</v>
      </c>
      <c r="F28" s="20" t="s">
        <v>101</v>
      </c>
      <c r="G28" s="21">
        <v>115</v>
      </c>
      <c r="H28" s="21"/>
      <c r="I28" s="20"/>
      <c r="J28" s="32">
        <f>G28</f>
        <v>115</v>
      </c>
      <c r="K28" s="33"/>
      <c r="L28" s="33"/>
      <c r="M28" s="33"/>
      <c r="N28" s="33"/>
      <c r="O28" s="33"/>
      <c r="P28" s="33"/>
      <c r="Q28" s="33"/>
      <c r="R28" s="33"/>
      <c r="S28" s="33"/>
      <c r="T28" s="33"/>
      <c r="U28" s="33"/>
      <c r="V28" s="33"/>
      <c r="W28" s="33"/>
      <c r="X28" s="33"/>
      <c r="Y28" s="33"/>
      <c r="Z28" s="33"/>
    </row>
    <row r="29" spans="1:26" ht="15.75" customHeight="1">
      <c r="A29" s="12" t="s">
        <v>79</v>
      </c>
      <c r="B29" s="12" t="s">
        <v>95</v>
      </c>
      <c r="C29" s="13" t="s">
        <v>96</v>
      </c>
      <c r="D29" s="13" t="s">
        <v>97</v>
      </c>
      <c r="E29" s="14">
        <v>0</v>
      </c>
      <c r="F29" s="13" t="s">
        <v>101</v>
      </c>
      <c r="G29" s="14">
        <v>145</v>
      </c>
      <c r="H29" s="14"/>
      <c r="I29" s="13"/>
      <c r="J29" s="4"/>
      <c r="K29" s="33"/>
      <c r="L29" s="33"/>
      <c r="M29" s="33"/>
      <c r="N29" s="33"/>
      <c r="O29" s="33"/>
      <c r="P29" s="33"/>
      <c r="Q29" s="33"/>
      <c r="R29" s="33"/>
      <c r="S29" s="33"/>
      <c r="T29" s="33"/>
      <c r="U29" s="33"/>
      <c r="V29" s="33"/>
      <c r="W29" s="33"/>
      <c r="X29" s="33"/>
      <c r="Y29" s="33"/>
      <c r="Z29" s="33"/>
    </row>
    <row r="30" spans="1:26" ht="15.75" customHeight="1">
      <c r="A30" s="19" t="s">
        <v>79</v>
      </c>
      <c r="B30" s="19" t="s">
        <v>141</v>
      </c>
      <c r="C30" s="20" t="s">
        <v>142</v>
      </c>
      <c r="D30" s="20" t="s">
        <v>143</v>
      </c>
      <c r="E30" s="21">
        <v>0</v>
      </c>
      <c r="F30" s="20" t="s">
        <v>101</v>
      </c>
      <c r="G30" s="21">
        <v>378</v>
      </c>
      <c r="H30" s="21"/>
      <c r="I30" s="20">
        <f>SUM(G16:G30)</f>
        <v>4144</v>
      </c>
      <c r="J30" s="32">
        <f>G30</f>
        <v>378</v>
      </c>
      <c r="K30" s="33"/>
      <c r="L30" s="33"/>
      <c r="M30" s="33"/>
      <c r="N30" s="33"/>
      <c r="O30" s="33"/>
      <c r="P30" s="33"/>
      <c r="Q30" s="33"/>
      <c r="R30" s="33"/>
      <c r="S30" s="33"/>
      <c r="T30" s="33"/>
      <c r="U30" s="33"/>
      <c r="V30" s="33"/>
      <c r="W30" s="33"/>
      <c r="X30" s="33"/>
      <c r="Y30" s="33"/>
      <c r="Z30" s="33"/>
    </row>
    <row r="31" spans="1:26" ht="15.75" customHeight="1">
      <c r="A31" s="19" t="s">
        <v>79</v>
      </c>
      <c r="B31" s="19" t="s">
        <v>144</v>
      </c>
      <c r="C31" s="20" t="s">
        <v>81</v>
      </c>
      <c r="D31" s="20" t="s">
        <v>103</v>
      </c>
      <c r="E31" s="21">
        <v>0</v>
      </c>
      <c r="F31" s="20" t="s">
        <v>145</v>
      </c>
      <c r="G31" s="21">
        <v>1050</v>
      </c>
      <c r="H31" s="21"/>
      <c r="I31" s="20"/>
      <c r="J31" s="31"/>
      <c r="K31" s="33"/>
      <c r="L31" s="33"/>
      <c r="M31" s="33"/>
      <c r="N31" s="33"/>
      <c r="O31" s="33"/>
      <c r="P31" s="33"/>
      <c r="Q31" s="33"/>
      <c r="R31" s="33"/>
      <c r="S31" s="33"/>
      <c r="T31" s="33"/>
      <c r="U31" s="33"/>
      <c r="V31" s="33"/>
      <c r="W31" s="33"/>
      <c r="X31" s="33"/>
      <c r="Y31" s="33"/>
      <c r="Z31" s="33"/>
    </row>
    <row r="32" spans="1:26" ht="15.75" customHeight="1">
      <c r="A32" s="12" t="s">
        <v>79</v>
      </c>
      <c r="B32" s="12" t="s">
        <v>146</v>
      </c>
      <c r="C32" s="13" t="s">
        <v>81</v>
      </c>
      <c r="D32" s="13" t="s">
        <v>103</v>
      </c>
      <c r="E32" s="14">
        <v>0</v>
      </c>
      <c r="F32" s="13" t="s">
        <v>145</v>
      </c>
      <c r="G32" s="14">
        <v>448</v>
      </c>
      <c r="H32" s="14"/>
      <c r="I32" s="13"/>
      <c r="J32" s="31"/>
      <c r="K32" s="33"/>
      <c r="L32" s="33"/>
      <c r="M32" s="33"/>
      <c r="N32" s="33"/>
      <c r="O32" s="33"/>
      <c r="P32" s="33"/>
      <c r="Q32" s="33"/>
      <c r="R32" s="33"/>
      <c r="S32" s="33"/>
      <c r="T32" s="33"/>
      <c r="U32" s="33"/>
      <c r="V32" s="33"/>
      <c r="W32" s="33"/>
      <c r="X32" s="33"/>
      <c r="Y32" s="33"/>
      <c r="Z32" s="33"/>
    </row>
    <row r="33" spans="1:26" ht="15.75" customHeight="1">
      <c r="A33" s="12" t="s">
        <v>79</v>
      </c>
      <c r="B33" s="12" t="s">
        <v>147</v>
      </c>
      <c r="C33" s="13" t="s">
        <v>81</v>
      </c>
      <c r="D33" s="13" t="s">
        <v>103</v>
      </c>
      <c r="E33" s="14">
        <v>0</v>
      </c>
      <c r="F33" s="13" t="s">
        <v>145</v>
      </c>
      <c r="G33" s="14">
        <v>330</v>
      </c>
      <c r="H33" s="14"/>
      <c r="I33" s="13"/>
      <c r="J33" s="31"/>
      <c r="K33" s="33"/>
      <c r="L33" s="33"/>
      <c r="M33" s="33"/>
      <c r="N33" s="33"/>
      <c r="O33" s="33"/>
      <c r="P33" s="33"/>
      <c r="Q33" s="33"/>
      <c r="R33" s="33"/>
      <c r="S33" s="33"/>
      <c r="T33" s="33"/>
      <c r="U33" s="33"/>
      <c r="V33" s="33"/>
      <c r="W33" s="33"/>
      <c r="X33" s="33"/>
      <c r="Y33" s="33"/>
      <c r="Z33" s="33"/>
    </row>
    <row r="34" spans="1:26" ht="15.75" customHeight="1">
      <c r="A34" s="19" t="s">
        <v>79</v>
      </c>
      <c r="B34" s="19" t="s">
        <v>109</v>
      </c>
      <c r="C34" s="20" t="s">
        <v>110</v>
      </c>
      <c r="D34" s="20" t="s">
        <v>111</v>
      </c>
      <c r="E34" s="21">
        <v>0</v>
      </c>
      <c r="F34" s="20" t="s">
        <v>145</v>
      </c>
      <c r="G34" s="21">
        <v>271</v>
      </c>
      <c r="H34" s="21"/>
      <c r="I34" s="20"/>
      <c r="J34" s="32">
        <f>G34</f>
        <v>271</v>
      </c>
      <c r="K34" s="33"/>
      <c r="L34" s="33"/>
      <c r="M34" s="33"/>
      <c r="N34" s="33"/>
      <c r="O34" s="33"/>
      <c r="P34" s="33"/>
      <c r="Q34" s="33"/>
      <c r="R34" s="33"/>
      <c r="S34" s="33"/>
      <c r="T34" s="33"/>
      <c r="U34" s="33"/>
      <c r="V34" s="33"/>
      <c r="W34" s="33"/>
      <c r="X34" s="33"/>
      <c r="Y34" s="33"/>
      <c r="Z34" s="33"/>
    </row>
    <row r="35" spans="1:26" ht="15.75" customHeight="1">
      <c r="A35" s="12" t="s">
        <v>79</v>
      </c>
      <c r="B35" s="12" t="s">
        <v>148</v>
      </c>
      <c r="C35" s="13" t="s">
        <v>81</v>
      </c>
      <c r="D35" s="13" t="s">
        <v>103</v>
      </c>
      <c r="E35" s="14">
        <v>0</v>
      </c>
      <c r="F35" s="13" t="s">
        <v>145</v>
      </c>
      <c r="G35" s="14">
        <v>270</v>
      </c>
      <c r="H35" s="14"/>
      <c r="I35" s="13"/>
      <c r="J35" s="31"/>
      <c r="K35" s="33"/>
      <c r="L35" s="33"/>
      <c r="M35" s="33"/>
      <c r="N35" s="33"/>
      <c r="O35" s="33"/>
      <c r="P35" s="33"/>
      <c r="Q35" s="33"/>
      <c r="R35" s="33"/>
      <c r="S35" s="33"/>
      <c r="T35" s="33"/>
      <c r="U35" s="33"/>
      <c r="V35" s="33"/>
      <c r="W35" s="33"/>
      <c r="X35" s="33"/>
      <c r="Y35" s="33"/>
      <c r="Z35" s="33"/>
    </row>
    <row r="36" spans="1:26" ht="15.75" customHeight="1">
      <c r="A36" s="12" t="s">
        <v>79</v>
      </c>
      <c r="B36" s="12" t="s">
        <v>149</v>
      </c>
      <c r="C36" s="13" t="s">
        <v>106</v>
      </c>
      <c r="D36" s="13" t="s">
        <v>107</v>
      </c>
      <c r="E36" s="14">
        <v>0</v>
      </c>
      <c r="F36" s="13" t="s">
        <v>145</v>
      </c>
      <c r="G36" s="14">
        <v>180</v>
      </c>
      <c r="H36" s="14"/>
      <c r="I36" s="13"/>
      <c r="J36" s="4"/>
      <c r="K36" s="33"/>
      <c r="L36" s="33"/>
      <c r="M36" s="33"/>
      <c r="N36" s="33"/>
      <c r="O36" s="33"/>
      <c r="P36" s="33"/>
      <c r="Q36" s="33"/>
      <c r="R36" s="33"/>
      <c r="S36" s="33"/>
      <c r="T36" s="33"/>
      <c r="U36" s="33"/>
      <c r="V36" s="33"/>
      <c r="W36" s="33"/>
      <c r="X36" s="33"/>
      <c r="Y36" s="33"/>
      <c r="Z36" s="33"/>
    </row>
    <row r="37" spans="1:26" ht="15.75" customHeight="1">
      <c r="A37" s="12" t="s">
        <v>79</v>
      </c>
      <c r="B37" s="12" t="s">
        <v>150</v>
      </c>
      <c r="C37" s="13" t="s">
        <v>99</v>
      </c>
      <c r="D37" s="13" t="s">
        <v>100</v>
      </c>
      <c r="E37" s="14">
        <v>0</v>
      </c>
      <c r="F37" s="13" t="s">
        <v>145</v>
      </c>
      <c r="G37" s="14">
        <v>30</v>
      </c>
      <c r="H37" s="14"/>
      <c r="I37" s="13"/>
      <c r="J37" s="4"/>
      <c r="K37" s="33"/>
      <c r="L37" s="33"/>
      <c r="M37" s="33"/>
      <c r="N37" s="33"/>
      <c r="O37" s="33"/>
      <c r="P37" s="33"/>
      <c r="Q37" s="33"/>
      <c r="R37" s="33"/>
      <c r="S37" s="33"/>
      <c r="T37" s="33"/>
      <c r="U37" s="33"/>
      <c r="V37" s="33"/>
      <c r="W37" s="33"/>
      <c r="X37" s="33"/>
      <c r="Y37" s="33"/>
      <c r="Z37" s="33"/>
    </row>
    <row r="38" spans="1:26" ht="15.75" customHeight="1">
      <c r="A38" s="12" t="s">
        <v>79</v>
      </c>
      <c r="B38" s="12"/>
      <c r="C38" s="13" t="s">
        <v>84</v>
      </c>
      <c r="D38" s="13" t="s">
        <v>85</v>
      </c>
      <c r="E38" s="14">
        <v>0</v>
      </c>
      <c r="F38" s="13" t="s">
        <v>145</v>
      </c>
      <c r="G38" s="14">
        <v>415</v>
      </c>
      <c r="H38" s="14"/>
      <c r="I38" s="13"/>
      <c r="J38" s="4"/>
      <c r="K38" s="33"/>
      <c r="L38" s="33"/>
      <c r="M38" s="33"/>
      <c r="N38" s="33"/>
      <c r="O38" s="33"/>
      <c r="P38" s="33"/>
      <c r="Q38" s="33"/>
      <c r="R38" s="33"/>
      <c r="S38" s="33"/>
      <c r="T38" s="33"/>
      <c r="U38" s="33"/>
      <c r="V38" s="33"/>
      <c r="W38" s="33"/>
      <c r="X38" s="33"/>
      <c r="Y38" s="33"/>
      <c r="Z38" s="33"/>
    </row>
    <row r="39" spans="1:26" ht="15.75" customHeight="1">
      <c r="A39" s="12" t="s">
        <v>79</v>
      </c>
      <c r="B39" s="12" t="s">
        <v>151</v>
      </c>
      <c r="C39" s="13" t="s">
        <v>152</v>
      </c>
      <c r="D39" s="13" t="s">
        <v>153</v>
      </c>
      <c r="E39" s="14">
        <v>0</v>
      </c>
      <c r="F39" s="13" t="s">
        <v>145</v>
      </c>
      <c r="G39" s="14">
        <v>50</v>
      </c>
      <c r="H39" s="14"/>
      <c r="I39" s="13"/>
      <c r="J39" s="4"/>
      <c r="K39" s="33"/>
      <c r="L39" s="33"/>
      <c r="M39" s="33"/>
      <c r="N39" s="33"/>
      <c r="O39" s="33"/>
      <c r="P39" s="33"/>
      <c r="Q39" s="33"/>
      <c r="R39" s="33"/>
      <c r="S39" s="33"/>
      <c r="T39" s="33"/>
      <c r="U39" s="33"/>
      <c r="V39" s="33"/>
      <c r="W39" s="33"/>
      <c r="X39" s="33"/>
      <c r="Y39" s="33"/>
      <c r="Z39" s="33"/>
    </row>
    <row r="40" spans="1:26" ht="15.75" customHeight="1">
      <c r="A40" s="12" t="s">
        <v>79</v>
      </c>
      <c r="B40" s="12" t="s">
        <v>116</v>
      </c>
      <c r="C40" s="13" t="s">
        <v>117</v>
      </c>
      <c r="D40" s="13" t="s">
        <v>118</v>
      </c>
      <c r="E40" s="14">
        <v>0</v>
      </c>
      <c r="F40" s="13" t="s">
        <v>145</v>
      </c>
      <c r="G40" s="14">
        <v>671</v>
      </c>
      <c r="H40" s="14"/>
      <c r="I40" s="13"/>
      <c r="J40" s="4"/>
      <c r="K40" s="33"/>
      <c r="L40" s="33"/>
      <c r="M40" s="33"/>
      <c r="N40" s="33"/>
      <c r="O40" s="33"/>
      <c r="P40" s="33"/>
      <c r="Q40" s="33"/>
      <c r="R40" s="33"/>
      <c r="S40" s="33"/>
      <c r="T40" s="33"/>
      <c r="U40" s="33"/>
      <c r="V40" s="33"/>
      <c r="W40" s="33"/>
      <c r="X40" s="33"/>
      <c r="Y40" s="33"/>
      <c r="Z40" s="33"/>
    </row>
    <row r="41" spans="1:26" ht="15.75" customHeight="1">
      <c r="A41" s="19" t="s">
        <v>79</v>
      </c>
      <c r="B41" s="19" t="s">
        <v>119</v>
      </c>
      <c r="C41" s="20" t="s">
        <v>120</v>
      </c>
      <c r="D41" s="20" t="s">
        <v>121</v>
      </c>
      <c r="E41" s="21">
        <v>0</v>
      </c>
      <c r="F41" s="20" t="s">
        <v>145</v>
      </c>
      <c r="G41" s="21">
        <v>280</v>
      </c>
      <c r="H41" s="21"/>
      <c r="I41" s="20"/>
      <c r="J41" s="32">
        <f>G41</f>
        <v>280</v>
      </c>
      <c r="K41" s="33"/>
      <c r="L41" s="33"/>
      <c r="M41" s="33"/>
      <c r="N41" s="33"/>
      <c r="O41" s="33"/>
      <c r="P41" s="33"/>
      <c r="Q41" s="33"/>
      <c r="R41" s="33"/>
      <c r="S41" s="33"/>
      <c r="T41" s="33"/>
      <c r="U41" s="33"/>
      <c r="V41" s="33"/>
      <c r="W41" s="33"/>
      <c r="X41" s="33"/>
      <c r="Y41" s="33"/>
      <c r="Z41" s="33"/>
    </row>
    <row r="42" spans="1:26" ht="15.75" customHeight="1">
      <c r="A42" s="12" t="s">
        <v>79</v>
      </c>
      <c r="B42" s="12" t="s">
        <v>154</v>
      </c>
      <c r="C42" s="13" t="s">
        <v>123</v>
      </c>
      <c r="D42" s="13" t="s">
        <v>124</v>
      </c>
      <c r="E42" s="14">
        <v>0</v>
      </c>
      <c r="F42" s="13" t="s">
        <v>145</v>
      </c>
      <c r="G42" s="14">
        <v>200</v>
      </c>
      <c r="H42" s="14"/>
      <c r="I42" s="13"/>
      <c r="J42" s="4"/>
      <c r="K42" s="33"/>
      <c r="L42" s="33"/>
      <c r="M42" s="33"/>
      <c r="N42" s="33"/>
      <c r="O42" s="33"/>
      <c r="P42" s="33"/>
      <c r="Q42" s="33"/>
      <c r="R42" s="33"/>
      <c r="S42" s="33"/>
      <c r="T42" s="33"/>
      <c r="U42" s="33"/>
      <c r="V42" s="33"/>
      <c r="W42" s="33"/>
      <c r="X42" s="33"/>
      <c r="Y42" s="33"/>
      <c r="Z42" s="33"/>
    </row>
    <row r="43" spans="1:26" ht="15.75" customHeight="1">
      <c r="A43" s="12" t="s">
        <v>79</v>
      </c>
      <c r="B43" s="12" t="s">
        <v>155</v>
      </c>
      <c r="C43" s="13" t="s">
        <v>123</v>
      </c>
      <c r="D43" s="13" t="s">
        <v>124</v>
      </c>
      <c r="E43" s="14">
        <v>0</v>
      </c>
      <c r="F43" s="13" t="s">
        <v>145</v>
      </c>
      <c r="G43" s="14">
        <v>39</v>
      </c>
      <c r="H43" s="14"/>
      <c r="I43" s="13"/>
      <c r="J43" s="4"/>
      <c r="K43" s="33"/>
      <c r="L43" s="33"/>
      <c r="M43" s="33"/>
      <c r="N43" s="33"/>
      <c r="O43" s="33"/>
      <c r="P43" s="33"/>
      <c r="Q43" s="33"/>
      <c r="R43" s="33"/>
      <c r="S43" s="33"/>
      <c r="T43" s="33"/>
      <c r="U43" s="33"/>
      <c r="V43" s="33"/>
      <c r="W43" s="33"/>
      <c r="X43" s="33"/>
      <c r="Y43" s="33"/>
      <c r="Z43" s="33"/>
    </row>
    <row r="44" spans="1:26" ht="15.75" customHeight="1">
      <c r="A44" s="12" t="s">
        <v>79</v>
      </c>
      <c r="B44" s="12" t="s">
        <v>156</v>
      </c>
      <c r="C44" s="13" t="s">
        <v>127</v>
      </c>
      <c r="D44" s="13" t="s">
        <v>157</v>
      </c>
      <c r="E44" s="14">
        <v>0</v>
      </c>
      <c r="F44" s="13" t="s">
        <v>145</v>
      </c>
      <c r="G44" s="14">
        <v>818</v>
      </c>
      <c r="H44" s="14"/>
      <c r="I44" s="13"/>
      <c r="J44" s="4"/>
      <c r="K44" s="33"/>
      <c r="L44" s="33"/>
      <c r="M44" s="33"/>
      <c r="N44" s="33"/>
      <c r="O44" s="33"/>
      <c r="P44" s="33"/>
      <c r="Q44" s="33"/>
      <c r="R44" s="33"/>
      <c r="S44" s="33"/>
      <c r="T44" s="33"/>
      <c r="U44" s="33"/>
      <c r="V44" s="33"/>
      <c r="W44" s="33"/>
      <c r="X44" s="33"/>
      <c r="Y44" s="33"/>
      <c r="Z44" s="33"/>
    </row>
    <row r="45" spans="1:26" ht="15.75" customHeight="1">
      <c r="A45" s="19" t="s">
        <v>79</v>
      </c>
      <c r="B45" s="19" t="s">
        <v>126</v>
      </c>
      <c r="C45" s="20" t="s">
        <v>127</v>
      </c>
      <c r="D45" s="20" t="s">
        <v>128</v>
      </c>
      <c r="E45" s="21">
        <v>0</v>
      </c>
      <c r="F45" s="20" t="s">
        <v>145</v>
      </c>
      <c r="G45" s="21">
        <v>543</v>
      </c>
      <c r="H45" s="21"/>
      <c r="I45" s="20"/>
      <c r="J45" s="32">
        <f>G45</f>
        <v>543</v>
      </c>
      <c r="K45" s="34"/>
      <c r="L45" s="34"/>
      <c r="M45" s="34"/>
      <c r="N45" s="34"/>
      <c r="O45" s="34"/>
      <c r="P45" s="34"/>
      <c r="Q45" s="34"/>
      <c r="R45" s="34"/>
      <c r="S45" s="34"/>
      <c r="T45" s="34"/>
      <c r="U45" s="34"/>
      <c r="V45" s="34"/>
      <c r="W45" s="34"/>
      <c r="X45" s="34"/>
      <c r="Y45" s="34"/>
      <c r="Z45" s="34"/>
    </row>
    <row r="46" spans="1:26" ht="15.75" customHeight="1">
      <c r="A46" s="12" t="s">
        <v>79</v>
      </c>
      <c r="B46" s="12" t="s">
        <v>155</v>
      </c>
      <c r="C46" s="13" t="s">
        <v>158</v>
      </c>
      <c r="D46" s="13" t="s">
        <v>159</v>
      </c>
      <c r="E46" s="14">
        <v>0</v>
      </c>
      <c r="F46" s="13" t="s">
        <v>145</v>
      </c>
      <c r="G46" s="14">
        <v>50</v>
      </c>
      <c r="H46" s="14"/>
      <c r="I46" s="13"/>
      <c r="J46" s="4"/>
      <c r="K46" s="34"/>
      <c r="L46" s="34"/>
      <c r="M46" s="34"/>
      <c r="N46" s="34"/>
      <c r="O46" s="34"/>
      <c r="P46" s="34"/>
      <c r="Q46" s="34"/>
      <c r="R46" s="34"/>
      <c r="S46" s="34"/>
      <c r="T46" s="34"/>
      <c r="U46" s="34"/>
      <c r="V46" s="34"/>
      <c r="W46" s="34"/>
      <c r="X46" s="34"/>
      <c r="Y46" s="34"/>
      <c r="Z46" s="34"/>
    </row>
    <row r="47" spans="1:26" ht="15.75" customHeight="1">
      <c r="A47" s="12" t="s">
        <v>79</v>
      </c>
      <c r="B47" s="12" t="s">
        <v>90</v>
      </c>
      <c r="C47" s="13" t="s">
        <v>91</v>
      </c>
      <c r="D47" s="13" t="s">
        <v>92</v>
      </c>
      <c r="E47" s="14">
        <v>0</v>
      </c>
      <c r="F47" s="13" t="s">
        <v>145</v>
      </c>
      <c r="G47" s="14">
        <v>847</v>
      </c>
      <c r="H47" s="14"/>
      <c r="I47" s="13"/>
      <c r="J47" s="4"/>
      <c r="K47" s="34"/>
      <c r="L47" s="34"/>
      <c r="M47" s="34"/>
      <c r="N47" s="34"/>
      <c r="O47" s="34"/>
      <c r="P47" s="34"/>
      <c r="Q47" s="34"/>
      <c r="R47" s="34"/>
      <c r="S47" s="34"/>
      <c r="T47" s="34"/>
      <c r="U47" s="34"/>
      <c r="V47" s="34"/>
      <c r="W47" s="34"/>
      <c r="X47" s="34"/>
      <c r="Y47" s="34"/>
      <c r="Z47" s="34"/>
    </row>
    <row r="48" spans="1:26" ht="15.75" customHeight="1">
      <c r="A48" s="19" t="s">
        <v>79</v>
      </c>
      <c r="B48" s="19" t="s">
        <v>129</v>
      </c>
      <c r="C48" s="20" t="s">
        <v>130</v>
      </c>
      <c r="D48" s="20" t="s">
        <v>131</v>
      </c>
      <c r="E48" s="21">
        <v>0</v>
      </c>
      <c r="F48" s="20" t="s">
        <v>145</v>
      </c>
      <c r="G48" s="21">
        <v>324</v>
      </c>
      <c r="H48" s="21"/>
      <c r="I48" s="20"/>
      <c r="J48" s="32">
        <f>G48</f>
        <v>324</v>
      </c>
      <c r="K48" s="34"/>
      <c r="L48" s="34"/>
      <c r="M48" s="34"/>
      <c r="N48" s="34"/>
      <c r="O48" s="34"/>
      <c r="P48" s="34"/>
      <c r="Q48" s="34"/>
      <c r="R48" s="34"/>
      <c r="S48" s="34"/>
      <c r="T48" s="34"/>
      <c r="U48" s="34"/>
      <c r="V48" s="34"/>
      <c r="W48" s="34"/>
      <c r="X48" s="34"/>
      <c r="Y48" s="34"/>
      <c r="Z48" s="34"/>
    </row>
    <row r="49" spans="1:26" ht="15.75" customHeight="1">
      <c r="A49" s="12" t="s">
        <v>79</v>
      </c>
      <c r="B49" s="12" t="s">
        <v>150</v>
      </c>
      <c r="C49" s="13" t="s">
        <v>160</v>
      </c>
      <c r="D49" s="13" t="s">
        <v>161</v>
      </c>
      <c r="E49" s="14">
        <v>0</v>
      </c>
      <c r="F49" s="13" t="s">
        <v>145</v>
      </c>
      <c r="G49" s="14">
        <v>27</v>
      </c>
      <c r="H49" s="14"/>
      <c r="I49" s="13"/>
      <c r="J49" s="4"/>
      <c r="K49" s="26"/>
      <c r="L49" s="26"/>
      <c r="M49" s="26"/>
      <c r="N49" s="26"/>
      <c r="O49" s="26"/>
      <c r="P49" s="26"/>
      <c r="Q49" s="26"/>
      <c r="R49" s="26"/>
      <c r="S49" s="26"/>
      <c r="T49" s="26"/>
      <c r="U49" s="26"/>
      <c r="V49" s="26"/>
      <c r="W49" s="26"/>
      <c r="X49" s="26"/>
      <c r="Y49" s="26"/>
      <c r="Z49" s="26"/>
    </row>
    <row r="50" spans="1:26" ht="15.75" customHeight="1">
      <c r="A50" s="12" t="s">
        <v>79</v>
      </c>
      <c r="B50" s="12" t="s">
        <v>150</v>
      </c>
      <c r="C50" s="13" t="s">
        <v>160</v>
      </c>
      <c r="D50" s="13" t="s">
        <v>161</v>
      </c>
      <c r="E50" s="14">
        <v>0</v>
      </c>
      <c r="F50" s="13" t="s">
        <v>145</v>
      </c>
      <c r="G50" s="14">
        <v>87</v>
      </c>
      <c r="H50" s="14"/>
      <c r="I50" s="13"/>
      <c r="J50" s="4"/>
      <c r="K50" s="26"/>
      <c r="L50" s="26"/>
      <c r="M50" s="26"/>
      <c r="N50" s="26"/>
      <c r="O50" s="26"/>
      <c r="P50" s="26"/>
      <c r="Q50" s="26"/>
      <c r="R50" s="26"/>
      <c r="S50" s="26"/>
      <c r="T50" s="26"/>
      <c r="U50" s="26"/>
      <c r="V50" s="26"/>
      <c r="W50" s="26"/>
      <c r="X50" s="26"/>
      <c r="Y50" s="26"/>
      <c r="Z50" s="26"/>
    </row>
    <row r="51" spans="1:26" ht="15.75" customHeight="1">
      <c r="A51" s="19" t="s">
        <v>79</v>
      </c>
      <c r="B51" s="19" t="s">
        <v>132</v>
      </c>
      <c r="C51" s="20" t="s">
        <v>133</v>
      </c>
      <c r="D51" s="20" t="s">
        <v>134</v>
      </c>
      <c r="E51" s="21">
        <v>0</v>
      </c>
      <c r="F51" s="20" t="s">
        <v>145</v>
      </c>
      <c r="G51" s="21">
        <v>523</v>
      </c>
      <c r="H51" s="21"/>
      <c r="I51" s="20"/>
      <c r="J51" s="32">
        <f>G51</f>
        <v>523</v>
      </c>
      <c r="K51" s="26"/>
      <c r="L51" s="26"/>
      <c r="M51" s="26"/>
      <c r="N51" s="26"/>
      <c r="O51" s="26"/>
      <c r="P51" s="26"/>
      <c r="Q51" s="26"/>
      <c r="R51" s="26"/>
      <c r="S51" s="26"/>
      <c r="T51" s="26"/>
      <c r="U51" s="26"/>
      <c r="V51" s="26"/>
      <c r="W51" s="26"/>
      <c r="X51" s="26"/>
      <c r="Y51" s="26"/>
      <c r="Z51" s="26"/>
    </row>
    <row r="52" spans="1:26" ht="15.75" customHeight="1">
      <c r="A52" s="12" t="s">
        <v>79</v>
      </c>
      <c r="B52" s="12" t="s">
        <v>162</v>
      </c>
      <c r="C52" s="13" t="s">
        <v>133</v>
      </c>
      <c r="D52" s="13" t="s">
        <v>163</v>
      </c>
      <c r="E52" s="14">
        <v>0</v>
      </c>
      <c r="F52" s="13" t="s">
        <v>145</v>
      </c>
      <c r="G52" s="14">
        <v>841</v>
      </c>
      <c r="H52" s="14"/>
      <c r="I52" s="13"/>
      <c r="J52" s="4"/>
      <c r="K52" s="26"/>
      <c r="L52" s="26"/>
      <c r="M52" s="26"/>
      <c r="N52" s="26"/>
      <c r="O52" s="26"/>
      <c r="P52" s="26"/>
      <c r="Q52" s="26"/>
      <c r="R52" s="26"/>
      <c r="S52" s="26"/>
      <c r="T52" s="26"/>
      <c r="U52" s="26"/>
      <c r="V52" s="26"/>
      <c r="W52" s="26"/>
      <c r="X52" s="26"/>
      <c r="Y52" s="26"/>
      <c r="Z52" s="26"/>
    </row>
    <row r="53" spans="1:26" ht="15.75" customHeight="1">
      <c r="A53" s="12" t="s">
        <v>79</v>
      </c>
      <c r="B53" s="12" t="s">
        <v>135</v>
      </c>
      <c r="C53" s="13" t="s">
        <v>136</v>
      </c>
      <c r="D53" s="13" t="s">
        <v>137</v>
      </c>
      <c r="E53" s="14">
        <v>0</v>
      </c>
      <c r="F53" s="13" t="s">
        <v>145</v>
      </c>
      <c r="G53" s="14">
        <v>871</v>
      </c>
      <c r="H53" s="14"/>
      <c r="I53" s="13"/>
      <c r="J53" s="4"/>
      <c r="K53" s="26"/>
      <c r="L53" s="26"/>
      <c r="M53" s="26"/>
      <c r="N53" s="26"/>
      <c r="O53" s="26"/>
      <c r="P53" s="26"/>
      <c r="Q53" s="26"/>
      <c r="R53" s="26"/>
      <c r="S53" s="26"/>
      <c r="T53" s="26"/>
      <c r="U53" s="26"/>
      <c r="V53" s="26"/>
      <c r="W53" s="26"/>
      <c r="X53" s="26"/>
      <c r="Y53" s="26"/>
      <c r="Z53" s="26"/>
    </row>
    <row r="54" spans="1:26" ht="15.75" customHeight="1">
      <c r="A54" s="12" t="s">
        <v>79</v>
      </c>
      <c r="B54" s="12" t="s">
        <v>164</v>
      </c>
      <c r="C54" s="13" t="s">
        <v>93</v>
      </c>
      <c r="D54" s="13" t="s">
        <v>94</v>
      </c>
      <c r="E54" s="14">
        <v>0</v>
      </c>
      <c r="F54" s="13" t="s">
        <v>145</v>
      </c>
      <c r="G54" s="14">
        <v>700</v>
      </c>
      <c r="H54" s="14"/>
      <c r="I54" s="13"/>
      <c r="J54" s="4"/>
      <c r="K54" s="26"/>
      <c r="L54" s="26"/>
      <c r="M54" s="26"/>
      <c r="N54" s="26"/>
      <c r="O54" s="26"/>
      <c r="P54" s="26"/>
      <c r="Q54" s="26"/>
      <c r="R54" s="26"/>
      <c r="S54" s="26"/>
      <c r="T54" s="26"/>
      <c r="U54" s="26"/>
      <c r="V54" s="26"/>
      <c r="W54" s="26"/>
      <c r="X54" s="26"/>
      <c r="Y54" s="26"/>
      <c r="Z54" s="26"/>
    </row>
    <row r="55" spans="1:26" ht="15.75" customHeight="1">
      <c r="A55" s="19" t="s">
        <v>79</v>
      </c>
      <c r="B55" s="19" t="s">
        <v>138</v>
      </c>
      <c r="C55" s="20" t="s">
        <v>139</v>
      </c>
      <c r="D55" s="20" t="s">
        <v>140</v>
      </c>
      <c r="E55" s="21">
        <v>0</v>
      </c>
      <c r="F55" s="20" t="s">
        <v>145</v>
      </c>
      <c r="G55" s="21">
        <v>676</v>
      </c>
      <c r="H55" s="21"/>
      <c r="I55" s="20"/>
      <c r="J55" s="32">
        <f>G55</f>
        <v>676</v>
      </c>
      <c r="K55" s="26"/>
      <c r="L55" s="26"/>
      <c r="M55" s="26"/>
      <c r="N55" s="26"/>
      <c r="O55" s="26"/>
      <c r="P55" s="26"/>
      <c r="Q55" s="26"/>
      <c r="R55" s="26"/>
      <c r="S55" s="26"/>
      <c r="T55" s="26"/>
      <c r="U55" s="26"/>
      <c r="V55" s="26"/>
      <c r="W55" s="26"/>
      <c r="X55" s="26"/>
      <c r="Y55" s="26"/>
      <c r="Z55" s="26"/>
    </row>
    <row r="56" spans="1:26" ht="15.75" customHeight="1">
      <c r="A56" s="12" t="s">
        <v>79</v>
      </c>
      <c r="B56" s="12" t="s">
        <v>165</v>
      </c>
      <c r="C56" s="13" t="s">
        <v>166</v>
      </c>
      <c r="D56" s="13" t="s">
        <v>167</v>
      </c>
      <c r="E56" s="14">
        <v>0</v>
      </c>
      <c r="F56" s="13" t="s">
        <v>145</v>
      </c>
      <c r="G56" s="14">
        <v>320</v>
      </c>
      <c r="H56" s="14"/>
      <c r="I56" s="13"/>
      <c r="J56" s="4"/>
      <c r="K56" s="26"/>
      <c r="L56" s="26"/>
      <c r="M56" s="26"/>
      <c r="N56" s="26"/>
      <c r="O56" s="26"/>
      <c r="P56" s="26"/>
      <c r="Q56" s="26"/>
      <c r="R56" s="26"/>
      <c r="S56" s="26"/>
      <c r="T56" s="26"/>
      <c r="U56" s="26"/>
      <c r="V56" s="26"/>
      <c r="W56" s="26"/>
      <c r="X56" s="26"/>
      <c r="Y56" s="26"/>
      <c r="Z56" s="26"/>
    </row>
    <row r="57" spans="1:26" ht="15.75" customHeight="1">
      <c r="A57" s="12" t="s">
        <v>79</v>
      </c>
      <c r="B57" s="12" t="s">
        <v>168</v>
      </c>
      <c r="C57" s="13" t="s">
        <v>166</v>
      </c>
      <c r="D57" s="13" t="s">
        <v>167</v>
      </c>
      <c r="E57" s="14">
        <v>0</v>
      </c>
      <c r="F57" s="13" t="s">
        <v>145</v>
      </c>
      <c r="G57" s="14">
        <v>36</v>
      </c>
      <c r="H57" s="14"/>
      <c r="I57" s="13"/>
      <c r="J57" s="4"/>
      <c r="K57" s="26"/>
      <c r="L57" s="26"/>
      <c r="M57" s="26"/>
      <c r="N57" s="26"/>
      <c r="O57" s="26"/>
      <c r="P57" s="26"/>
      <c r="Q57" s="26"/>
      <c r="R57" s="26"/>
      <c r="S57" s="26"/>
      <c r="T57" s="26"/>
      <c r="U57" s="26"/>
      <c r="V57" s="26"/>
      <c r="W57" s="26"/>
      <c r="X57" s="26"/>
      <c r="Y57" s="26"/>
      <c r="Z57" s="26"/>
    </row>
    <row r="58" spans="1:26" ht="15.75" customHeight="1">
      <c r="A58" s="12" t="s">
        <v>79</v>
      </c>
      <c r="B58" s="12" t="s">
        <v>169</v>
      </c>
      <c r="C58" s="13" t="s">
        <v>166</v>
      </c>
      <c r="D58" s="13" t="s">
        <v>167</v>
      </c>
      <c r="E58" s="14">
        <v>0</v>
      </c>
      <c r="F58" s="13" t="s">
        <v>145</v>
      </c>
      <c r="G58" s="14">
        <v>108</v>
      </c>
      <c r="H58" s="14"/>
      <c r="I58" s="13"/>
      <c r="J58" s="4"/>
      <c r="K58" s="26"/>
      <c r="L58" s="26"/>
      <c r="M58" s="26"/>
      <c r="N58" s="26"/>
      <c r="O58" s="26"/>
      <c r="P58" s="26"/>
      <c r="Q58" s="26"/>
      <c r="R58" s="26"/>
      <c r="S58" s="26"/>
      <c r="T58" s="26"/>
      <c r="U58" s="26"/>
      <c r="V58" s="26"/>
      <c r="W58" s="26"/>
      <c r="X58" s="26"/>
      <c r="Y58" s="26"/>
      <c r="Z58" s="26"/>
    </row>
    <row r="59" spans="1:26" ht="15.75" customHeight="1">
      <c r="A59" s="12" t="s">
        <v>79</v>
      </c>
      <c r="B59" s="12" t="s">
        <v>95</v>
      </c>
      <c r="C59" s="13" t="s">
        <v>96</v>
      </c>
      <c r="D59" s="13" t="s">
        <v>97</v>
      </c>
      <c r="E59" s="14">
        <v>0</v>
      </c>
      <c r="F59" s="13" t="s">
        <v>145</v>
      </c>
      <c r="G59" s="14">
        <v>744</v>
      </c>
      <c r="H59" s="14"/>
      <c r="I59" s="13"/>
      <c r="J59" s="4"/>
      <c r="K59" s="26"/>
      <c r="L59" s="26"/>
      <c r="M59" s="26"/>
      <c r="N59" s="26"/>
      <c r="O59" s="26"/>
      <c r="P59" s="26"/>
      <c r="Q59" s="26"/>
      <c r="R59" s="26"/>
      <c r="S59" s="26"/>
      <c r="T59" s="26"/>
      <c r="U59" s="26"/>
      <c r="V59" s="26"/>
      <c r="W59" s="26"/>
      <c r="X59" s="26"/>
      <c r="Y59" s="26"/>
      <c r="Z59" s="26"/>
    </row>
    <row r="60" spans="1:26" ht="15.75" customHeight="1">
      <c r="A60" s="12" t="s">
        <v>79</v>
      </c>
      <c r="B60" s="12" t="s">
        <v>170</v>
      </c>
      <c r="C60" s="13" t="s">
        <v>96</v>
      </c>
      <c r="D60" s="13" t="s">
        <v>171</v>
      </c>
      <c r="E60" s="14">
        <v>0</v>
      </c>
      <c r="F60" s="13" t="s">
        <v>145</v>
      </c>
      <c r="G60" s="14">
        <v>380</v>
      </c>
      <c r="H60" s="14"/>
      <c r="I60" s="13"/>
      <c r="J60" s="4"/>
      <c r="K60" s="26"/>
      <c r="L60" s="26"/>
      <c r="M60" s="26"/>
      <c r="N60" s="26"/>
      <c r="O60" s="26"/>
      <c r="P60" s="26"/>
      <c r="Q60" s="26"/>
      <c r="R60" s="26"/>
      <c r="S60" s="26"/>
      <c r="T60" s="26"/>
      <c r="U60" s="26"/>
      <c r="V60" s="26"/>
      <c r="W60" s="26"/>
      <c r="X60" s="26"/>
      <c r="Y60" s="26"/>
      <c r="Z60" s="26"/>
    </row>
    <row r="61" spans="1:26" ht="15.75" customHeight="1">
      <c r="A61" s="12" t="s">
        <v>79</v>
      </c>
      <c r="B61" s="12" t="s">
        <v>172</v>
      </c>
      <c r="C61" s="13" t="s">
        <v>96</v>
      </c>
      <c r="D61" s="13" t="s">
        <v>171</v>
      </c>
      <c r="E61" s="14">
        <v>0</v>
      </c>
      <c r="F61" s="13" t="s">
        <v>145</v>
      </c>
      <c r="G61" s="14">
        <v>70</v>
      </c>
      <c r="H61" s="14"/>
      <c r="I61" s="13"/>
      <c r="J61" s="4"/>
      <c r="K61" s="26"/>
      <c r="L61" s="26"/>
      <c r="M61" s="26"/>
      <c r="N61" s="26"/>
      <c r="O61" s="26"/>
      <c r="P61" s="26"/>
      <c r="Q61" s="26"/>
      <c r="R61" s="26"/>
      <c r="S61" s="26"/>
      <c r="T61" s="26"/>
      <c r="U61" s="26"/>
      <c r="V61" s="26"/>
      <c r="W61" s="26"/>
      <c r="X61" s="26"/>
      <c r="Y61" s="26"/>
      <c r="Z61" s="26"/>
    </row>
    <row r="62" spans="1:26" ht="15.75" customHeight="1">
      <c r="A62" s="19" t="s">
        <v>79</v>
      </c>
      <c r="B62" s="19" t="s">
        <v>173</v>
      </c>
      <c r="C62" s="20" t="s">
        <v>142</v>
      </c>
      <c r="D62" s="20" t="s">
        <v>143</v>
      </c>
      <c r="E62" s="21">
        <v>0</v>
      </c>
      <c r="F62" s="20" t="s">
        <v>145</v>
      </c>
      <c r="G62" s="21">
        <v>856</v>
      </c>
      <c r="H62" s="21"/>
      <c r="I62" s="20"/>
      <c r="J62" s="32">
        <f t="shared" ref="J62:J63" si="1">G62</f>
        <v>856</v>
      </c>
      <c r="K62" s="26"/>
      <c r="L62" s="26"/>
      <c r="M62" s="26"/>
      <c r="N62" s="26"/>
      <c r="O62" s="26"/>
      <c r="P62" s="26"/>
      <c r="Q62" s="26"/>
      <c r="R62" s="26"/>
      <c r="S62" s="26"/>
      <c r="T62" s="26"/>
      <c r="U62" s="26"/>
      <c r="V62" s="26"/>
      <c r="W62" s="26"/>
      <c r="X62" s="26"/>
      <c r="Y62" s="26"/>
      <c r="Z62" s="26"/>
    </row>
    <row r="63" spans="1:26" ht="15.75" customHeight="1">
      <c r="A63" s="19" t="s">
        <v>79</v>
      </c>
      <c r="B63" s="19" t="s">
        <v>109</v>
      </c>
      <c r="C63" s="20" t="s">
        <v>110</v>
      </c>
      <c r="D63" s="20" t="s">
        <v>111</v>
      </c>
      <c r="E63" s="21">
        <v>0</v>
      </c>
      <c r="F63" s="20" t="s">
        <v>174</v>
      </c>
      <c r="G63" s="21">
        <v>251</v>
      </c>
      <c r="H63" s="21"/>
      <c r="I63" s="20"/>
      <c r="J63" s="32">
        <f t="shared" si="1"/>
        <v>251</v>
      </c>
      <c r="K63" s="26"/>
      <c r="L63" s="26"/>
      <c r="M63" s="26"/>
      <c r="N63" s="26"/>
      <c r="O63" s="26"/>
      <c r="P63" s="26"/>
      <c r="Q63" s="26"/>
      <c r="R63" s="26"/>
      <c r="S63" s="26"/>
      <c r="T63" s="26"/>
      <c r="U63" s="26"/>
      <c r="V63" s="26"/>
      <c r="W63" s="26"/>
      <c r="X63" s="26"/>
      <c r="Y63" s="26"/>
      <c r="Z63" s="26"/>
    </row>
    <row r="64" spans="1:26" ht="15.75" customHeight="1">
      <c r="A64" s="12" t="s">
        <v>79</v>
      </c>
      <c r="B64" s="12"/>
      <c r="C64" s="13" t="s">
        <v>84</v>
      </c>
      <c r="D64" s="13" t="s">
        <v>85</v>
      </c>
      <c r="E64" s="14">
        <v>0</v>
      </c>
      <c r="F64" s="13" t="s">
        <v>174</v>
      </c>
      <c r="G64" s="14">
        <v>356</v>
      </c>
      <c r="H64" s="14"/>
      <c r="I64" s="13"/>
      <c r="J64" s="4"/>
      <c r="K64" s="26"/>
      <c r="L64" s="26"/>
      <c r="M64" s="26"/>
      <c r="N64" s="26"/>
      <c r="O64" s="26"/>
      <c r="P64" s="26"/>
      <c r="Q64" s="26"/>
      <c r="R64" s="26"/>
      <c r="S64" s="26"/>
      <c r="T64" s="26"/>
      <c r="U64" s="26"/>
      <c r="V64" s="26"/>
      <c r="W64" s="26"/>
      <c r="X64" s="26"/>
      <c r="Y64" s="26"/>
      <c r="Z64" s="26"/>
    </row>
    <row r="65" spans="1:26" ht="15.75" customHeight="1">
      <c r="A65" s="12" t="s">
        <v>79</v>
      </c>
      <c r="B65" s="12" t="s">
        <v>116</v>
      </c>
      <c r="C65" s="13" t="s">
        <v>117</v>
      </c>
      <c r="D65" s="13" t="s">
        <v>118</v>
      </c>
      <c r="E65" s="14">
        <v>0</v>
      </c>
      <c r="F65" s="13" t="s">
        <v>174</v>
      </c>
      <c r="G65" s="14">
        <v>114</v>
      </c>
      <c r="H65" s="14"/>
      <c r="I65" s="13"/>
      <c r="J65" s="4"/>
      <c r="K65" s="26"/>
      <c r="L65" s="26"/>
      <c r="M65" s="26"/>
      <c r="N65" s="26"/>
      <c r="O65" s="26"/>
      <c r="P65" s="26"/>
      <c r="Q65" s="26"/>
      <c r="R65" s="26"/>
      <c r="S65" s="26"/>
      <c r="T65" s="26"/>
      <c r="U65" s="26"/>
      <c r="V65" s="26"/>
      <c r="W65" s="26"/>
      <c r="X65" s="26"/>
      <c r="Y65" s="26"/>
      <c r="Z65" s="26"/>
    </row>
    <row r="66" spans="1:26" ht="15.75" customHeight="1">
      <c r="A66" s="19" t="s">
        <v>79</v>
      </c>
      <c r="B66" s="19" t="s">
        <v>119</v>
      </c>
      <c r="C66" s="20" t="s">
        <v>120</v>
      </c>
      <c r="D66" s="20" t="s">
        <v>121</v>
      </c>
      <c r="E66" s="21">
        <v>0</v>
      </c>
      <c r="F66" s="20" t="s">
        <v>174</v>
      </c>
      <c r="G66" s="21">
        <v>343</v>
      </c>
      <c r="H66" s="21"/>
      <c r="I66" s="20"/>
      <c r="J66" s="32">
        <f>G66</f>
        <v>343</v>
      </c>
      <c r="K66" s="26"/>
      <c r="L66" s="26"/>
      <c r="M66" s="26"/>
      <c r="N66" s="26"/>
      <c r="O66" s="26"/>
      <c r="P66" s="26"/>
      <c r="Q66" s="26"/>
      <c r="R66" s="26"/>
      <c r="S66" s="26"/>
      <c r="T66" s="26"/>
      <c r="U66" s="26"/>
      <c r="V66" s="26"/>
      <c r="W66" s="26"/>
      <c r="X66" s="26"/>
      <c r="Y66" s="26"/>
      <c r="Z66" s="26"/>
    </row>
    <row r="67" spans="1:26" ht="15.75" customHeight="1">
      <c r="A67" s="12" t="s">
        <v>79</v>
      </c>
      <c r="B67" s="12" t="s">
        <v>156</v>
      </c>
      <c r="C67" s="13" t="s">
        <v>127</v>
      </c>
      <c r="D67" s="13" t="s">
        <v>157</v>
      </c>
      <c r="E67" s="14">
        <v>0</v>
      </c>
      <c r="F67" s="13" t="s">
        <v>174</v>
      </c>
      <c r="G67" s="14">
        <v>238</v>
      </c>
      <c r="H67" s="14"/>
      <c r="I67" s="13"/>
      <c r="J67" s="4"/>
      <c r="K67" s="26"/>
      <c r="L67" s="26"/>
      <c r="M67" s="26"/>
      <c r="N67" s="26"/>
      <c r="O67" s="26"/>
      <c r="P67" s="26"/>
      <c r="Q67" s="26"/>
      <c r="R67" s="26"/>
      <c r="S67" s="26"/>
      <c r="T67" s="26"/>
      <c r="U67" s="26"/>
      <c r="V67" s="26"/>
      <c r="W67" s="26"/>
      <c r="X67" s="26"/>
      <c r="Y67" s="26"/>
      <c r="Z67" s="26"/>
    </row>
    <row r="68" spans="1:26" ht="15.75" customHeight="1">
      <c r="A68" s="19" t="s">
        <v>79</v>
      </c>
      <c r="B68" s="19" t="s">
        <v>126</v>
      </c>
      <c r="C68" s="20" t="s">
        <v>127</v>
      </c>
      <c r="D68" s="20" t="s">
        <v>128</v>
      </c>
      <c r="E68" s="21">
        <v>0</v>
      </c>
      <c r="F68" s="20" t="s">
        <v>174</v>
      </c>
      <c r="G68" s="21">
        <v>445</v>
      </c>
      <c r="H68" s="21"/>
      <c r="I68" s="20"/>
      <c r="J68" s="32">
        <f>G68</f>
        <v>445</v>
      </c>
      <c r="K68" s="22"/>
      <c r="L68" s="22"/>
      <c r="M68" s="22"/>
      <c r="N68" s="22"/>
      <c r="O68" s="22"/>
      <c r="P68" s="22"/>
      <c r="Q68" s="22"/>
      <c r="R68" s="22"/>
      <c r="S68" s="22"/>
      <c r="T68" s="22"/>
      <c r="U68" s="22"/>
      <c r="V68" s="22"/>
      <c r="W68" s="22"/>
      <c r="X68" s="22"/>
      <c r="Y68" s="22"/>
      <c r="Z68" s="22"/>
    </row>
    <row r="69" spans="1:26" ht="15.75" customHeight="1">
      <c r="A69" s="12" t="s">
        <v>79</v>
      </c>
      <c r="B69" s="12" t="s">
        <v>90</v>
      </c>
      <c r="C69" s="13" t="s">
        <v>91</v>
      </c>
      <c r="D69" s="13" t="s">
        <v>92</v>
      </c>
      <c r="E69" s="14">
        <v>0</v>
      </c>
      <c r="F69" s="13" t="s">
        <v>174</v>
      </c>
      <c r="G69" s="14">
        <v>441</v>
      </c>
      <c r="H69" s="14"/>
      <c r="I69" s="13"/>
      <c r="J69" s="4"/>
      <c r="K69" s="22"/>
      <c r="L69" s="22"/>
      <c r="M69" s="22"/>
      <c r="N69" s="22"/>
      <c r="O69" s="22"/>
      <c r="P69" s="22"/>
      <c r="Q69" s="22"/>
      <c r="R69" s="22"/>
      <c r="S69" s="22"/>
      <c r="T69" s="22"/>
      <c r="U69" s="22"/>
      <c r="V69" s="22"/>
      <c r="W69" s="22"/>
      <c r="X69" s="22"/>
      <c r="Y69" s="22"/>
      <c r="Z69" s="22"/>
    </row>
    <row r="70" spans="1:26" ht="15.75" customHeight="1">
      <c r="A70" s="19" t="s">
        <v>79</v>
      </c>
      <c r="B70" s="19" t="s">
        <v>129</v>
      </c>
      <c r="C70" s="20" t="s">
        <v>130</v>
      </c>
      <c r="D70" s="20" t="s">
        <v>131</v>
      </c>
      <c r="E70" s="21">
        <v>0</v>
      </c>
      <c r="F70" s="20" t="s">
        <v>174</v>
      </c>
      <c r="G70" s="21">
        <v>94</v>
      </c>
      <c r="H70" s="21"/>
      <c r="I70" s="20"/>
      <c r="J70" s="32">
        <f t="shared" ref="J70:J71" si="2">G70</f>
        <v>94</v>
      </c>
      <c r="K70" s="22"/>
      <c r="L70" s="22"/>
      <c r="M70" s="22"/>
      <c r="N70" s="22"/>
      <c r="O70" s="22"/>
      <c r="P70" s="22"/>
      <c r="Q70" s="22"/>
      <c r="R70" s="22"/>
      <c r="S70" s="22"/>
      <c r="T70" s="22"/>
      <c r="U70" s="22"/>
      <c r="V70" s="22"/>
      <c r="W70" s="22"/>
      <c r="X70" s="22"/>
      <c r="Y70" s="22"/>
      <c r="Z70" s="22"/>
    </row>
    <row r="71" spans="1:26" ht="15.75" customHeight="1">
      <c r="A71" s="19" t="s">
        <v>79</v>
      </c>
      <c r="B71" s="19" t="s">
        <v>132</v>
      </c>
      <c r="C71" s="20" t="s">
        <v>133</v>
      </c>
      <c r="D71" s="20" t="s">
        <v>134</v>
      </c>
      <c r="E71" s="21">
        <v>0</v>
      </c>
      <c r="F71" s="20" t="s">
        <v>174</v>
      </c>
      <c r="G71" s="21">
        <v>240</v>
      </c>
      <c r="H71" s="21"/>
      <c r="I71" s="20"/>
      <c r="J71" s="32">
        <f t="shared" si="2"/>
        <v>240</v>
      </c>
      <c r="K71" s="22"/>
      <c r="L71" s="22"/>
      <c r="M71" s="22"/>
      <c r="N71" s="22"/>
      <c r="O71" s="22"/>
      <c r="P71" s="22"/>
      <c r="Q71" s="22"/>
      <c r="R71" s="22"/>
      <c r="S71" s="22"/>
      <c r="T71" s="22"/>
      <c r="U71" s="22"/>
      <c r="V71" s="22"/>
      <c r="W71" s="22"/>
      <c r="X71" s="22"/>
      <c r="Y71" s="22"/>
      <c r="Z71" s="22"/>
    </row>
    <row r="72" spans="1:26" ht="15.75" customHeight="1">
      <c r="A72" s="12" t="s">
        <v>79</v>
      </c>
      <c r="B72" s="12" t="s">
        <v>162</v>
      </c>
      <c r="C72" s="13" t="s">
        <v>133</v>
      </c>
      <c r="D72" s="13" t="s">
        <v>163</v>
      </c>
      <c r="E72" s="14">
        <v>0</v>
      </c>
      <c r="F72" s="13" t="s">
        <v>174</v>
      </c>
      <c r="G72" s="14">
        <v>828</v>
      </c>
      <c r="H72" s="14"/>
      <c r="I72" s="13"/>
      <c r="J72" s="4"/>
      <c r="K72" s="22"/>
      <c r="L72" s="22"/>
      <c r="M72" s="22"/>
      <c r="N72" s="22"/>
      <c r="O72" s="22"/>
      <c r="P72" s="22"/>
      <c r="Q72" s="22"/>
      <c r="R72" s="22"/>
      <c r="S72" s="22"/>
      <c r="T72" s="22"/>
      <c r="U72" s="22"/>
      <c r="V72" s="22"/>
      <c r="W72" s="22"/>
      <c r="X72" s="22"/>
      <c r="Y72" s="22"/>
      <c r="Z72" s="22"/>
    </row>
    <row r="73" spans="1:26" ht="15.75" customHeight="1">
      <c r="A73" s="12" t="s">
        <v>79</v>
      </c>
      <c r="B73" s="12" t="s">
        <v>135</v>
      </c>
      <c r="C73" s="13" t="s">
        <v>136</v>
      </c>
      <c r="D73" s="13" t="s">
        <v>137</v>
      </c>
      <c r="E73" s="14">
        <v>0</v>
      </c>
      <c r="F73" s="13" t="s">
        <v>174</v>
      </c>
      <c r="G73" s="14">
        <v>205</v>
      </c>
      <c r="H73" s="14"/>
      <c r="I73" s="13"/>
      <c r="J73" s="4"/>
      <c r="K73" s="22"/>
      <c r="L73" s="22"/>
      <c r="M73" s="22"/>
      <c r="N73" s="22"/>
      <c r="O73" s="22"/>
      <c r="P73" s="22"/>
      <c r="Q73" s="22"/>
      <c r="R73" s="22"/>
      <c r="S73" s="22"/>
      <c r="T73" s="22"/>
      <c r="U73" s="22"/>
      <c r="V73" s="22"/>
      <c r="W73" s="22"/>
      <c r="X73" s="22"/>
      <c r="Y73" s="22"/>
      <c r="Z73" s="22"/>
    </row>
    <row r="74" spans="1:26" ht="15.75" customHeight="1">
      <c r="A74" s="19" t="s">
        <v>79</v>
      </c>
      <c r="B74" s="19" t="s">
        <v>138</v>
      </c>
      <c r="C74" s="20" t="s">
        <v>139</v>
      </c>
      <c r="D74" s="20" t="s">
        <v>140</v>
      </c>
      <c r="E74" s="21">
        <v>0</v>
      </c>
      <c r="F74" s="20" t="s">
        <v>174</v>
      </c>
      <c r="G74" s="21">
        <v>770</v>
      </c>
      <c r="H74" s="21"/>
      <c r="I74" s="20"/>
      <c r="J74" s="32">
        <f>G74</f>
        <v>770</v>
      </c>
      <c r="K74" s="22"/>
      <c r="L74" s="22"/>
      <c r="M74" s="22"/>
      <c r="N74" s="22"/>
      <c r="O74" s="22"/>
      <c r="P74" s="22"/>
      <c r="Q74" s="22"/>
      <c r="R74" s="22"/>
      <c r="S74" s="22"/>
      <c r="T74" s="22"/>
      <c r="U74" s="22"/>
      <c r="V74" s="22"/>
      <c r="W74" s="22"/>
      <c r="X74" s="22"/>
      <c r="Y74" s="22"/>
      <c r="Z74" s="22"/>
    </row>
    <row r="75" spans="1:26" ht="15.75" customHeight="1">
      <c r="A75" s="12" t="s">
        <v>79</v>
      </c>
      <c r="B75" s="12" t="s">
        <v>95</v>
      </c>
      <c r="C75" s="13" t="s">
        <v>96</v>
      </c>
      <c r="D75" s="13" t="s">
        <v>97</v>
      </c>
      <c r="E75" s="14">
        <v>0</v>
      </c>
      <c r="F75" s="13" t="s">
        <v>174</v>
      </c>
      <c r="G75" s="14">
        <v>701</v>
      </c>
      <c r="H75" s="14"/>
      <c r="I75" s="13"/>
      <c r="J75" s="4"/>
      <c r="K75" s="22"/>
      <c r="L75" s="22"/>
      <c r="M75" s="22"/>
      <c r="N75" s="22"/>
      <c r="O75" s="22"/>
      <c r="P75" s="22"/>
      <c r="Q75" s="22"/>
      <c r="R75" s="22"/>
      <c r="S75" s="22"/>
      <c r="T75" s="22"/>
      <c r="U75" s="22"/>
      <c r="V75" s="22"/>
      <c r="W75" s="22"/>
      <c r="X75" s="22"/>
      <c r="Y75" s="22"/>
      <c r="Z75" s="22"/>
    </row>
    <row r="76" spans="1:26" ht="15.75" customHeight="1">
      <c r="A76" s="19" t="s">
        <v>79</v>
      </c>
      <c r="B76" s="19" t="s">
        <v>141</v>
      </c>
      <c r="C76" s="20" t="s">
        <v>142</v>
      </c>
      <c r="D76" s="20" t="s">
        <v>143</v>
      </c>
      <c r="E76" s="21">
        <v>0</v>
      </c>
      <c r="F76" s="20" t="s">
        <v>174</v>
      </c>
      <c r="G76" s="21">
        <v>646</v>
      </c>
      <c r="H76" s="21"/>
      <c r="I76" s="20"/>
      <c r="J76" s="32">
        <f>G76</f>
        <v>646</v>
      </c>
      <c r="K76" s="8"/>
      <c r="L76" s="8"/>
      <c r="M76" s="8"/>
      <c r="N76" s="8"/>
      <c r="O76" s="8"/>
      <c r="P76" s="8"/>
      <c r="Q76" s="8"/>
      <c r="R76" s="8"/>
      <c r="S76" s="8"/>
      <c r="T76" s="8"/>
      <c r="U76" s="8"/>
      <c r="V76" s="8"/>
      <c r="W76" s="8"/>
      <c r="X76" s="8"/>
      <c r="Y76" s="8"/>
      <c r="Z76" s="8"/>
    </row>
    <row r="77" spans="1:26" ht="15.75" customHeight="1">
      <c r="A77" s="19" t="s">
        <v>79</v>
      </c>
      <c r="B77" s="19" t="s">
        <v>175</v>
      </c>
      <c r="C77" s="20" t="s">
        <v>81</v>
      </c>
      <c r="D77" s="20" t="s">
        <v>103</v>
      </c>
      <c r="E77" s="21">
        <v>0</v>
      </c>
      <c r="F77" s="20" t="s">
        <v>176</v>
      </c>
      <c r="G77" s="21">
        <v>2044</v>
      </c>
      <c r="H77" s="21"/>
      <c r="I77" s="20"/>
      <c r="J77" s="31"/>
      <c r="K77" s="8"/>
      <c r="L77" s="8"/>
      <c r="M77" s="8"/>
      <c r="N77" s="8"/>
      <c r="O77" s="8"/>
      <c r="P77" s="8"/>
      <c r="Q77" s="8"/>
      <c r="R77" s="8"/>
      <c r="S77" s="8"/>
      <c r="T77" s="8"/>
      <c r="U77" s="8"/>
      <c r="V77" s="8"/>
      <c r="W77" s="8"/>
      <c r="X77" s="8"/>
      <c r="Y77" s="8"/>
      <c r="Z77" s="8"/>
    </row>
    <row r="78" spans="1:26" ht="15.75" customHeight="1">
      <c r="A78" s="19" t="s">
        <v>79</v>
      </c>
      <c r="B78" s="19" t="s">
        <v>177</v>
      </c>
      <c r="C78" s="20" t="s">
        <v>81</v>
      </c>
      <c r="D78" s="20" t="s">
        <v>103</v>
      </c>
      <c r="E78" s="21">
        <v>0</v>
      </c>
      <c r="F78" s="20" t="s">
        <v>176</v>
      </c>
      <c r="G78" s="21">
        <v>1223</v>
      </c>
      <c r="H78" s="21"/>
      <c r="I78" s="20"/>
      <c r="J78" s="31"/>
      <c r="K78" s="8"/>
      <c r="L78" s="8"/>
      <c r="M78" s="8"/>
      <c r="N78" s="8"/>
      <c r="O78" s="8"/>
      <c r="P78" s="8"/>
      <c r="Q78" s="8"/>
      <c r="R78" s="8"/>
      <c r="S78" s="8"/>
      <c r="T78" s="8"/>
      <c r="U78" s="8"/>
      <c r="V78" s="8"/>
      <c r="W78" s="8"/>
      <c r="X78" s="8"/>
      <c r="Y78" s="8"/>
      <c r="Z78" s="8"/>
    </row>
    <row r="79" spans="1:26" ht="15.75" customHeight="1">
      <c r="A79" s="19" t="s">
        <v>79</v>
      </c>
      <c r="B79" s="19" t="s">
        <v>178</v>
      </c>
      <c r="C79" s="20" t="s">
        <v>81</v>
      </c>
      <c r="D79" s="20" t="s">
        <v>103</v>
      </c>
      <c r="E79" s="21">
        <v>0</v>
      </c>
      <c r="F79" s="20" t="s">
        <v>176</v>
      </c>
      <c r="G79" s="21">
        <v>1050</v>
      </c>
      <c r="H79" s="21"/>
      <c r="I79" s="20"/>
      <c r="J79" s="31"/>
      <c r="K79" s="8"/>
      <c r="L79" s="8"/>
      <c r="M79" s="8"/>
      <c r="N79" s="8"/>
      <c r="O79" s="8"/>
      <c r="P79" s="8"/>
      <c r="Q79" s="8"/>
      <c r="R79" s="8"/>
      <c r="S79" s="8"/>
      <c r="T79" s="8"/>
      <c r="U79" s="8"/>
      <c r="V79" s="8"/>
      <c r="W79" s="8"/>
      <c r="X79" s="8"/>
      <c r="Y79" s="8"/>
      <c r="Z79" s="8"/>
    </row>
    <row r="80" spans="1:26" ht="15.75" customHeight="1">
      <c r="A80" s="12" t="s">
        <v>79</v>
      </c>
      <c r="B80" s="12" t="s">
        <v>179</v>
      </c>
      <c r="C80" s="13" t="s">
        <v>81</v>
      </c>
      <c r="D80" s="13" t="s">
        <v>103</v>
      </c>
      <c r="E80" s="14">
        <v>0</v>
      </c>
      <c r="F80" s="13" t="s">
        <v>176</v>
      </c>
      <c r="G80" s="14">
        <v>336</v>
      </c>
      <c r="H80" s="14"/>
      <c r="I80" s="13"/>
      <c r="J80" s="31"/>
      <c r="K80" s="8"/>
      <c r="L80" s="8"/>
      <c r="M80" s="8"/>
      <c r="N80" s="8"/>
      <c r="O80" s="8"/>
      <c r="P80" s="8"/>
      <c r="Q80" s="8"/>
      <c r="R80" s="8"/>
      <c r="S80" s="8"/>
      <c r="T80" s="8"/>
      <c r="U80" s="8"/>
      <c r="V80" s="8"/>
      <c r="W80" s="8"/>
      <c r="X80" s="8"/>
      <c r="Y80" s="8"/>
      <c r="Z80" s="8"/>
    </row>
    <row r="81" spans="1:26" ht="15.75" customHeight="1">
      <c r="A81" s="12" t="s">
        <v>79</v>
      </c>
      <c r="B81" s="12" t="s">
        <v>180</v>
      </c>
      <c r="C81" s="13" t="s">
        <v>87</v>
      </c>
      <c r="D81" s="13" t="s">
        <v>88</v>
      </c>
      <c r="E81" s="14">
        <v>0</v>
      </c>
      <c r="F81" s="13" t="s">
        <v>176</v>
      </c>
      <c r="G81" s="29">
        <v>400</v>
      </c>
      <c r="H81" s="14"/>
      <c r="I81" s="13"/>
      <c r="J81" s="4"/>
      <c r="K81" s="8"/>
      <c r="L81" s="8"/>
      <c r="M81" s="8"/>
      <c r="N81" s="8"/>
      <c r="O81" s="8"/>
      <c r="P81" s="8"/>
      <c r="Q81" s="8"/>
      <c r="R81" s="8"/>
      <c r="S81" s="8"/>
      <c r="T81" s="8"/>
      <c r="U81" s="8"/>
      <c r="V81" s="8"/>
      <c r="W81" s="8"/>
      <c r="X81" s="8"/>
      <c r="Y81" s="8"/>
      <c r="Z81" s="8"/>
    </row>
    <row r="82" spans="1:26" ht="15.75" customHeight="1">
      <c r="A82" s="12" t="s">
        <v>79</v>
      </c>
      <c r="B82" s="12" t="s">
        <v>181</v>
      </c>
      <c r="C82" s="13" t="s">
        <v>113</v>
      </c>
      <c r="D82" s="13" t="s">
        <v>114</v>
      </c>
      <c r="E82" s="14">
        <v>0</v>
      </c>
      <c r="F82" s="13" t="s">
        <v>176</v>
      </c>
      <c r="G82" s="14">
        <v>68</v>
      </c>
      <c r="H82" s="14"/>
      <c r="I82" s="13"/>
      <c r="J82" s="4"/>
      <c r="K82" s="8"/>
      <c r="L82" s="8"/>
      <c r="M82" s="8"/>
      <c r="N82" s="8"/>
      <c r="O82" s="8"/>
      <c r="P82" s="8"/>
      <c r="Q82" s="8"/>
      <c r="R82" s="8"/>
      <c r="S82" s="8"/>
      <c r="T82" s="8"/>
      <c r="U82" s="8"/>
      <c r="V82" s="8"/>
      <c r="W82" s="8"/>
      <c r="X82" s="8"/>
      <c r="Y82" s="8"/>
      <c r="Z82" s="8"/>
    </row>
    <row r="83" spans="1:26" ht="15.75" customHeight="1">
      <c r="A83" s="12" t="s">
        <v>79</v>
      </c>
      <c r="B83" s="12" t="s">
        <v>182</v>
      </c>
      <c r="C83" s="13" t="s">
        <v>113</v>
      </c>
      <c r="D83" s="13" t="s">
        <v>114</v>
      </c>
      <c r="E83" s="14">
        <v>0</v>
      </c>
      <c r="F83" s="13" t="s">
        <v>176</v>
      </c>
      <c r="G83" s="14">
        <v>198</v>
      </c>
      <c r="H83" s="14"/>
      <c r="I83" s="13"/>
      <c r="J83" s="4"/>
      <c r="K83" s="8"/>
      <c r="L83" s="8"/>
      <c r="M83" s="8"/>
      <c r="N83" s="8"/>
      <c r="O83" s="8"/>
      <c r="P83" s="8"/>
      <c r="Q83" s="8"/>
      <c r="R83" s="8"/>
      <c r="S83" s="8"/>
      <c r="T83" s="8"/>
      <c r="U83" s="8"/>
      <c r="V83" s="8"/>
      <c r="W83" s="8"/>
      <c r="X83" s="8"/>
      <c r="Y83" s="8"/>
      <c r="Z83" s="8"/>
    </row>
    <row r="84" spans="1:26" ht="15.75" customHeight="1">
      <c r="A84" s="12" t="s">
        <v>79</v>
      </c>
      <c r="B84" s="12" t="s">
        <v>183</v>
      </c>
      <c r="C84" s="13" t="s">
        <v>113</v>
      </c>
      <c r="D84" s="13" t="s">
        <v>114</v>
      </c>
      <c r="E84" s="14">
        <v>0</v>
      </c>
      <c r="F84" s="13" t="s">
        <v>176</v>
      </c>
      <c r="G84" s="14">
        <v>640</v>
      </c>
      <c r="H84" s="14"/>
      <c r="I84" s="13"/>
      <c r="J84" s="4"/>
      <c r="K84" s="8"/>
      <c r="L84" s="8"/>
      <c r="M84" s="8"/>
      <c r="N84" s="8"/>
      <c r="O84" s="8"/>
      <c r="P84" s="8"/>
      <c r="Q84" s="8"/>
      <c r="R84" s="8"/>
      <c r="S84" s="8"/>
      <c r="T84" s="8"/>
      <c r="U84" s="8"/>
      <c r="V84" s="8"/>
      <c r="W84" s="8"/>
      <c r="X84" s="8"/>
      <c r="Y84" s="8"/>
      <c r="Z84" s="8"/>
    </row>
    <row r="85" spans="1:26" ht="15.75" customHeight="1">
      <c r="A85" s="12" t="s">
        <v>79</v>
      </c>
      <c r="B85" s="12" t="s">
        <v>184</v>
      </c>
      <c r="C85" s="13" t="s">
        <v>158</v>
      </c>
      <c r="D85" s="13" t="s">
        <v>185</v>
      </c>
      <c r="E85" s="14">
        <v>0</v>
      </c>
      <c r="F85" s="13" t="s">
        <v>176</v>
      </c>
      <c r="G85" s="14">
        <v>1200</v>
      </c>
      <c r="H85" s="14"/>
      <c r="I85" s="13"/>
      <c r="J85" s="4"/>
      <c r="K85" s="8"/>
      <c r="L85" s="8"/>
      <c r="M85" s="8"/>
      <c r="N85" s="8"/>
      <c r="O85" s="8"/>
      <c r="P85" s="8"/>
      <c r="Q85" s="8"/>
      <c r="R85" s="8"/>
      <c r="S85" s="8"/>
      <c r="T85" s="8"/>
      <c r="U85" s="8"/>
      <c r="V85" s="8"/>
      <c r="W85" s="8"/>
      <c r="X85" s="8"/>
      <c r="Y85" s="8"/>
      <c r="Z85" s="8"/>
    </row>
    <row r="86" spans="1:26" ht="15.75" customHeight="1">
      <c r="A86" s="12" t="s">
        <v>79</v>
      </c>
      <c r="B86" s="12" t="s">
        <v>186</v>
      </c>
      <c r="C86" s="13" t="s">
        <v>160</v>
      </c>
      <c r="D86" s="13" t="s">
        <v>161</v>
      </c>
      <c r="E86" s="14">
        <v>0</v>
      </c>
      <c r="F86" s="13" t="s">
        <v>176</v>
      </c>
      <c r="G86" s="14">
        <v>5060</v>
      </c>
      <c r="H86" s="14"/>
      <c r="I86" s="13"/>
      <c r="J86" s="4"/>
      <c r="K86" s="8"/>
      <c r="L86" s="8"/>
      <c r="M86" s="8"/>
      <c r="N86" s="8"/>
      <c r="O86" s="8"/>
      <c r="P86" s="8"/>
      <c r="Q86" s="8"/>
      <c r="R86" s="8"/>
      <c r="S86" s="8"/>
      <c r="T86" s="8"/>
      <c r="U86" s="8"/>
      <c r="V86" s="8"/>
      <c r="W86" s="8"/>
      <c r="X86" s="8"/>
      <c r="Y86" s="8"/>
      <c r="Z86" s="8"/>
    </row>
    <row r="87" spans="1:26" ht="15.75" customHeight="1">
      <c r="A87" s="12" t="s">
        <v>79</v>
      </c>
      <c r="B87" s="12" t="s">
        <v>187</v>
      </c>
      <c r="C87" s="13" t="s">
        <v>93</v>
      </c>
      <c r="D87" s="13" t="s">
        <v>94</v>
      </c>
      <c r="E87" s="14">
        <v>0</v>
      </c>
      <c r="F87" s="13" t="s">
        <v>176</v>
      </c>
      <c r="G87" s="14">
        <v>317</v>
      </c>
      <c r="H87" s="14"/>
      <c r="I87" s="13"/>
      <c r="J87" s="4"/>
      <c r="K87" s="22"/>
      <c r="L87" s="22"/>
      <c r="M87" s="22"/>
      <c r="N87" s="22"/>
      <c r="O87" s="22"/>
      <c r="P87" s="22"/>
      <c r="Q87" s="22"/>
      <c r="R87" s="22"/>
      <c r="S87" s="22"/>
      <c r="T87" s="22"/>
      <c r="U87" s="22"/>
      <c r="V87" s="22"/>
      <c r="W87" s="22"/>
      <c r="X87" s="22"/>
      <c r="Y87" s="22"/>
      <c r="Z87" s="22"/>
    </row>
    <row r="88" spans="1:26" ht="15.75" customHeight="1">
      <c r="A88" s="12" t="s">
        <v>79</v>
      </c>
      <c r="B88" s="12" t="s">
        <v>188</v>
      </c>
      <c r="C88" s="13" t="s">
        <v>93</v>
      </c>
      <c r="D88" s="13" t="s">
        <v>94</v>
      </c>
      <c r="E88" s="14">
        <v>0</v>
      </c>
      <c r="F88" s="13" t="s">
        <v>176</v>
      </c>
      <c r="G88" s="14">
        <v>219</v>
      </c>
      <c r="H88" s="14"/>
      <c r="I88" s="13"/>
      <c r="J88" s="4"/>
      <c r="K88" s="22"/>
      <c r="L88" s="22"/>
      <c r="M88" s="22"/>
      <c r="N88" s="22"/>
      <c r="O88" s="22"/>
      <c r="P88" s="22"/>
      <c r="Q88" s="22"/>
      <c r="R88" s="22"/>
      <c r="S88" s="22"/>
      <c r="T88" s="22"/>
      <c r="U88" s="22"/>
      <c r="V88" s="22"/>
      <c r="W88" s="22"/>
      <c r="X88" s="22"/>
      <c r="Y88" s="22"/>
      <c r="Z88" s="22"/>
    </row>
    <row r="89" spans="1:26" ht="15.75" customHeight="1">
      <c r="A89" s="12" t="s">
        <v>79</v>
      </c>
      <c r="B89" s="12" t="s">
        <v>189</v>
      </c>
      <c r="C89" s="13" t="s">
        <v>93</v>
      </c>
      <c r="D89" s="13" t="s">
        <v>94</v>
      </c>
      <c r="E89" s="14">
        <v>0</v>
      </c>
      <c r="F89" s="13" t="s">
        <v>176</v>
      </c>
      <c r="G89" s="14">
        <v>2186</v>
      </c>
      <c r="H89" s="14"/>
      <c r="I89" s="13"/>
      <c r="J89" s="4"/>
      <c r="K89" s="22"/>
      <c r="L89" s="22"/>
      <c r="M89" s="22"/>
      <c r="N89" s="22"/>
      <c r="O89" s="22"/>
      <c r="P89" s="22"/>
      <c r="Q89" s="22"/>
      <c r="R89" s="22"/>
      <c r="S89" s="22"/>
      <c r="T89" s="22"/>
      <c r="U89" s="22"/>
      <c r="V89" s="22"/>
      <c r="W89" s="22"/>
      <c r="X89" s="22"/>
      <c r="Y89" s="22"/>
      <c r="Z89" s="22"/>
    </row>
    <row r="90" spans="1:26" ht="15.75" customHeight="1">
      <c r="A90" s="12" t="s">
        <v>79</v>
      </c>
      <c r="B90" s="12" t="s">
        <v>189</v>
      </c>
      <c r="C90" s="13" t="s">
        <v>93</v>
      </c>
      <c r="D90" s="13" t="s">
        <v>94</v>
      </c>
      <c r="E90" s="14">
        <v>0</v>
      </c>
      <c r="F90" s="13" t="s">
        <v>176</v>
      </c>
      <c r="G90" s="14">
        <v>1310</v>
      </c>
      <c r="H90" s="14"/>
      <c r="I90" s="13"/>
      <c r="J90" s="4"/>
      <c r="K90" s="22"/>
      <c r="L90" s="22"/>
      <c r="M90" s="22"/>
      <c r="N90" s="22"/>
      <c r="O90" s="22"/>
      <c r="P90" s="22"/>
      <c r="Q90" s="22"/>
      <c r="R90" s="22"/>
      <c r="S90" s="22"/>
      <c r="T90" s="22"/>
      <c r="U90" s="22"/>
      <c r="V90" s="22"/>
      <c r="W90" s="22"/>
      <c r="X90" s="22"/>
      <c r="Y90" s="22"/>
      <c r="Z90" s="22"/>
    </row>
    <row r="91" spans="1:26" ht="15.75" customHeight="1">
      <c r="A91" s="12" t="s">
        <v>79</v>
      </c>
      <c r="B91" s="12" t="s">
        <v>190</v>
      </c>
      <c r="C91" s="13" t="s">
        <v>93</v>
      </c>
      <c r="D91" s="13" t="s">
        <v>94</v>
      </c>
      <c r="E91" s="14">
        <v>0</v>
      </c>
      <c r="F91" s="13" t="s">
        <v>176</v>
      </c>
      <c r="G91" s="14">
        <v>1248</v>
      </c>
      <c r="H91" s="14"/>
      <c r="I91" s="13"/>
      <c r="J91" s="4"/>
      <c r="K91" s="22"/>
      <c r="L91" s="22"/>
      <c r="M91" s="22"/>
      <c r="N91" s="22"/>
      <c r="O91" s="22"/>
      <c r="P91" s="22"/>
      <c r="Q91" s="22"/>
      <c r="R91" s="22"/>
      <c r="S91" s="22"/>
      <c r="T91" s="22"/>
      <c r="U91" s="22"/>
      <c r="V91" s="22"/>
      <c r="W91" s="22"/>
      <c r="X91" s="22"/>
      <c r="Y91" s="22"/>
      <c r="Z91" s="22"/>
    </row>
    <row r="92" spans="1:26" ht="15.75" customHeight="1">
      <c r="A92" s="12" t="s">
        <v>79</v>
      </c>
      <c r="B92" s="12" t="s">
        <v>191</v>
      </c>
      <c r="C92" s="13" t="s">
        <v>93</v>
      </c>
      <c r="D92" s="13" t="s">
        <v>94</v>
      </c>
      <c r="E92" s="14">
        <v>0</v>
      </c>
      <c r="F92" s="13" t="s">
        <v>176</v>
      </c>
      <c r="G92" s="14">
        <v>360</v>
      </c>
      <c r="H92" s="14"/>
      <c r="I92" s="13"/>
      <c r="J92" s="4"/>
      <c r="K92" s="22"/>
      <c r="L92" s="22"/>
      <c r="M92" s="22"/>
      <c r="N92" s="22"/>
      <c r="O92" s="22"/>
      <c r="P92" s="22"/>
      <c r="Q92" s="22"/>
      <c r="R92" s="22"/>
      <c r="S92" s="22"/>
      <c r="T92" s="22"/>
      <c r="U92" s="22"/>
      <c r="V92" s="22"/>
      <c r="W92" s="22"/>
      <c r="X92" s="22"/>
      <c r="Y92" s="22"/>
      <c r="Z92" s="22"/>
    </row>
    <row r="93" spans="1:26" ht="15.75" customHeight="1">
      <c r="A93" s="12" t="s">
        <v>79</v>
      </c>
      <c r="B93" s="12" t="s">
        <v>192</v>
      </c>
      <c r="C93" s="13" t="s">
        <v>93</v>
      </c>
      <c r="D93" s="13" t="s">
        <v>94</v>
      </c>
      <c r="E93" s="14">
        <v>0</v>
      </c>
      <c r="F93" s="13" t="s">
        <v>176</v>
      </c>
      <c r="G93" s="14">
        <v>1305</v>
      </c>
      <c r="H93" s="14"/>
      <c r="I93" s="13"/>
      <c r="J93" s="4"/>
      <c r="K93" s="22"/>
      <c r="L93" s="22"/>
      <c r="M93" s="22"/>
      <c r="N93" s="22"/>
      <c r="O93" s="22"/>
      <c r="P93" s="22"/>
      <c r="Q93" s="22"/>
      <c r="R93" s="22"/>
      <c r="S93" s="22"/>
      <c r="T93" s="22"/>
      <c r="U93" s="22"/>
      <c r="V93" s="22"/>
      <c r="W93" s="22"/>
      <c r="X93" s="22"/>
      <c r="Y93" s="22"/>
      <c r="Z93" s="22"/>
    </row>
    <row r="94" spans="1:26" ht="15.75" customHeight="1">
      <c r="A94" s="12" t="s">
        <v>79</v>
      </c>
      <c r="B94" s="12" t="s">
        <v>193</v>
      </c>
      <c r="C94" s="13" t="s">
        <v>166</v>
      </c>
      <c r="D94" s="13" t="s">
        <v>167</v>
      </c>
      <c r="E94" s="14">
        <v>0</v>
      </c>
      <c r="F94" s="13" t="s">
        <v>176</v>
      </c>
      <c r="G94" s="14">
        <v>2060</v>
      </c>
      <c r="H94" s="14"/>
      <c r="I94" s="13"/>
      <c r="J94" s="4"/>
      <c r="K94" s="22"/>
      <c r="L94" s="22"/>
      <c r="M94" s="22"/>
      <c r="N94" s="22"/>
      <c r="O94" s="22"/>
      <c r="P94" s="22"/>
      <c r="Q94" s="22"/>
      <c r="R94" s="22"/>
      <c r="S94" s="22"/>
      <c r="T94" s="22"/>
      <c r="U94" s="22"/>
      <c r="V94" s="22"/>
      <c r="W94" s="22"/>
      <c r="X94" s="22"/>
      <c r="Y94" s="22"/>
      <c r="Z94" s="22"/>
    </row>
    <row r="95" spans="1:26" ht="15.75" customHeight="1">
      <c r="A95" s="12" t="s">
        <v>79</v>
      </c>
      <c r="B95" s="12" t="s">
        <v>194</v>
      </c>
      <c r="C95" s="13" t="s">
        <v>195</v>
      </c>
      <c r="D95" s="13" t="s">
        <v>196</v>
      </c>
      <c r="E95" s="14">
        <v>0</v>
      </c>
      <c r="F95" s="13" t="s">
        <v>197</v>
      </c>
      <c r="G95" s="14">
        <v>280</v>
      </c>
      <c r="H95" s="14"/>
      <c r="I95" s="13"/>
      <c r="J95" s="4"/>
      <c r="K95" s="22"/>
      <c r="L95" s="22"/>
      <c r="M95" s="22"/>
      <c r="N95" s="22"/>
      <c r="O95" s="22"/>
      <c r="P95" s="22"/>
      <c r="Q95" s="22"/>
      <c r="R95" s="22"/>
      <c r="S95" s="22"/>
      <c r="T95" s="22"/>
      <c r="U95" s="22"/>
      <c r="V95" s="22"/>
      <c r="W95" s="22"/>
      <c r="X95" s="22"/>
      <c r="Y95" s="22"/>
      <c r="Z95" s="22"/>
    </row>
    <row r="96" spans="1:26" ht="15.75" customHeight="1">
      <c r="A96" s="12" t="s">
        <v>79</v>
      </c>
      <c r="B96" s="12" t="s">
        <v>198</v>
      </c>
      <c r="C96" s="13" t="s">
        <v>195</v>
      </c>
      <c r="D96" s="13" t="s">
        <v>196</v>
      </c>
      <c r="E96" s="14">
        <v>0</v>
      </c>
      <c r="F96" s="13" t="s">
        <v>197</v>
      </c>
      <c r="G96" s="14">
        <v>520</v>
      </c>
      <c r="H96" s="14"/>
      <c r="I96" s="13"/>
      <c r="J96" s="4"/>
      <c r="K96" s="22"/>
      <c r="L96" s="22"/>
      <c r="M96" s="22"/>
      <c r="N96" s="22"/>
      <c r="O96" s="22"/>
      <c r="P96" s="22"/>
      <c r="Q96" s="22"/>
      <c r="R96" s="22"/>
      <c r="S96" s="22"/>
      <c r="T96" s="22"/>
      <c r="U96" s="22"/>
      <c r="V96" s="22"/>
      <c r="W96" s="22"/>
      <c r="X96" s="22"/>
      <c r="Y96" s="22"/>
      <c r="Z96" s="22"/>
    </row>
    <row r="97" spans="1:26" ht="15.75" customHeight="1">
      <c r="A97" s="19" t="s">
        <v>79</v>
      </c>
      <c r="B97" s="19" t="s">
        <v>109</v>
      </c>
      <c r="C97" s="20" t="s">
        <v>110</v>
      </c>
      <c r="D97" s="20" t="s">
        <v>111</v>
      </c>
      <c r="E97" s="21">
        <v>0</v>
      </c>
      <c r="F97" s="20" t="s">
        <v>199</v>
      </c>
      <c r="G97" s="21">
        <v>42</v>
      </c>
      <c r="H97" s="21"/>
      <c r="I97" s="20"/>
      <c r="J97" s="32">
        <f>G97</f>
        <v>42</v>
      </c>
      <c r="K97" s="22"/>
      <c r="L97" s="22"/>
      <c r="M97" s="22"/>
      <c r="N97" s="22"/>
      <c r="O97" s="22"/>
      <c r="P97" s="22"/>
      <c r="Q97" s="22"/>
      <c r="R97" s="22"/>
      <c r="S97" s="22"/>
      <c r="T97" s="22"/>
      <c r="U97" s="22"/>
      <c r="V97" s="22"/>
      <c r="W97" s="22"/>
      <c r="X97" s="22"/>
      <c r="Y97" s="22"/>
      <c r="Z97" s="22"/>
    </row>
    <row r="98" spans="1:26" ht="15.75" customHeight="1">
      <c r="A98" s="12" t="s">
        <v>79</v>
      </c>
      <c r="B98" s="12"/>
      <c r="C98" s="13" t="s">
        <v>84</v>
      </c>
      <c r="D98" s="13" t="s">
        <v>85</v>
      </c>
      <c r="E98" s="14">
        <v>0</v>
      </c>
      <c r="F98" s="13" t="s">
        <v>199</v>
      </c>
      <c r="G98" s="14">
        <v>53</v>
      </c>
      <c r="H98" s="14"/>
      <c r="I98" s="13"/>
      <c r="J98" s="4"/>
      <c r="K98" s="22"/>
      <c r="L98" s="22"/>
      <c r="M98" s="22"/>
      <c r="N98" s="22"/>
      <c r="O98" s="22"/>
      <c r="P98" s="22"/>
      <c r="Q98" s="22"/>
      <c r="R98" s="22"/>
      <c r="S98" s="22"/>
      <c r="T98" s="22"/>
      <c r="U98" s="22"/>
      <c r="V98" s="22"/>
      <c r="W98" s="22"/>
      <c r="X98" s="22"/>
      <c r="Y98" s="22"/>
      <c r="Z98" s="22"/>
    </row>
    <row r="99" spans="1:26" ht="15.75" customHeight="1">
      <c r="A99" s="12" t="s">
        <v>79</v>
      </c>
      <c r="B99" s="12" t="s">
        <v>116</v>
      </c>
      <c r="C99" s="13" t="s">
        <v>117</v>
      </c>
      <c r="D99" s="13" t="s">
        <v>118</v>
      </c>
      <c r="E99" s="14">
        <v>0</v>
      </c>
      <c r="F99" s="13" t="s">
        <v>199</v>
      </c>
      <c r="G99" s="14">
        <v>94</v>
      </c>
      <c r="H99" s="14"/>
      <c r="I99" s="13"/>
      <c r="J99" s="4"/>
      <c r="K99" s="8"/>
      <c r="L99" s="8"/>
      <c r="M99" s="8"/>
      <c r="N99" s="8"/>
      <c r="O99" s="8"/>
      <c r="P99" s="8"/>
      <c r="Q99" s="8"/>
      <c r="R99" s="8"/>
      <c r="S99" s="8"/>
      <c r="T99" s="8"/>
      <c r="U99" s="8"/>
      <c r="V99" s="8"/>
      <c r="W99" s="8"/>
      <c r="X99" s="8"/>
      <c r="Y99" s="8"/>
      <c r="Z99" s="8"/>
    </row>
    <row r="100" spans="1:26" ht="15.75" customHeight="1">
      <c r="A100" s="35" t="s">
        <v>79</v>
      </c>
      <c r="B100" s="35" t="s">
        <v>119</v>
      </c>
      <c r="C100" s="36" t="s">
        <v>120</v>
      </c>
      <c r="D100" s="36" t="s">
        <v>121</v>
      </c>
      <c r="E100" s="37">
        <v>0</v>
      </c>
      <c r="F100" s="36" t="s">
        <v>199</v>
      </c>
      <c r="G100" s="37">
        <v>5</v>
      </c>
      <c r="H100" s="37"/>
      <c r="I100" s="36"/>
      <c r="J100" s="38">
        <f>G100</f>
        <v>5</v>
      </c>
      <c r="K100" s="39"/>
      <c r="L100" s="39"/>
      <c r="M100" s="39"/>
      <c r="N100" s="39"/>
      <c r="O100" s="39"/>
      <c r="P100" s="39"/>
      <c r="Q100" s="39"/>
      <c r="R100" s="39"/>
      <c r="S100" s="39"/>
      <c r="T100" s="39"/>
      <c r="U100" s="39"/>
      <c r="V100" s="39"/>
      <c r="W100" s="39"/>
      <c r="X100" s="39"/>
      <c r="Y100" s="39"/>
      <c r="Z100" s="39"/>
    </row>
    <row r="101" spans="1:26" ht="15.75" customHeight="1">
      <c r="A101" s="40" t="s">
        <v>79</v>
      </c>
      <c r="B101" s="40" t="s">
        <v>156</v>
      </c>
      <c r="C101" s="41" t="s">
        <v>127</v>
      </c>
      <c r="D101" s="41" t="s">
        <v>157</v>
      </c>
      <c r="E101" s="42">
        <v>0</v>
      </c>
      <c r="F101" s="41" t="s">
        <v>199</v>
      </c>
      <c r="G101" s="42">
        <v>67</v>
      </c>
      <c r="H101" s="42"/>
      <c r="I101" s="41"/>
      <c r="J101" s="43"/>
      <c r="K101" s="39"/>
      <c r="L101" s="39"/>
      <c r="M101" s="39"/>
      <c r="N101" s="39"/>
      <c r="O101" s="39"/>
      <c r="P101" s="39"/>
      <c r="Q101" s="39"/>
      <c r="R101" s="39"/>
      <c r="S101" s="39"/>
      <c r="T101" s="39"/>
      <c r="U101" s="39"/>
      <c r="V101" s="39"/>
      <c r="W101" s="39"/>
      <c r="X101" s="39"/>
      <c r="Y101" s="39"/>
      <c r="Z101" s="39"/>
    </row>
    <row r="102" spans="1:26" ht="15.75" customHeight="1">
      <c r="A102" s="35" t="s">
        <v>79</v>
      </c>
      <c r="B102" s="35" t="s">
        <v>126</v>
      </c>
      <c r="C102" s="36" t="s">
        <v>127</v>
      </c>
      <c r="D102" s="36" t="s">
        <v>128</v>
      </c>
      <c r="E102" s="37">
        <v>0</v>
      </c>
      <c r="F102" s="36" t="s">
        <v>199</v>
      </c>
      <c r="G102" s="37">
        <v>53</v>
      </c>
      <c r="H102" s="37"/>
      <c r="I102" s="36"/>
      <c r="J102" s="38">
        <f>G102</f>
        <v>53</v>
      </c>
      <c r="K102" s="44"/>
      <c r="L102" s="44"/>
      <c r="M102" s="44"/>
      <c r="N102" s="44"/>
      <c r="O102" s="44"/>
      <c r="P102" s="44"/>
      <c r="Q102" s="44"/>
      <c r="R102" s="44"/>
      <c r="S102" s="44"/>
      <c r="T102" s="44"/>
      <c r="U102" s="44"/>
      <c r="V102" s="44"/>
      <c r="W102" s="44"/>
      <c r="X102" s="44"/>
      <c r="Y102" s="44"/>
      <c r="Z102" s="44"/>
    </row>
    <row r="103" spans="1:26" ht="15.75" customHeight="1">
      <c r="A103" s="40" t="s">
        <v>79</v>
      </c>
      <c r="B103" s="40" t="s">
        <v>90</v>
      </c>
      <c r="C103" s="41" t="s">
        <v>91</v>
      </c>
      <c r="D103" s="41" t="s">
        <v>92</v>
      </c>
      <c r="E103" s="42">
        <v>0</v>
      </c>
      <c r="F103" s="41" t="s">
        <v>199</v>
      </c>
      <c r="G103" s="42">
        <v>55</v>
      </c>
      <c r="H103" s="42"/>
      <c r="I103" s="41"/>
      <c r="J103" s="43"/>
      <c r="K103" s="44"/>
      <c r="L103" s="44"/>
      <c r="M103" s="44"/>
      <c r="N103" s="44"/>
      <c r="O103" s="44"/>
      <c r="P103" s="44"/>
      <c r="Q103" s="44"/>
      <c r="R103" s="44"/>
      <c r="S103" s="44"/>
      <c r="T103" s="44"/>
      <c r="U103" s="44"/>
      <c r="V103" s="44"/>
      <c r="W103" s="44"/>
      <c r="X103" s="44"/>
      <c r="Y103" s="44"/>
      <c r="Z103" s="44"/>
    </row>
    <row r="104" spans="1:26" ht="15.75" customHeight="1">
      <c r="A104" s="35" t="s">
        <v>79</v>
      </c>
      <c r="B104" s="35" t="s">
        <v>129</v>
      </c>
      <c r="C104" s="36" t="s">
        <v>130</v>
      </c>
      <c r="D104" s="36" t="s">
        <v>131</v>
      </c>
      <c r="E104" s="37">
        <v>0</v>
      </c>
      <c r="F104" s="36" t="s">
        <v>199</v>
      </c>
      <c r="G104" s="37">
        <v>7</v>
      </c>
      <c r="H104" s="37"/>
      <c r="I104" s="36"/>
      <c r="J104" s="38">
        <f t="shared" ref="J104:J105" si="3">G104</f>
        <v>7</v>
      </c>
      <c r="K104" s="44"/>
      <c r="L104" s="44"/>
      <c r="M104" s="44"/>
      <c r="N104" s="44"/>
      <c r="O104" s="44"/>
      <c r="P104" s="44"/>
      <c r="Q104" s="44"/>
      <c r="R104" s="44"/>
      <c r="S104" s="44"/>
      <c r="T104" s="44"/>
      <c r="U104" s="44"/>
      <c r="V104" s="44"/>
      <c r="W104" s="44"/>
      <c r="X104" s="44"/>
      <c r="Y104" s="44"/>
      <c r="Z104" s="44"/>
    </row>
    <row r="105" spans="1:26" ht="15.75" customHeight="1">
      <c r="A105" s="35" t="s">
        <v>79</v>
      </c>
      <c r="B105" s="35" t="s">
        <v>132</v>
      </c>
      <c r="C105" s="36" t="s">
        <v>133</v>
      </c>
      <c r="D105" s="36" t="s">
        <v>134</v>
      </c>
      <c r="E105" s="37">
        <v>0</v>
      </c>
      <c r="F105" s="36" t="s">
        <v>199</v>
      </c>
      <c r="G105" s="37">
        <v>19</v>
      </c>
      <c r="H105" s="37"/>
      <c r="I105" s="36"/>
      <c r="J105" s="38">
        <f t="shared" si="3"/>
        <v>19</v>
      </c>
      <c r="K105" s="44"/>
      <c r="L105" s="44"/>
      <c r="M105" s="44"/>
      <c r="N105" s="44"/>
      <c r="O105" s="44"/>
      <c r="P105" s="44"/>
      <c r="Q105" s="44"/>
      <c r="R105" s="44"/>
      <c r="S105" s="44"/>
      <c r="T105" s="44"/>
      <c r="U105" s="44"/>
      <c r="V105" s="44"/>
      <c r="W105" s="44"/>
      <c r="X105" s="44"/>
      <c r="Y105" s="44"/>
      <c r="Z105" s="44"/>
    </row>
    <row r="106" spans="1:26" ht="15.75" customHeight="1">
      <c r="A106" s="40" t="s">
        <v>79</v>
      </c>
      <c r="B106" s="40" t="s">
        <v>162</v>
      </c>
      <c r="C106" s="41" t="s">
        <v>133</v>
      </c>
      <c r="D106" s="41" t="s">
        <v>163</v>
      </c>
      <c r="E106" s="42">
        <v>0</v>
      </c>
      <c r="F106" s="41" t="s">
        <v>199</v>
      </c>
      <c r="G106" s="42">
        <v>101</v>
      </c>
      <c r="H106" s="42"/>
      <c r="I106" s="41"/>
      <c r="J106" s="43"/>
      <c r="K106" s="44"/>
      <c r="L106" s="44"/>
      <c r="M106" s="44"/>
      <c r="N106" s="44"/>
      <c r="O106" s="44"/>
      <c r="P106" s="44"/>
      <c r="Q106" s="44"/>
      <c r="R106" s="44"/>
      <c r="S106" s="44"/>
      <c r="T106" s="44"/>
      <c r="U106" s="44"/>
      <c r="V106" s="44"/>
      <c r="W106" s="44"/>
      <c r="X106" s="44"/>
      <c r="Y106" s="44"/>
      <c r="Z106" s="44"/>
    </row>
    <row r="107" spans="1:26" ht="15.75" customHeight="1">
      <c r="A107" s="40" t="s">
        <v>79</v>
      </c>
      <c r="B107" s="40" t="s">
        <v>135</v>
      </c>
      <c r="C107" s="41" t="s">
        <v>136</v>
      </c>
      <c r="D107" s="41" t="s">
        <v>137</v>
      </c>
      <c r="E107" s="42">
        <v>0</v>
      </c>
      <c r="F107" s="41" t="s">
        <v>199</v>
      </c>
      <c r="G107" s="42">
        <v>76</v>
      </c>
      <c r="H107" s="42"/>
      <c r="I107" s="41"/>
      <c r="J107" s="43"/>
      <c r="K107" s="44"/>
      <c r="L107" s="44"/>
      <c r="M107" s="44"/>
      <c r="N107" s="44"/>
      <c r="O107" s="44"/>
      <c r="P107" s="44"/>
      <c r="Q107" s="44"/>
      <c r="R107" s="44"/>
      <c r="S107" s="44"/>
      <c r="T107" s="44"/>
      <c r="U107" s="44"/>
      <c r="V107" s="44"/>
      <c r="W107" s="44"/>
      <c r="X107" s="44"/>
      <c r="Y107" s="44"/>
      <c r="Z107" s="44"/>
    </row>
    <row r="108" spans="1:26" ht="15.75" customHeight="1">
      <c r="A108" s="35" t="s">
        <v>79</v>
      </c>
      <c r="B108" s="35" t="s">
        <v>138</v>
      </c>
      <c r="C108" s="36" t="s">
        <v>139</v>
      </c>
      <c r="D108" s="36" t="s">
        <v>140</v>
      </c>
      <c r="E108" s="37">
        <v>0</v>
      </c>
      <c r="F108" s="36" t="s">
        <v>199</v>
      </c>
      <c r="G108" s="37">
        <v>14</v>
      </c>
      <c r="H108" s="37"/>
      <c r="I108" s="36"/>
      <c r="J108" s="38">
        <f>G108</f>
        <v>14</v>
      </c>
      <c r="K108" s="44"/>
      <c r="L108" s="44"/>
      <c r="M108" s="44"/>
      <c r="N108" s="44"/>
      <c r="O108" s="44"/>
      <c r="P108" s="44"/>
      <c r="Q108" s="44"/>
      <c r="R108" s="44"/>
      <c r="S108" s="44"/>
      <c r="T108" s="44"/>
      <c r="U108" s="44"/>
      <c r="V108" s="44"/>
      <c r="W108" s="44"/>
      <c r="X108" s="44"/>
      <c r="Y108" s="44"/>
      <c r="Z108" s="44"/>
    </row>
    <row r="109" spans="1:26" ht="15.75" customHeight="1">
      <c r="A109" s="40" t="s">
        <v>79</v>
      </c>
      <c r="B109" s="40" t="s">
        <v>95</v>
      </c>
      <c r="C109" s="41" t="s">
        <v>96</v>
      </c>
      <c r="D109" s="41" t="s">
        <v>97</v>
      </c>
      <c r="E109" s="42">
        <v>0</v>
      </c>
      <c r="F109" s="41" t="s">
        <v>199</v>
      </c>
      <c r="G109" s="42">
        <v>103</v>
      </c>
      <c r="H109" s="42"/>
      <c r="I109" s="41"/>
      <c r="J109" s="43"/>
      <c r="K109" s="44"/>
      <c r="L109" s="44"/>
      <c r="M109" s="44"/>
      <c r="N109" s="44"/>
      <c r="O109" s="44"/>
      <c r="P109" s="44"/>
      <c r="Q109" s="44"/>
      <c r="R109" s="44"/>
      <c r="S109" s="44"/>
      <c r="T109" s="44"/>
      <c r="U109" s="44"/>
      <c r="V109" s="44"/>
      <c r="W109" s="44"/>
      <c r="X109" s="44"/>
      <c r="Y109" s="44"/>
      <c r="Z109" s="44"/>
    </row>
    <row r="110" spans="1:26" ht="15.75" customHeight="1">
      <c r="A110" s="35" t="s">
        <v>79</v>
      </c>
      <c r="B110" s="35" t="s">
        <v>141</v>
      </c>
      <c r="C110" s="36" t="s">
        <v>142</v>
      </c>
      <c r="D110" s="36" t="s">
        <v>143</v>
      </c>
      <c r="E110" s="37">
        <v>0</v>
      </c>
      <c r="F110" s="36" t="s">
        <v>199</v>
      </c>
      <c r="G110" s="37">
        <v>133</v>
      </c>
      <c r="H110" s="37"/>
      <c r="I110" s="36"/>
      <c r="J110" s="38">
        <f t="shared" ref="J110:J111" si="4">G110</f>
        <v>133</v>
      </c>
      <c r="K110" s="44"/>
      <c r="L110" s="44"/>
      <c r="M110" s="44"/>
      <c r="N110" s="44"/>
      <c r="O110" s="44"/>
      <c r="P110" s="44"/>
      <c r="Q110" s="44"/>
      <c r="R110" s="44"/>
      <c r="S110" s="44"/>
      <c r="T110" s="44"/>
      <c r="U110" s="44"/>
      <c r="V110" s="44"/>
      <c r="W110" s="44"/>
      <c r="X110" s="44"/>
      <c r="Y110" s="44"/>
      <c r="Z110" s="44"/>
    </row>
    <row r="111" spans="1:26" ht="15.75" customHeight="1">
      <c r="A111" s="35" t="s">
        <v>79</v>
      </c>
      <c r="B111" s="35" t="s">
        <v>109</v>
      </c>
      <c r="C111" s="36" t="s">
        <v>110</v>
      </c>
      <c r="D111" s="36" t="s">
        <v>111</v>
      </c>
      <c r="E111" s="37">
        <v>0</v>
      </c>
      <c r="F111" s="36" t="s">
        <v>200</v>
      </c>
      <c r="G111" s="37">
        <v>227</v>
      </c>
      <c r="H111" s="37"/>
      <c r="I111" s="36"/>
      <c r="J111" s="38">
        <f t="shared" si="4"/>
        <v>227</v>
      </c>
      <c r="K111" s="44"/>
      <c r="L111" s="44"/>
      <c r="M111" s="44"/>
      <c r="N111" s="44"/>
      <c r="O111" s="44"/>
      <c r="P111" s="44"/>
      <c r="Q111" s="44"/>
      <c r="R111" s="44"/>
      <c r="S111" s="44"/>
      <c r="T111" s="44"/>
      <c r="U111" s="44"/>
      <c r="V111" s="44"/>
      <c r="W111" s="44"/>
      <c r="X111" s="44"/>
      <c r="Y111" s="44"/>
      <c r="Z111" s="44"/>
    </row>
    <row r="112" spans="1:26" ht="15.75" customHeight="1">
      <c r="A112" s="40" t="s">
        <v>79</v>
      </c>
      <c r="B112" s="40" t="s">
        <v>201</v>
      </c>
      <c r="C112" s="41" t="s">
        <v>87</v>
      </c>
      <c r="D112" s="41" t="s">
        <v>88</v>
      </c>
      <c r="E112" s="42">
        <v>0</v>
      </c>
      <c r="F112" s="41" t="s">
        <v>200</v>
      </c>
      <c r="G112" s="42">
        <v>114</v>
      </c>
      <c r="H112" s="42"/>
      <c r="I112" s="41"/>
      <c r="J112" s="43"/>
      <c r="K112" s="44"/>
      <c r="L112" s="44"/>
      <c r="M112" s="44"/>
      <c r="N112" s="44"/>
      <c r="O112" s="44"/>
      <c r="P112" s="44"/>
      <c r="Q112" s="44"/>
      <c r="R112" s="44"/>
      <c r="S112" s="44"/>
      <c r="T112" s="44"/>
      <c r="U112" s="44"/>
      <c r="V112" s="44"/>
      <c r="W112" s="44"/>
      <c r="X112" s="44"/>
      <c r="Y112" s="44"/>
      <c r="Z112" s="44"/>
    </row>
    <row r="113" spans="1:26" ht="15.75" customHeight="1">
      <c r="A113" s="40" t="s">
        <v>79</v>
      </c>
      <c r="B113" s="40" t="s">
        <v>202</v>
      </c>
      <c r="C113" s="41" t="s">
        <v>87</v>
      </c>
      <c r="D113" s="41" t="s">
        <v>88</v>
      </c>
      <c r="E113" s="42">
        <v>0</v>
      </c>
      <c r="F113" s="41" t="s">
        <v>200</v>
      </c>
      <c r="G113" s="45">
        <v>571</v>
      </c>
      <c r="H113" s="42"/>
      <c r="I113" s="41"/>
      <c r="J113" s="43"/>
      <c r="K113" s="44"/>
      <c r="L113" s="44"/>
      <c r="M113" s="44"/>
      <c r="N113" s="44"/>
      <c r="O113" s="44"/>
      <c r="P113" s="44"/>
      <c r="Q113" s="44"/>
      <c r="R113" s="44"/>
      <c r="S113" s="44"/>
      <c r="T113" s="44"/>
      <c r="U113" s="44"/>
      <c r="V113" s="44"/>
      <c r="W113" s="44"/>
      <c r="X113" s="44"/>
      <c r="Y113" s="44"/>
      <c r="Z113" s="44"/>
    </row>
    <row r="114" spans="1:26" ht="15.75" customHeight="1">
      <c r="A114" s="35" t="s">
        <v>79</v>
      </c>
      <c r="B114" s="35" t="s">
        <v>119</v>
      </c>
      <c r="C114" s="36" t="s">
        <v>120</v>
      </c>
      <c r="D114" s="36" t="s">
        <v>121</v>
      </c>
      <c r="E114" s="37">
        <v>0</v>
      </c>
      <c r="F114" s="36" t="s">
        <v>200</v>
      </c>
      <c r="G114" s="37">
        <v>234</v>
      </c>
      <c r="H114" s="37"/>
      <c r="I114" s="36"/>
      <c r="J114" s="38">
        <f>G114</f>
        <v>234</v>
      </c>
      <c r="K114" s="44"/>
      <c r="L114" s="44"/>
      <c r="M114" s="44"/>
      <c r="N114" s="44"/>
      <c r="O114" s="44"/>
      <c r="P114" s="44"/>
      <c r="Q114" s="44"/>
      <c r="R114" s="44"/>
      <c r="S114" s="44"/>
      <c r="T114" s="44"/>
      <c r="U114" s="44"/>
      <c r="V114" s="44"/>
      <c r="W114" s="44"/>
      <c r="X114" s="44"/>
      <c r="Y114" s="44"/>
      <c r="Z114" s="44"/>
    </row>
    <row r="115" spans="1:26" ht="15.75" customHeight="1">
      <c r="A115" s="40" t="s">
        <v>79</v>
      </c>
      <c r="B115" s="40" t="s">
        <v>156</v>
      </c>
      <c r="C115" s="41" t="s">
        <v>127</v>
      </c>
      <c r="D115" s="41" t="s">
        <v>157</v>
      </c>
      <c r="E115" s="42">
        <v>0</v>
      </c>
      <c r="F115" s="41" t="s">
        <v>200</v>
      </c>
      <c r="G115" s="42">
        <v>123</v>
      </c>
      <c r="H115" s="42"/>
      <c r="I115" s="41"/>
      <c r="J115" s="43"/>
      <c r="K115" s="44"/>
      <c r="L115" s="44"/>
      <c r="M115" s="44"/>
      <c r="N115" s="44"/>
      <c r="O115" s="44"/>
      <c r="P115" s="44"/>
      <c r="Q115" s="44"/>
      <c r="R115" s="44"/>
      <c r="S115" s="44"/>
      <c r="T115" s="44"/>
      <c r="U115" s="44"/>
      <c r="V115" s="44"/>
      <c r="W115" s="44"/>
      <c r="X115" s="44"/>
      <c r="Y115" s="44"/>
      <c r="Z115" s="44"/>
    </row>
    <row r="116" spans="1:26" ht="15.75" customHeight="1">
      <c r="A116" s="35" t="s">
        <v>79</v>
      </c>
      <c r="B116" s="35" t="s">
        <v>126</v>
      </c>
      <c r="C116" s="36" t="s">
        <v>127</v>
      </c>
      <c r="D116" s="36" t="s">
        <v>128</v>
      </c>
      <c r="E116" s="37">
        <v>0</v>
      </c>
      <c r="F116" s="36" t="s">
        <v>200</v>
      </c>
      <c r="G116" s="37">
        <v>275</v>
      </c>
      <c r="H116" s="37"/>
      <c r="I116" s="36"/>
      <c r="J116" s="38">
        <f t="shared" ref="J116:J120" si="5">G116</f>
        <v>275</v>
      </c>
      <c r="K116" s="44"/>
      <c r="L116" s="44"/>
      <c r="M116" s="44"/>
      <c r="N116" s="44"/>
      <c r="O116" s="44"/>
      <c r="P116" s="44"/>
      <c r="Q116" s="44"/>
      <c r="R116" s="44"/>
      <c r="S116" s="44"/>
      <c r="T116" s="44"/>
      <c r="U116" s="44"/>
      <c r="V116" s="44"/>
      <c r="W116" s="44"/>
      <c r="X116" s="44"/>
      <c r="Y116" s="44"/>
      <c r="Z116" s="44"/>
    </row>
    <row r="117" spans="1:26" ht="15.75" customHeight="1">
      <c r="A117" s="35" t="s">
        <v>79</v>
      </c>
      <c r="B117" s="35" t="s">
        <v>129</v>
      </c>
      <c r="C117" s="36" t="s">
        <v>130</v>
      </c>
      <c r="D117" s="36" t="s">
        <v>131</v>
      </c>
      <c r="E117" s="37">
        <v>0</v>
      </c>
      <c r="F117" s="36" t="s">
        <v>200</v>
      </c>
      <c r="G117" s="37">
        <v>176</v>
      </c>
      <c r="H117" s="37"/>
      <c r="I117" s="36"/>
      <c r="J117" s="38">
        <f t="shared" si="5"/>
        <v>176</v>
      </c>
      <c r="K117" s="44"/>
      <c r="L117" s="44"/>
      <c r="M117" s="44"/>
      <c r="N117" s="44"/>
      <c r="O117" s="44"/>
      <c r="P117" s="44"/>
      <c r="Q117" s="44"/>
      <c r="R117" s="44"/>
      <c r="S117" s="44"/>
      <c r="T117" s="44"/>
      <c r="U117" s="44"/>
      <c r="V117" s="44"/>
      <c r="W117" s="44"/>
      <c r="X117" s="44"/>
      <c r="Y117" s="44"/>
      <c r="Z117" s="44"/>
    </row>
    <row r="118" spans="1:26" ht="15.75" customHeight="1">
      <c r="A118" s="35" t="s">
        <v>79</v>
      </c>
      <c r="B118" s="35" t="s">
        <v>132</v>
      </c>
      <c r="C118" s="36" t="s">
        <v>133</v>
      </c>
      <c r="D118" s="36" t="s">
        <v>134</v>
      </c>
      <c r="E118" s="37">
        <v>0</v>
      </c>
      <c r="F118" s="36" t="s">
        <v>200</v>
      </c>
      <c r="G118" s="37">
        <v>240</v>
      </c>
      <c r="H118" s="37"/>
      <c r="I118" s="36"/>
      <c r="J118" s="38">
        <f t="shared" si="5"/>
        <v>240</v>
      </c>
      <c r="K118" s="44"/>
      <c r="L118" s="44"/>
      <c r="M118" s="44"/>
      <c r="N118" s="44"/>
      <c r="O118" s="44"/>
      <c r="P118" s="44"/>
      <c r="Q118" s="44"/>
      <c r="R118" s="44"/>
      <c r="S118" s="44"/>
      <c r="T118" s="44"/>
      <c r="U118" s="44"/>
      <c r="V118" s="44"/>
      <c r="W118" s="44"/>
      <c r="X118" s="44"/>
      <c r="Y118" s="44"/>
      <c r="Z118" s="44"/>
    </row>
    <row r="119" spans="1:26" ht="15.75" customHeight="1">
      <c r="A119" s="35" t="s">
        <v>79</v>
      </c>
      <c r="B119" s="35" t="s">
        <v>138</v>
      </c>
      <c r="C119" s="36" t="s">
        <v>139</v>
      </c>
      <c r="D119" s="36" t="s">
        <v>140</v>
      </c>
      <c r="E119" s="37">
        <v>0</v>
      </c>
      <c r="F119" s="36" t="s">
        <v>200</v>
      </c>
      <c r="G119" s="37">
        <v>229</v>
      </c>
      <c r="H119" s="37"/>
      <c r="I119" s="36"/>
      <c r="J119" s="38">
        <f t="shared" si="5"/>
        <v>229</v>
      </c>
      <c r="K119" s="44"/>
      <c r="L119" s="44"/>
      <c r="M119" s="44"/>
      <c r="N119" s="44"/>
      <c r="O119" s="44"/>
      <c r="P119" s="44"/>
      <c r="Q119" s="44"/>
      <c r="R119" s="44"/>
      <c r="S119" s="44"/>
      <c r="T119" s="44"/>
      <c r="U119" s="44"/>
      <c r="V119" s="44"/>
      <c r="W119" s="44"/>
      <c r="X119" s="44"/>
      <c r="Y119" s="44"/>
      <c r="Z119" s="44"/>
    </row>
    <row r="120" spans="1:26" ht="15.75" customHeight="1">
      <c r="A120" s="35" t="s">
        <v>79</v>
      </c>
      <c r="B120" s="35" t="s">
        <v>141</v>
      </c>
      <c r="C120" s="36" t="s">
        <v>142</v>
      </c>
      <c r="D120" s="36" t="s">
        <v>143</v>
      </c>
      <c r="E120" s="37">
        <v>0</v>
      </c>
      <c r="F120" s="36" t="s">
        <v>200</v>
      </c>
      <c r="G120" s="37">
        <v>350</v>
      </c>
      <c r="H120" s="37"/>
      <c r="I120" s="36"/>
      <c r="J120" s="38">
        <f t="shared" si="5"/>
        <v>350</v>
      </c>
      <c r="K120" s="44"/>
      <c r="L120" s="44"/>
      <c r="M120" s="44"/>
      <c r="N120" s="44"/>
      <c r="O120" s="44"/>
      <c r="P120" s="44"/>
      <c r="Q120" s="44"/>
      <c r="R120" s="44"/>
      <c r="S120" s="44"/>
      <c r="T120" s="44"/>
      <c r="U120" s="44"/>
      <c r="V120" s="44"/>
      <c r="W120" s="44"/>
      <c r="X120" s="44"/>
      <c r="Y120" s="44"/>
      <c r="Z120" s="44"/>
    </row>
    <row r="121" spans="1:26" ht="15.75" customHeight="1">
      <c r="A121" s="40" t="s">
        <v>79</v>
      </c>
      <c r="B121" s="40"/>
      <c r="C121" s="41" t="s">
        <v>84</v>
      </c>
      <c r="D121" s="41" t="s">
        <v>85</v>
      </c>
      <c r="E121" s="42">
        <v>0</v>
      </c>
      <c r="F121" s="41" t="s">
        <v>203</v>
      </c>
      <c r="G121" s="42">
        <v>2330</v>
      </c>
      <c r="H121" s="42"/>
      <c r="I121" s="41"/>
      <c r="J121" s="43"/>
      <c r="K121" s="44"/>
      <c r="L121" s="44"/>
      <c r="M121" s="44"/>
      <c r="N121" s="44"/>
      <c r="O121" s="44"/>
      <c r="P121" s="44"/>
      <c r="Q121" s="44"/>
      <c r="R121" s="44"/>
      <c r="S121" s="44"/>
      <c r="T121" s="44"/>
      <c r="U121" s="44"/>
      <c r="V121" s="44"/>
      <c r="W121" s="44"/>
      <c r="X121" s="44"/>
      <c r="Y121" s="44"/>
      <c r="Z121" s="44"/>
    </row>
    <row r="122" spans="1:26" ht="15.75" customHeight="1">
      <c r="A122" s="40" t="s">
        <v>79</v>
      </c>
      <c r="B122" s="40" t="s">
        <v>116</v>
      </c>
      <c r="C122" s="41" t="s">
        <v>117</v>
      </c>
      <c r="D122" s="41" t="s">
        <v>118</v>
      </c>
      <c r="E122" s="42">
        <v>0</v>
      </c>
      <c r="F122" s="41" t="s">
        <v>203</v>
      </c>
      <c r="G122" s="42">
        <v>2159</v>
      </c>
      <c r="H122" s="42"/>
      <c r="I122" s="41"/>
      <c r="J122" s="43"/>
      <c r="K122" s="44"/>
      <c r="L122" s="44"/>
      <c r="M122" s="44"/>
      <c r="N122" s="44"/>
      <c r="O122" s="44"/>
      <c r="P122" s="44"/>
      <c r="Q122" s="44"/>
      <c r="R122" s="44"/>
      <c r="S122" s="44"/>
      <c r="T122" s="44"/>
      <c r="U122" s="44"/>
      <c r="V122" s="44"/>
      <c r="W122" s="44"/>
      <c r="X122" s="44"/>
      <c r="Y122" s="44"/>
      <c r="Z122" s="44"/>
    </row>
    <row r="123" spans="1:26" ht="15.75" customHeight="1">
      <c r="A123" s="40" t="s">
        <v>79</v>
      </c>
      <c r="B123" s="40" t="s">
        <v>156</v>
      </c>
      <c r="C123" s="41" t="s">
        <v>127</v>
      </c>
      <c r="D123" s="41" t="s">
        <v>157</v>
      </c>
      <c r="E123" s="42">
        <v>0</v>
      </c>
      <c r="F123" s="41" t="s">
        <v>203</v>
      </c>
      <c r="G123" s="42">
        <v>2166</v>
      </c>
      <c r="H123" s="42"/>
      <c r="I123" s="41"/>
      <c r="J123" s="43"/>
      <c r="K123" s="44"/>
      <c r="L123" s="44"/>
      <c r="M123" s="44"/>
      <c r="N123" s="44"/>
      <c r="O123" s="44"/>
      <c r="P123" s="44"/>
      <c r="Q123" s="44"/>
      <c r="R123" s="44"/>
      <c r="S123" s="44"/>
      <c r="T123" s="44"/>
      <c r="U123" s="44"/>
      <c r="V123" s="44"/>
      <c r="W123" s="44"/>
      <c r="X123" s="44"/>
      <c r="Y123" s="44"/>
      <c r="Z123" s="44"/>
    </row>
    <row r="124" spans="1:26" ht="15.75" customHeight="1">
      <c r="A124" s="40" t="s">
        <v>79</v>
      </c>
      <c r="B124" s="40" t="s">
        <v>90</v>
      </c>
      <c r="C124" s="41" t="s">
        <v>91</v>
      </c>
      <c r="D124" s="41" t="s">
        <v>92</v>
      </c>
      <c r="E124" s="42">
        <v>0</v>
      </c>
      <c r="F124" s="41" t="s">
        <v>203</v>
      </c>
      <c r="G124" s="42">
        <v>1679</v>
      </c>
      <c r="H124" s="42"/>
      <c r="I124" s="41"/>
      <c r="J124" s="43"/>
      <c r="K124" s="44"/>
      <c r="L124" s="44"/>
      <c r="M124" s="44"/>
      <c r="N124" s="44"/>
      <c r="O124" s="44"/>
      <c r="P124" s="44"/>
      <c r="Q124" s="44"/>
      <c r="R124" s="44"/>
      <c r="S124" s="44"/>
      <c r="T124" s="44"/>
      <c r="U124" s="44"/>
      <c r="V124" s="44"/>
      <c r="W124" s="44"/>
      <c r="X124" s="44"/>
      <c r="Y124" s="44"/>
      <c r="Z124" s="44"/>
    </row>
    <row r="125" spans="1:26" ht="15.75" customHeight="1">
      <c r="A125" s="40" t="s">
        <v>79</v>
      </c>
      <c r="B125" s="40" t="s">
        <v>162</v>
      </c>
      <c r="C125" s="41" t="s">
        <v>133</v>
      </c>
      <c r="D125" s="41" t="s">
        <v>163</v>
      </c>
      <c r="E125" s="42">
        <v>0</v>
      </c>
      <c r="F125" s="41" t="s">
        <v>203</v>
      </c>
      <c r="G125" s="42">
        <v>1801</v>
      </c>
      <c r="H125" s="42"/>
      <c r="I125" s="41"/>
      <c r="J125" s="43"/>
      <c r="K125" s="44"/>
      <c r="L125" s="44"/>
      <c r="M125" s="44"/>
      <c r="N125" s="44"/>
      <c r="O125" s="44"/>
      <c r="P125" s="44"/>
      <c r="Q125" s="44"/>
      <c r="R125" s="44"/>
      <c r="S125" s="44"/>
      <c r="T125" s="44"/>
      <c r="U125" s="44"/>
      <c r="V125" s="44"/>
      <c r="W125" s="44"/>
      <c r="X125" s="44"/>
      <c r="Y125" s="44"/>
      <c r="Z125" s="44"/>
    </row>
    <row r="126" spans="1:26" ht="15.75" customHeight="1">
      <c r="A126" s="40" t="s">
        <v>79</v>
      </c>
      <c r="B126" s="40" t="s">
        <v>204</v>
      </c>
      <c r="C126" s="41" t="s">
        <v>205</v>
      </c>
      <c r="D126" s="41" t="s">
        <v>206</v>
      </c>
      <c r="E126" s="42">
        <v>0</v>
      </c>
      <c r="F126" s="41" t="s">
        <v>203</v>
      </c>
      <c r="G126" s="42">
        <v>733</v>
      </c>
      <c r="H126" s="42"/>
      <c r="I126" s="41"/>
      <c r="J126" s="43"/>
      <c r="K126" s="44"/>
      <c r="L126" s="44"/>
      <c r="M126" s="44"/>
      <c r="N126" s="44"/>
      <c r="O126" s="44"/>
      <c r="P126" s="44"/>
      <c r="Q126" s="44"/>
      <c r="R126" s="44"/>
      <c r="S126" s="44"/>
      <c r="T126" s="44"/>
      <c r="U126" s="44"/>
      <c r="V126" s="44"/>
      <c r="W126" s="44"/>
      <c r="X126" s="44"/>
      <c r="Y126" s="44"/>
      <c r="Z126" s="44"/>
    </row>
    <row r="127" spans="1:26" ht="15.75" customHeight="1">
      <c r="A127" s="40" t="s">
        <v>79</v>
      </c>
      <c r="B127" s="40" t="s">
        <v>207</v>
      </c>
      <c r="C127" s="41" t="s">
        <v>205</v>
      </c>
      <c r="D127" s="41" t="s">
        <v>206</v>
      </c>
      <c r="E127" s="42">
        <v>0</v>
      </c>
      <c r="F127" s="41" t="s">
        <v>203</v>
      </c>
      <c r="G127" s="42">
        <v>857</v>
      </c>
      <c r="H127" s="42"/>
      <c r="I127" s="41"/>
      <c r="J127" s="43"/>
      <c r="K127" s="44"/>
      <c r="L127" s="44"/>
      <c r="M127" s="44"/>
      <c r="N127" s="44"/>
      <c r="O127" s="44"/>
      <c r="P127" s="44"/>
      <c r="Q127" s="44"/>
      <c r="R127" s="44"/>
      <c r="S127" s="44"/>
      <c r="T127" s="44"/>
      <c r="U127" s="44"/>
      <c r="V127" s="44"/>
      <c r="W127" s="44"/>
      <c r="X127" s="44"/>
      <c r="Y127" s="44"/>
      <c r="Z127" s="44"/>
    </row>
    <row r="128" spans="1:26" ht="15.75" customHeight="1">
      <c r="A128" s="40" t="s">
        <v>79</v>
      </c>
      <c r="B128" s="40" t="s">
        <v>208</v>
      </c>
      <c r="C128" s="41" t="s">
        <v>205</v>
      </c>
      <c r="D128" s="41" t="s">
        <v>206</v>
      </c>
      <c r="E128" s="42">
        <v>0</v>
      </c>
      <c r="F128" s="41" t="s">
        <v>203</v>
      </c>
      <c r="G128" s="42">
        <v>250</v>
      </c>
      <c r="H128" s="42"/>
      <c r="I128" s="41"/>
      <c r="J128" s="43"/>
      <c r="K128" s="44"/>
      <c r="L128" s="44"/>
      <c r="M128" s="44"/>
      <c r="N128" s="44"/>
      <c r="O128" s="44"/>
      <c r="P128" s="44"/>
      <c r="Q128" s="44"/>
      <c r="R128" s="44"/>
      <c r="S128" s="44"/>
      <c r="T128" s="44"/>
      <c r="U128" s="44"/>
      <c r="V128" s="44"/>
      <c r="W128" s="44"/>
      <c r="X128" s="44"/>
      <c r="Y128" s="44"/>
      <c r="Z128" s="44"/>
    </row>
    <row r="129" spans="1:26" ht="15.75" customHeight="1">
      <c r="A129" s="40" t="s">
        <v>79</v>
      </c>
      <c r="B129" s="40" t="s">
        <v>135</v>
      </c>
      <c r="C129" s="41" t="s">
        <v>136</v>
      </c>
      <c r="D129" s="41" t="s">
        <v>137</v>
      </c>
      <c r="E129" s="42">
        <v>0</v>
      </c>
      <c r="F129" s="41" t="s">
        <v>203</v>
      </c>
      <c r="G129" s="42">
        <v>2323</v>
      </c>
      <c r="H129" s="42"/>
      <c r="I129" s="41"/>
      <c r="J129" s="43"/>
      <c r="K129" s="44"/>
      <c r="L129" s="44"/>
      <c r="M129" s="44"/>
      <c r="N129" s="44"/>
      <c r="O129" s="44"/>
      <c r="P129" s="44"/>
      <c r="Q129" s="44"/>
      <c r="R129" s="44"/>
      <c r="S129" s="44"/>
      <c r="T129" s="44"/>
      <c r="U129" s="44"/>
      <c r="V129" s="44"/>
      <c r="W129" s="44"/>
      <c r="X129" s="44"/>
      <c r="Y129" s="44"/>
      <c r="Z129" s="44"/>
    </row>
    <row r="130" spans="1:26" ht="15.75" customHeight="1">
      <c r="A130" s="40" t="s">
        <v>79</v>
      </c>
      <c r="B130" s="40" t="s">
        <v>209</v>
      </c>
      <c r="C130" s="41" t="s">
        <v>93</v>
      </c>
      <c r="D130" s="41" t="s">
        <v>94</v>
      </c>
      <c r="E130" s="42">
        <v>0</v>
      </c>
      <c r="F130" s="41" t="s">
        <v>203</v>
      </c>
      <c r="G130" s="42">
        <v>7143</v>
      </c>
      <c r="H130" s="42"/>
      <c r="I130" s="41"/>
      <c r="J130" s="43"/>
      <c r="K130" s="44"/>
      <c r="L130" s="44"/>
      <c r="M130" s="44"/>
      <c r="N130" s="44"/>
      <c r="O130" s="44"/>
      <c r="P130" s="44"/>
      <c r="Q130" s="44"/>
      <c r="R130" s="44"/>
      <c r="S130" s="44"/>
      <c r="T130" s="44"/>
      <c r="U130" s="44"/>
      <c r="V130" s="44"/>
      <c r="W130" s="44"/>
      <c r="X130" s="44"/>
      <c r="Y130" s="44"/>
      <c r="Z130" s="44"/>
    </row>
    <row r="131" spans="1:26" ht="15.75" customHeight="1">
      <c r="A131" s="40" t="s">
        <v>79</v>
      </c>
      <c r="B131" s="40" t="s">
        <v>210</v>
      </c>
      <c r="C131" s="41" t="s">
        <v>93</v>
      </c>
      <c r="D131" s="41" t="s">
        <v>94</v>
      </c>
      <c r="E131" s="42">
        <v>0</v>
      </c>
      <c r="F131" s="41" t="s">
        <v>203</v>
      </c>
      <c r="G131" s="42">
        <v>9429</v>
      </c>
      <c r="H131" s="42"/>
      <c r="I131" s="41"/>
      <c r="J131" s="43"/>
      <c r="K131" s="44"/>
      <c r="L131" s="44"/>
      <c r="M131" s="44"/>
      <c r="N131" s="44"/>
      <c r="O131" s="44"/>
      <c r="P131" s="44"/>
      <c r="Q131" s="44"/>
      <c r="R131" s="44"/>
      <c r="S131" s="44"/>
      <c r="T131" s="44"/>
      <c r="U131" s="44"/>
      <c r="V131" s="44"/>
      <c r="W131" s="44"/>
      <c r="X131" s="44"/>
      <c r="Y131" s="44"/>
      <c r="Z131" s="44"/>
    </row>
    <row r="132" spans="1:26" ht="15.75" customHeight="1">
      <c r="A132" s="40" t="s">
        <v>79</v>
      </c>
      <c r="B132" s="40" t="s">
        <v>211</v>
      </c>
      <c r="C132" s="41" t="s">
        <v>93</v>
      </c>
      <c r="D132" s="41" t="s">
        <v>94</v>
      </c>
      <c r="E132" s="42">
        <v>0</v>
      </c>
      <c r="F132" s="41" t="s">
        <v>203</v>
      </c>
      <c r="G132" s="42">
        <v>450</v>
      </c>
      <c r="H132" s="42"/>
      <c r="I132" s="41"/>
      <c r="J132" s="43"/>
      <c r="K132" s="44"/>
      <c r="L132" s="44"/>
      <c r="M132" s="44"/>
      <c r="N132" s="44"/>
      <c r="O132" s="44"/>
      <c r="P132" s="44"/>
      <c r="Q132" s="44"/>
      <c r="R132" s="44"/>
      <c r="S132" s="44"/>
      <c r="T132" s="44"/>
      <c r="U132" s="44"/>
      <c r="V132" s="44"/>
      <c r="W132" s="44"/>
      <c r="X132" s="44"/>
      <c r="Y132" s="44"/>
      <c r="Z132" s="44"/>
    </row>
    <row r="133" spans="1:26" ht="15.75" customHeight="1">
      <c r="A133" s="46" t="s">
        <v>79</v>
      </c>
      <c r="B133" s="46" t="s">
        <v>212</v>
      </c>
      <c r="C133" s="47" t="s">
        <v>166</v>
      </c>
      <c r="D133" s="47" t="s">
        <v>167</v>
      </c>
      <c r="E133" s="48">
        <v>0</v>
      </c>
      <c r="F133" s="47" t="s">
        <v>203</v>
      </c>
      <c r="G133" s="48">
        <v>2377</v>
      </c>
      <c r="H133" s="48"/>
      <c r="I133" s="47"/>
      <c r="J133" s="43"/>
      <c r="K133" s="44"/>
      <c r="L133" s="44"/>
      <c r="M133" s="44"/>
      <c r="N133" s="44"/>
      <c r="O133" s="44"/>
      <c r="P133" s="44"/>
      <c r="Q133" s="44"/>
      <c r="R133" s="44"/>
      <c r="S133" s="44"/>
      <c r="T133" s="44"/>
      <c r="U133" s="44"/>
      <c r="V133" s="44"/>
      <c r="W133" s="44"/>
      <c r="X133" s="44"/>
      <c r="Y133" s="44"/>
      <c r="Z133" s="44"/>
    </row>
    <row r="134" spans="1:26" ht="15.75" customHeight="1">
      <c r="A134" s="46" t="s">
        <v>79</v>
      </c>
      <c r="B134" s="46" t="s">
        <v>213</v>
      </c>
      <c r="C134" s="47" t="s">
        <v>166</v>
      </c>
      <c r="D134" s="47" t="s">
        <v>167</v>
      </c>
      <c r="E134" s="48">
        <v>0</v>
      </c>
      <c r="F134" s="47" t="s">
        <v>203</v>
      </c>
      <c r="G134" s="48">
        <v>2080</v>
      </c>
      <c r="H134" s="48"/>
      <c r="I134" s="47"/>
      <c r="J134" s="43"/>
      <c r="K134" s="44"/>
      <c r="L134" s="44"/>
      <c r="M134" s="44"/>
      <c r="N134" s="44"/>
      <c r="O134" s="44"/>
      <c r="P134" s="44"/>
      <c r="Q134" s="44"/>
      <c r="R134" s="44"/>
      <c r="S134" s="44"/>
      <c r="T134" s="44"/>
      <c r="U134" s="44"/>
      <c r="V134" s="44"/>
      <c r="W134" s="44"/>
      <c r="X134" s="44"/>
      <c r="Y134" s="44"/>
      <c r="Z134" s="44"/>
    </row>
    <row r="135" spans="1:26" ht="15.75" customHeight="1">
      <c r="A135" s="46" t="s">
        <v>79</v>
      </c>
      <c r="B135" s="46" t="s">
        <v>214</v>
      </c>
      <c r="C135" s="47" t="s">
        <v>166</v>
      </c>
      <c r="D135" s="47" t="s">
        <v>167</v>
      </c>
      <c r="E135" s="48">
        <v>0</v>
      </c>
      <c r="F135" s="47" t="s">
        <v>203</v>
      </c>
      <c r="G135" s="48">
        <v>1029</v>
      </c>
      <c r="H135" s="48"/>
      <c r="I135" s="47"/>
      <c r="J135" s="43"/>
      <c r="K135" s="44"/>
      <c r="L135" s="44"/>
      <c r="M135" s="44"/>
      <c r="N135" s="44"/>
      <c r="O135" s="44"/>
      <c r="P135" s="44"/>
      <c r="Q135" s="44"/>
      <c r="R135" s="44"/>
      <c r="S135" s="44"/>
      <c r="T135" s="44"/>
      <c r="U135" s="44"/>
      <c r="V135" s="44"/>
      <c r="W135" s="44"/>
      <c r="X135" s="44"/>
      <c r="Y135" s="44"/>
      <c r="Z135" s="44"/>
    </row>
    <row r="136" spans="1:26" ht="15.75" customHeight="1">
      <c r="A136" s="46" t="s">
        <v>79</v>
      </c>
      <c r="B136" s="46" t="s">
        <v>214</v>
      </c>
      <c r="C136" s="47" t="s">
        <v>166</v>
      </c>
      <c r="D136" s="47" t="s">
        <v>167</v>
      </c>
      <c r="E136" s="48">
        <v>0</v>
      </c>
      <c r="F136" s="47" t="s">
        <v>203</v>
      </c>
      <c r="G136" s="48">
        <v>1029</v>
      </c>
      <c r="H136" s="48"/>
      <c r="I136" s="47"/>
      <c r="J136" s="43"/>
      <c r="K136" s="44"/>
      <c r="L136" s="44"/>
      <c r="M136" s="44"/>
      <c r="N136" s="44"/>
      <c r="O136" s="44"/>
      <c r="P136" s="44"/>
      <c r="Q136" s="44"/>
      <c r="R136" s="44"/>
      <c r="S136" s="44"/>
      <c r="T136" s="44"/>
      <c r="U136" s="44"/>
      <c r="V136" s="44"/>
      <c r="W136" s="44"/>
      <c r="X136" s="44"/>
      <c r="Y136" s="44"/>
      <c r="Z136" s="44"/>
    </row>
    <row r="137" spans="1:26" ht="15.75" customHeight="1">
      <c r="A137" s="46" t="s">
        <v>79</v>
      </c>
      <c r="B137" s="46" t="s">
        <v>215</v>
      </c>
      <c r="C137" s="47" t="s">
        <v>166</v>
      </c>
      <c r="D137" s="47" t="s">
        <v>167</v>
      </c>
      <c r="E137" s="48">
        <v>0</v>
      </c>
      <c r="F137" s="47" t="s">
        <v>203</v>
      </c>
      <c r="G137" s="48">
        <v>134</v>
      </c>
      <c r="H137" s="48"/>
      <c r="I137" s="47"/>
      <c r="J137" s="43"/>
      <c r="K137" s="44"/>
      <c r="L137" s="44"/>
      <c r="M137" s="44"/>
      <c r="N137" s="44"/>
      <c r="O137" s="44"/>
      <c r="P137" s="44"/>
      <c r="Q137" s="44"/>
      <c r="R137" s="44"/>
      <c r="S137" s="44"/>
      <c r="T137" s="44"/>
      <c r="U137" s="44"/>
      <c r="V137" s="44"/>
      <c r="W137" s="44"/>
      <c r="X137" s="44"/>
      <c r="Y137" s="44"/>
      <c r="Z137" s="44"/>
    </row>
    <row r="138" spans="1:26" ht="15.75" customHeight="1">
      <c r="A138" s="46" t="s">
        <v>79</v>
      </c>
      <c r="B138" s="46" t="s">
        <v>216</v>
      </c>
      <c r="C138" s="47" t="s">
        <v>166</v>
      </c>
      <c r="D138" s="47" t="s">
        <v>167</v>
      </c>
      <c r="E138" s="48">
        <v>0</v>
      </c>
      <c r="F138" s="47" t="s">
        <v>203</v>
      </c>
      <c r="G138" s="48">
        <v>908</v>
      </c>
      <c r="H138" s="48"/>
      <c r="I138" s="47"/>
      <c r="J138" s="43"/>
      <c r="K138" s="39"/>
      <c r="L138" s="39"/>
      <c r="M138" s="39"/>
      <c r="N138" s="39"/>
      <c r="O138" s="39"/>
      <c r="P138" s="39"/>
      <c r="Q138" s="39"/>
      <c r="R138" s="39"/>
      <c r="S138" s="39"/>
      <c r="T138" s="39"/>
      <c r="U138" s="39"/>
      <c r="V138" s="39"/>
      <c r="W138" s="39"/>
      <c r="X138" s="39"/>
      <c r="Y138" s="39"/>
      <c r="Z138" s="39"/>
    </row>
    <row r="139" spans="1:26" ht="15.75" customHeight="1">
      <c r="A139" s="46" t="s">
        <v>79</v>
      </c>
      <c r="B139" s="46" t="s">
        <v>217</v>
      </c>
      <c r="C139" s="47" t="s">
        <v>166</v>
      </c>
      <c r="D139" s="47" t="s">
        <v>167</v>
      </c>
      <c r="E139" s="48">
        <v>0</v>
      </c>
      <c r="F139" s="47" t="s">
        <v>203</v>
      </c>
      <c r="G139" s="48">
        <v>1114</v>
      </c>
      <c r="H139" s="48"/>
      <c r="I139" s="47"/>
      <c r="J139" s="43"/>
      <c r="K139" s="39"/>
      <c r="L139" s="39"/>
      <c r="M139" s="39"/>
      <c r="N139" s="39"/>
      <c r="O139" s="39"/>
      <c r="P139" s="39"/>
      <c r="Q139" s="39"/>
      <c r="R139" s="39"/>
      <c r="S139" s="39"/>
      <c r="T139" s="39"/>
      <c r="U139" s="39"/>
      <c r="V139" s="39"/>
      <c r="W139" s="39"/>
      <c r="X139" s="39"/>
      <c r="Y139" s="39"/>
      <c r="Z139" s="39"/>
    </row>
    <row r="140" spans="1:26" ht="15.75" customHeight="1">
      <c r="A140" s="46" t="s">
        <v>79</v>
      </c>
      <c r="B140" s="46" t="s">
        <v>218</v>
      </c>
      <c r="C140" s="47" t="s">
        <v>166</v>
      </c>
      <c r="D140" s="47" t="s">
        <v>167</v>
      </c>
      <c r="E140" s="48">
        <v>0</v>
      </c>
      <c r="F140" s="47" t="s">
        <v>203</v>
      </c>
      <c r="G140" s="48">
        <v>1200</v>
      </c>
      <c r="H140" s="48"/>
      <c r="I140" s="47"/>
      <c r="J140" s="43"/>
      <c r="K140" s="39"/>
      <c r="L140" s="39"/>
      <c r="M140" s="39"/>
      <c r="N140" s="39"/>
      <c r="O140" s="39"/>
      <c r="P140" s="39"/>
      <c r="Q140" s="39"/>
      <c r="R140" s="39"/>
      <c r="S140" s="39"/>
      <c r="T140" s="39"/>
      <c r="U140" s="39"/>
      <c r="V140" s="39"/>
      <c r="W140" s="39"/>
      <c r="X140" s="39"/>
      <c r="Y140" s="39"/>
      <c r="Z140" s="39"/>
    </row>
    <row r="141" spans="1:26" ht="15.75" customHeight="1">
      <c r="A141" s="46" t="s">
        <v>79</v>
      </c>
      <c r="B141" s="46" t="s">
        <v>219</v>
      </c>
      <c r="C141" s="47" t="s">
        <v>166</v>
      </c>
      <c r="D141" s="47" t="s">
        <v>167</v>
      </c>
      <c r="E141" s="48">
        <v>0</v>
      </c>
      <c r="F141" s="47" t="s">
        <v>203</v>
      </c>
      <c r="G141" s="48">
        <v>5680</v>
      </c>
      <c r="H141" s="48"/>
      <c r="I141" s="47"/>
      <c r="J141" s="43"/>
      <c r="K141" s="39"/>
      <c r="L141" s="39"/>
      <c r="M141" s="39"/>
      <c r="N141" s="39"/>
      <c r="O141" s="39"/>
      <c r="P141" s="39"/>
      <c r="Q141" s="39"/>
      <c r="R141" s="39"/>
      <c r="S141" s="39"/>
      <c r="T141" s="39"/>
      <c r="U141" s="39"/>
      <c r="V141" s="39"/>
      <c r="W141" s="39"/>
      <c r="X141" s="39"/>
      <c r="Y141" s="39"/>
      <c r="Z141" s="39"/>
    </row>
    <row r="142" spans="1:26" ht="15.75" customHeight="1">
      <c r="A142" s="46" t="s">
        <v>79</v>
      </c>
      <c r="B142" s="46" t="s">
        <v>220</v>
      </c>
      <c r="C142" s="47" t="s">
        <v>166</v>
      </c>
      <c r="D142" s="47" t="s">
        <v>167</v>
      </c>
      <c r="E142" s="48">
        <v>0</v>
      </c>
      <c r="F142" s="47" t="s">
        <v>203</v>
      </c>
      <c r="G142" s="48">
        <v>2550</v>
      </c>
      <c r="H142" s="48"/>
      <c r="I142" s="47"/>
      <c r="J142" s="43"/>
      <c r="K142" s="39"/>
      <c r="L142" s="39"/>
      <c r="M142" s="39"/>
      <c r="N142" s="39"/>
      <c r="O142" s="39"/>
      <c r="P142" s="39"/>
      <c r="Q142" s="39"/>
      <c r="R142" s="39"/>
      <c r="S142" s="39"/>
      <c r="T142" s="39"/>
      <c r="U142" s="39"/>
      <c r="V142" s="39"/>
      <c r="W142" s="39"/>
      <c r="X142" s="39"/>
      <c r="Y142" s="39"/>
      <c r="Z142" s="39"/>
    </row>
    <row r="143" spans="1:26" ht="15.75" customHeight="1">
      <c r="A143" s="46" t="s">
        <v>79</v>
      </c>
      <c r="B143" s="46" t="s">
        <v>221</v>
      </c>
      <c r="C143" s="47" t="s">
        <v>166</v>
      </c>
      <c r="D143" s="47" t="s">
        <v>167</v>
      </c>
      <c r="E143" s="48">
        <v>0</v>
      </c>
      <c r="F143" s="47" t="s">
        <v>203</v>
      </c>
      <c r="G143" s="48">
        <v>600</v>
      </c>
      <c r="H143" s="48"/>
      <c r="I143" s="47"/>
      <c r="J143" s="43"/>
      <c r="K143" s="39"/>
      <c r="L143" s="39"/>
      <c r="M143" s="39"/>
      <c r="N143" s="39"/>
      <c r="O143" s="39"/>
      <c r="P143" s="39"/>
      <c r="Q143" s="39"/>
      <c r="R143" s="39"/>
      <c r="S143" s="39"/>
      <c r="T143" s="39"/>
      <c r="U143" s="39"/>
      <c r="V143" s="39"/>
      <c r="W143" s="39"/>
      <c r="X143" s="39"/>
      <c r="Y143" s="39"/>
      <c r="Z143" s="39"/>
    </row>
    <row r="144" spans="1:26" ht="15.75" customHeight="1">
      <c r="A144" s="46" t="s">
        <v>79</v>
      </c>
      <c r="B144" s="46" t="s">
        <v>222</v>
      </c>
      <c r="C144" s="47" t="s">
        <v>166</v>
      </c>
      <c r="D144" s="47" t="s">
        <v>167</v>
      </c>
      <c r="E144" s="48">
        <v>0</v>
      </c>
      <c r="F144" s="47" t="s">
        <v>203</v>
      </c>
      <c r="G144" s="48">
        <v>350</v>
      </c>
      <c r="H144" s="48"/>
      <c r="I144" s="47"/>
      <c r="J144" s="43"/>
      <c r="K144" s="39"/>
      <c r="L144" s="39"/>
      <c r="M144" s="39"/>
      <c r="N144" s="39"/>
      <c r="O144" s="39"/>
      <c r="P144" s="39"/>
      <c r="Q144" s="39"/>
      <c r="R144" s="39"/>
      <c r="S144" s="39"/>
      <c r="T144" s="39"/>
      <c r="U144" s="39"/>
      <c r="V144" s="39"/>
      <c r="W144" s="39"/>
      <c r="X144" s="39"/>
      <c r="Y144" s="39"/>
      <c r="Z144" s="39"/>
    </row>
    <row r="145" spans="1:26" ht="15.75" customHeight="1">
      <c r="A145" s="46" t="s">
        <v>79</v>
      </c>
      <c r="B145" s="46" t="s">
        <v>95</v>
      </c>
      <c r="C145" s="47" t="s">
        <v>96</v>
      </c>
      <c r="D145" s="47" t="s">
        <v>97</v>
      </c>
      <c r="E145" s="48">
        <v>0</v>
      </c>
      <c r="F145" s="47" t="s">
        <v>203</v>
      </c>
      <c r="G145" s="48">
        <v>2942</v>
      </c>
      <c r="H145" s="48"/>
      <c r="I145" s="47"/>
      <c r="J145" s="43"/>
      <c r="K145" s="39"/>
      <c r="L145" s="39"/>
      <c r="M145" s="39"/>
      <c r="N145" s="39"/>
      <c r="O145" s="39"/>
      <c r="P145" s="39"/>
      <c r="Q145" s="39"/>
      <c r="R145" s="39"/>
      <c r="S145" s="39"/>
      <c r="T145" s="39"/>
      <c r="U145" s="39"/>
      <c r="V145" s="39"/>
      <c r="W145" s="39"/>
      <c r="X145" s="39"/>
      <c r="Y145" s="39"/>
      <c r="Z145" s="39"/>
    </row>
    <row r="146" spans="1:26" ht="15.75" customHeight="1">
      <c r="A146" s="46" t="s">
        <v>79</v>
      </c>
      <c r="B146" s="46" t="s">
        <v>223</v>
      </c>
      <c r="C146" s="47" t="s">
        <v>96</v>
      </c>
      <c r="D146" s="47" t="s">
        <v>171</v>
      </c>
      <c r="E146" s="48">
        <v>0</v>
      </c>
      <c r="F146" s="47" t="s">
        <v>203</v>
      </c>
      <c r="G146" s="48">
        <v>155</v>
      </c>
      <c r="H146" s="48"/>
      <c r="I146" s="47"/>
      <c r="J146" s="43"/>
      <c r="K146" s="39"/>
      <c r="L146" s="39"/>
      <c r="M146" s="39"/>
      <c r="N146" s="39"/>
      <c r="O146" s="39"/>
      <c r="P146" s="39"/>
      <c r="Q146" s="39"/>
      <c r="R146" s="39"/>
      <c r="S146" s="39"/>
      <c r="T146" s="39"/>
      <c r="U146" s="39"/>
      <c r="V146" s="39"/>
      <c r="W146" s="39"/>
      <c r="X146" s="39"/>
      <c r="Y146" s="39"/>
      <c r="Z146" s="39"/>
    </row>
    <row r="147" spans="1:26" ht="15.75" customHeight="1">
      <c r="A147" s="49" t="s">
        <v>79</v>
      </c>
      <c r="B147" s="49" t="s">
        <v>141</v>
      </c>
      <c r="C147" s="50" t="s">
        <v>142</v>
      </c>
      <c r="D147" s="50" t="s">
        <v>143</v>
      </c>
      <c r="E147" s="51">
        <v>0</v>
      </c>
      <c r="F147" s="50" t="s">
        <v>203</v>
      </c>
      <c r="G147" s="51">
        <v>8480</v>
      </c>
      <c r="H147" s="51"/>
      <c r="I147" s="50"/>
      <c r="J147" s="38">
        <f>G147</f>
        <v>8480</v>
      </c>
      <c r="K147" s="39"/>
      <c r="L147" s="39"/>
      <c r="M147" s="39"/>
      <c r="N147" s="39"/>
      <c r="O147" s="39"/>
      <c r="P147" s="39"/>
      <c r="Q147" s="39"/>
      <c r="R147" s="39"/>
      <c r="S147" s="39"/>
      <c r="T147" s="39"/>
      <c r="U147" s="39"/>
      <c r="V147" s="39"/>
      <c r="W147" s="39"/>
      <c r="X147" s="39"/>
      <c r="Y147" s="39"/>
      <c r="Z147" s="39"/>
    </row>
    <row r="148" spans="1:26" ht="15.75" customHeight="1">
      <c r="A148" s="40" t="s">
        <v>79</v>
      </c>
      <c r="B148" s="40" t="s">
        <v>224</v>
      </c>
      <c r="C148" s="41" t="s">
        <v>81</v>
      </c>
      <c r="D148" s="41" t="s">
        <v>82</v>
      </c>
      <c r="E148" s="42">
        <v>0</v>
      </c>
      <c r="F148" s="41" t="s">
        <v>225</v>
      </c>
      <c r="G148" s="42">
        <v>2857</v>
      </c>
      <c r="H148" s="42"/>
      <c r="I148" s="41"/>
      <c r="J148" s="52"/>
      <c r="K148" s="39"/>
      <c r="L148" s="39"/>
      <c r="M148" s="39"/>
      <c r="N148" s="39"/>
      <c r="O148" s="39"/>
      <c r="P148" s="39"/>
      <c r="Q148" s="39"/>
      <c r="R148" s="39"/>
      <c r="S148" s="39"/>
      <c r="T148" s="39"/>
      <c r="U148" s="39"/>
      <c r="V148" s="39"/>
      <c r="W148" s="39"/>
      <c r="X148" s="39"/>
      <c r="Y148" s="39"/>
      <c r="Z148" s="39"/>
    </row>
    <row r="149" spans="1:26" ht="15.75" customHeight="1">
      <c r="A149" s="40" t="s">
        <v>79</v>
      </c>
      <c r="B149" s="40" t="s">
        <v>226</v>
      </c>
      <c r="C149" s="41" t="s">
        <v>106</v>
      </c>
      <c r="D149" s="41" t="s">
        <v>107</v>
      </c>
      <c r="E149" s="42">
        <v>0</v>
      </c>
      <c r="F149" s="41" t="s">
        <v>225</v>
      </c>
      <c r="G149" s="42">
        <v>1400</v>
      </c>
      <c r="H149" s="42"/>
      <c r="I149" s="41"/>
      <c r="J149" s="52"/>
      <c r="K149" s="39"/>
      <c r="L149" s="39"/>
      <c r="M149" s="39"/>
      <c r="N149" s="39"/>
      <c r="O149" s="39"/>
      <c r="P149" s="39"/>
      <c r="Q149" s="39"/>
      <c r="R149" s="39"/>
      <c r="S149" s="39"/>
      <c r="T149" s="39"/>
      <c r="U149" s="39"/>
      <c r="V149" s="39"/>
      <c r="W149" s="39"/>
      <c r="X149" s="39"/>
      <c r="Y149" s="39"/>
      <c r="Z149" s="39"/>
    </row>
    <row r="150" spans="1:26" ht="15.75" customHeight="1">
      <c r="A150" s="40" t="s">
        <v>79</v>
      </c>
      <c r="B150" s="40" t="s">
        <v>227</v>
      </c>
      <c r="C150" s="41" t="s">
        <v>106</v>
      </c>
      <c r="D150" s="41" t="s">
        <v>107</v>
      </c>
      <c r="E150" s="42">
        <v>0</v>
      </c>
      <c r="F150" s="41" t="s">
        <v>225</v>
      </c>
      <c r="G150" s="42">
        <v>760</v>
      </c>
      <c r="H150" s="42"/>
      <c r="I150" s="41"/>
      <c r="J150" s="52"/>
      <c r="K150" s="39"/>
      <c r="L150" s="39"/>
      <c r="M150" s="39"/>
      <c r="N150" s="39"/>
      <c r="O150" s="39"/>
      <c r="P150" s="39"/>
      <c r="Q150" s="39"/>
      <c r="R150" s="39"/>
      <c r="S150" s="39"/>
      <c r="T150" s="39"/>
      <c r="U150" s="39"/>
      <c r="V150" s="39"/>
      <c r="W150" s="39"/>
      <c r="X150" s="39"/>
      <c r="Y150" s="39"/>
      <c r="Z150" s="39"/>
    </row>
    <row r="151" spans="1:26" ht="15.75" customHeight="1">
      <c r="A151" s="40" t="s">
        <v>79</v>
      </c>
      <c r="B151" s="40" t="s">
        <v>228</v>
      </c>
      <c r="C151" s="41" t="s">
        <v>81</v>
      </c>
      <c r="D151" s="41" t="s">
        <v>82</v>
      </c>
      <c r="E151" s="42">
        <v>0</v>
      </c>
      <c r="F151" s="41" t="s">
        <v>225</v>
      </c>
      <c r="G151" s="42">
        <v>420</v>
      </c>
      <c r="H151" s="42"/>
      <c r="I151" s="41"/>
      <c r="J151" s="52"/>
      <c r="K151" s="39"/>
      <c r="L151" s="39"/>
      <c r="M151" s="39"/>
      <c r="N151" s="39"/>
      <c r="O151" s="39"/>
      <c r="P151" s="39"/>
      <c r="Q151" s="39"/>
      <c r="R151" s="39"/>
      <c r="S151" s="39"/>
      <c r="T151" s="39"/>
      <c r="U151" s="39"/>
      <c r="V151" s="39"/>
      <c r="W151" s="39"/>
      <c r="X151" s="39"/>
      <c r="Y151" s="39"/>
      <c r="Z151" s="39"/>
    </row>
    <row r="152" spans="1:26" ht="15.75" customHeight="1">
      <c r="A152" s="40" t="s">
        <v>79</v>
      </c>
      <c r="B152" s="40" t="s">
        <v>229</v>
      </c>
      <c r="C152" s="41" t="s">
        <v>81</v>
      </c>
      <c r="D152" s="41" t="s">
        <v>103</v>
      </c>
      <c r="E152" s="42">
        <v>0</v>
      </c>
      <c r="F152" s="41" t="s">
        <v>225</v>
      </c>
      <c r="G152" s="42">
        <v>352</v>
      </c>
      <c r="H152" s="42"/>
      <c r="I152" s="41"/>
      <c r="J152" s="52"/>
      <c r="K152" s="39"/>
      <c r="L152" s="39"/>
      <c r="M152" s="39"/>
      <c r="N152" s="39"/>
      <c r="O152" s="39"/>
      <c r="P152" s="39"/>
      <c r="Q152" s="39"/>
      <c r="R152" s="39"/>
      <c r="S152" s="39"/>
      <c r="T152" s="39"/>
      <c r="U152" s="39"/>
      <c r="V152" s="39"/>
      <c r="W152" s="39"/>
      <c r="X152" s="39"/>
      <c r="Y152" s="39"/>
      <c r="Z152" s="39"/>
    </row>
    <row r="153" spans="1:26" ht="15.75" customHeight="1">
      <c r="A153" s="40" t="s">
        <v>79</v>
      </c>
      <c r="B153" s="40" t="s">
        <v>230</v>
      </c>
      <c r="C153" s="41" t="s">
        <v>81</v>
      </c>
      <c r="D153" s="41" t="s">
        <v>82</v>
      </c>
      <c r="E153" s="42">
        <v>0</v>
      </c>
      <c r="F153" s="41" t="s">
        <v>225</v>
      </c>
      <c r="G153" s="42">
        <v>246</v>
      </c>
      <c r="H153" s="42"/>
      <c r="I153" s="41"/>
      <c r="J153" s="52"/>
      <c r="K153" s="39"/>
      <c r="L153" s="39"/>
      <c r="M153" s="39"/>
      <c r="N153" s="39"/>
      <c r="O153" s="39"/>
      <c r="P153" s="39"/>
      <c r="Q153" s="39"/>
      <c r="R153" s="39"/>
      <c r="S153" s="39"/>
      <c r="T153" s="39"/>
      <c r="U153" s="39"/>
      <c r="V153" s="39"/>
      <c r="W153" s="39"/>
      <c r="X153" s="39"/>
      <c r="Y153" s="39"/>
      <c r="Z153" s="39"/>
    </row>
    <row r="154" spans="1:26" ht="15.75" customHeight="1">
      <c r="A154" s="40" t="s">
        <v>79</v>
      </c>
      <c r="B154" s="40" t="s">
        <v>231</v>
      </c>
      <c r="C154" s="41" t="s">
        <v>81</v>
      </c>
      <c r="D154" s="41" t="s">
        <v>82</v>
      </c>
      <c r="E154" s="42">
        <v>0</v>
      </c>
      <c r="F154" s="41" t="s">
        <v>225</v>
      </c>
      <c r="G154" s="42">
        <v>238</v>
      </c>
      <c r="H154" s="42"/>
      <c r="I154" s="41"/>
      <c r="J154" s="52"/>
      <c r="K154" s="39"/>
      <c r="L154" s="39"/>
      <c r="M154" s="39"/>
      <c r="N154" s="39"/>
      <c r="O154" s="39"/>
      <c r="P154" s="39"/>
      <c r="Q154" s="39"/>
      <c r="R154" s="39"/>
      <c r="S154" s="39"/>
      <c r="T154" s="39"/>
      <c r="U154" s="39"/>
      <c r="V154" s="39"/>
      <c r="W154" s="39"/>
      <c r="X154" s="39"/>
      <c r="Y154" s="39"/>
      <c r="Z154" s="39"/>
    </row>
    <row r="155" spans="1:26" ht="15.75" customHeight="1">
      <c r="A155" s="40" t="s">
        <v>79</v>
      </c>
      <c r="B155" s="40" t="s">
        <v>232</v>
      </c>
      <c r="C155" s="41" t="s">
        <v>87</v>
      </c>
      <c r="D155" s="41" t="s">
        <v>88</v>
      </c>
      <c r="E155" s="42">
        <v>0</v>
      </c>
      <c r="F155" s="41" t="s">
        <v>225</v>
      </c>
      <c r="G155" s="42">
        <v>187</v>
      </c>
      <c r="H155" s="42"/>
      <c r="I155" s="41"/>
      <c r="J155" s="43"/>
      <c r="K155" s="39"/>
      <c r="L155" s="39"/>
      <c r="M155" s="39"/>
      <c r="N155" s="39"/>
      <c r="O155" s="39"/>
      <c r="P155" s="39"/>
      <c r="Q155" s="39"/>
      <c r="R155" s="39"/>
      <c r="S155" s="39"/>
      <c r="T155" s="39"/>
      <c r="U155" s="39"/>
      <c r="V155" s="39"/>
      <c r="W155" s="39"/>
      <c r="X155" s="39"/>
      <c r="Y155" s="39"/>
      <c r="Z155" s="39"/>
    </row>
    <row r="156" spans="1:26" ht="15.75" customHeight="1">
      <c r="A156" s="40" t="s">
        <v>79</v>
      </c>
      <c r="B156" s="40" t="s">
        <v>233</v>
      </c>
      <c r="C156" s="41" t="s">
        <v>152</v>
      </c>
      <c r="D156" s="41" t="s">
        <v>153</v>
      </c>
      <c r="E156" s="42">
        <v>0</v>
      </c>
      <c r="F156" s="41" t="s">
        <v>225</v>
      </c>
      <c r="G156" s="42">
        <v>754</v>
      </c>
      <c r="H156" s="42"/>
      <c r="I156" s="41"/>
      <c r="J156" s="43"/>
      <c r="K156" s="39"/>
      <c r="L156" s="39"/>
      <c r="M156" s="39"/>
      <c r="N156" s="39"/>
      <c r="O156" s="39"/>
      <c r="P156" s="39"/>
      <c r="Q156" s="39"/>
      <c r="R156" s="39"/>
      <c r="S156" s="39"/>
      <c r="T156" s="39"/>
      <c r="U156" s="39"/>
      <c r="V156" s="39"/>
      <c r="W156" s="39"/>
      <c r="X156" s="39"/>
      <c r="Y156" s="39"/>
      <c r="Z156" s="39"/>
    </row>
    <row r="157" spans="1:26" ht="15.75" customHeight="1">
      <c r="A157" s="40" t="s">
        <v>79</v>
      </c>
      <c r="B157" s="40" t="s">
        <v>234</v>
      </c>
      <c r="C157" s="41" t="s">
        <v>113</v>
      </c>
      <c r="D157" s="41" t="s">
        <v>114</v>
      </c>
      <c r="E157" s="42">
        <v>0</v>
      </c>
      <c r="F157" s="41" t="s">
        <v>225</v>
      </c>
      <c r="G157" s="42">
        <v>1982</v>
      </c>
      <c r="H157" s="42"/>
      <c r="I157" s="41"/>
      <c r="J157" s="43"/>
      <c r="K157" s="39"/>
      <c r="L157" s="39"/>
      <c r="M157" s="39"/>
      <c r="N157" s="39"/>
      <c r="O157" s="39"/>
      <c r="P157" s="39"/>
      <c r="Q157" s="39"/>
      <c r="R157" s="39"/>
      <c r="S157" s="39"/>
      <c r="T157" s="39"/>
      <c r="U157" s="39"/>
      <c r="V157" s="39"/>
      <c r="W157" s="39"/>
      <c r="X157" s="39"/>
      <c r="Y157" s="39"/>
      <c r="Z157" s="39"/>
    </row>
    <row r="158" spans="1:26" ht="15.75" customHeight="1">
      <c r="A158" s="40" t="s">
        <v>79</v>
      </c>
      <c r="B158" s="40" t="s">
        <v>235</v>
      </c>
      <c r="C158" s="41" t="s">
        <v>113</v>
      </c>
      <c r="D158" s="41" t="s">
        <v>114</v>
      </c>
      <c r="E158" s="42">
        <v>0</v>
      </c>
      <c r="F158" s="41" t="s">
        <v>225</v>
      </c>
      <c r="G158" s="42">
        <v>450</v>
      </c>
      <c r="H158" s="42"/>
      <c r="I158" s="41"/>
      <c r="J158" s="43"/>
      <c r="K158" s="39"/>
      <c r="L158" s="39"/>
      <c r="M158" s="39"/>
      <c r="N158" s="39"/>
      <c r="O158" s="39"/>
      <c r="P158" s="39"/>
      <c r="Q158" s="39"/>
      <c r="R158" s="39"/>
      <c r="S158" s="39"/>
      <c r="T158" s="39"/>
      <c r="U158" s="39"/>
      <c r="V158" s="39"/>
      <c r="W158" s="39"/>
      <c r="X158" s="39"/>
      <c r="Y158" s="39"/>
      <c r="Z158" s="39"/>
    </row>
    <row r="159" spans="1:26" ht="15.75" customHeight="1">
      <c r="A159" s="40" t="s">
        <v>79</v>
      </c>
      <c r="B159" s="40" t="s">
        <v>236</v>
      </c>
      <c r="C159" s="41" t="s">
        <v>113</v>
      </c>
      <c r="D159" s="41" t="s">
        <v>114</v>
      </c>
      <c r="E159" s="42">
        <v>0</v>
      </c>
      <c r="F159" s="41" t="s">
        <v>225</v>
      </c>
      <c r="G159" s="42">
        <v>335</v>
      </c>
      <c r="H159" s="42"/>
      <c r="I159" s="41"/>
      <c r="J159" s="43"/>
      <c r="K159" s="39"/>
      <c r="L159" s="39"/>
      <c r="M159" s="39"/>
      <c r="N159" s="39"/>
      <c r="O159" s="39"/>
      <c r="P159" s="39"/>
      <c r="Q159" s="39"/>
      <c r="R159" s="39"/>
      <c r="S159" s="39"/>
      <c r="T159" s="39"/>
      <c r="U159" s="39"/>
      <c r="V159" s="39"/>
      <c r="W159" s="39"/>
      <c r="X159" s="39"/>
      <c r="Y159" s="39"/>
      <c r="Z159" s="39"/>
    </row>
    <row r="160" spans="1:26" ht="15.75" customHeight="1">
      <c r="A160" s="40" t="s">
        <v>79</v>
      </c>
      <c r="B160" s="40" t="s">
        <v>236</v>
      </c>
      <c r="C160" s="41" t="s">
        <v>113</v>
      </c>
      <c r="D160" s="41" t="s">
        <v>114</v>
      </c>
      <c r="E160" s="42">
        <v>0</v>
      </c>
      <c r="F160" s="41" t="s">
        <v>225</v>
      </c>
      <c r="G160" s="42">
        <v>335</v>
      </c>
      <c r="H160" s="42"/>
      <c r="I160" s="41"/>
      <c r="J160" s="43"/>
      <c r="K160" s="39"/>
      <c r="L160" s="39"/>
      <c r="M160" s="39"/>
      <c r="N160" s="39"/>
      <c r="O160" s="39"/>
      <c r="P160" s="39"/>
      <c r="Q160" s="39"/>
      <c r="R160" s="39"/>
      <c r="S160" s="39"/>
      <c r="T160" s="39"/>
      <c r="U160" s="39"/>
      <c r="V160" s="39"/>
      <c r="W160" s="39"/>
      <c r="X160" s="39"/>
      <c r="Y160" s="39"/>
      <c r="Z160" s="39"/>
    </row>
    <row r="161" spans="1:26" ht="15.75" customHeight="1">
      <c r="A161" s="40" t="s">
        <v>79</v>
      </c>
      <c r="B161" s="40" t="s">
        <v>237</v>
      </c>
      <c r="C161" s="41" t="s">
        <v>113</v>
      </c>
      <c r="D161" s="41" t="s">
        <v>114</v>
      </c>
      <c r="E161" s="42">
        <v>0</v>
      </c>
      <c r="F161" s="41" t="s">
        <v>225</v>
      </c>
      <c r="G161" s="42">
        <v>354</v>
      </c>
      <c r="H161" s="42"/>
      <c r="I161" s="41"/>
      <c r="J161" s="43"/>
      <c r="K161" s="39"/>
      <c r="L161" s="39"/>
      <c r="M161" s="39"/>
      <c r="N161" s="39"/>
      <c r="O161" s="39"/>
      <c r="P161" s="39"/>
      <c r="Q161" s="39"/>
      <c r="R161" s="39"/>
      <c r="S161" s="39"/>
      <c r="T161" s="39"/>
      <c r="U161" s="39"/>
      <c r="V161" s="39"/>
      <c r="W161" s="39"/>
      <c r="X161" s="39"/>
      <c r="Y161" s="39"/>
      <c r="Z161" s="39"/>
    </row>
    <row r="162" spans="1:26" ht="15.75" customHeight="1">
      <c r="A162" s="40" t="s">
        <v>79</v>
      </c>
      <c r="B162" s="40" t="s">
        <v>238</v>
      </c>
      <c r="C162" s="41" t="s">
        <v>113</v>
      </c>
      <c r="D162" s="41" t="s">
        <v>114</v>
      </c>
      <c r="E162" s="42">
        <v>0</v>
      </c>
      <c r="F162" s="41" t="s">
        <v>225</v>
      </c>
      <c r="G162" s="42">
        <v>251</v>
      </c>
      <c r="H162" s="42"/>
      <c r="I162" s="41"/>
      <c r="J162" s="43"/>
      <c r="K162" s="39"/>
      <c r="L162" s="39"/>
      <c r="M162" s="39"/>
      <c r="N162" s="39"/>
      <c r="O162" s="39"/>
      <c r="P162" s="39"/>
      <c r="Q162" s="39"/>
      <c r="R162" s="39"/>
      <c r="S162" s="39"/>
      <c r="T162" s="39"/>
      <c r="U162" s="39"/>
      <c r="V162" s="39"/>
      <c r="W162" s="39"/>
      <c r="X162" s="39"/>
      <c r="Y162" s="39"/>
      <c r="Z162" s="39"/>
    </row>
    <row r="163" spans="1:26" ht="15.75" customHeight="1">
      <c r="A163" s="40" t="s">
        <v>79</v>
      </c>
      <c r="B163" s="40" t="s">
        <v>238</v>
      </c>
      <c r="C163" s="41" t="s">
        <v>113</v>
      </c>
      <c r="D163" s="41" t="s">
        <v>114</v>
      </c>
      <c r="E163" s="42">
        <v>0</v>
      </c>
      <c r="F163" s="41" t="s">
        <v>225</v>
      </c>
      <c r="G163" s="42">
        <v>251</v>
      </c>
      <c r="H163" s="42"/>
      <c r="I163" s="41"/>
      <c r="J163" s="43"/>
      <c r="K163" s="39"/>
      <c r="L163" s="39"/>
      <c r="M163" s="39"/>
      <c r="N163" s="39"/>
      <c r="O163" s="39"/>
      <c r="P163" s="39"/>
      <c r="Q163" s="39"/>
      <c r="R163" s="39"/>
      <c r="S163" s="39"/>
      <c r="T163" s="39"/>
      <c r="U163" s="39"/>
      <c r="V163" s="39"/>
      <c r="W163" s="39"/>
      <c r="X163" s="39"/>
      <c r="Y163" s="39"/>
      <c r="Z163" s="39"/>
    </row>
    <row r="164" spans="1:26" ht="15.75" customHeight="1">
      <c r="A164" s="35" t="s">
        <v>79</v>
      </c>
      <c r="B164" s="35" t="s">
        <v>119</v>
      </c>
      <c r="C164" s="36" t="s">
        <v>120</v>
      </c>
      <c r="D164" s="36" t="s">
        <v>121</v>
      </c>
      <c r="E164" s="37">
        <v>0</v>
      </c>
      <c r="F164" s="36" t="s">
        <v>225</v>
      </c>
      <c r="G164" s="37">
        <v>7100</v>
      </c>
      <c r="H164" s="37"/>
      <c r="I164" s="36"/>
      <c r="J164" s="38">
        <f>G164</f>
        <v>7100</v>
      </c>
      <c r="K164" s="39"/>
      <c r="L164" s="39"/>
      <c r="M164" s="39"/>
      <c r="N164" s="39"/>
      <c r="O164" s="39"/>
      <c r="P164" s="39"/>
      <c r="Q164" s="39"/>
      <c r="R164" s="39"/>
      <c r="S164" s="39"/>
      <c r="T164" s="39"/>
      <c r="U164" s="39"/>
      <c r="V164" s="39"/>
      <c r="W164" s="39"/>
      <c r="X164" s="39"/>
      <c r="Y164" s="39"/>
      <c r="Z164" s="39"/>
    </row>
    <row r="165" spans="1:26" ht="15.75" customHeight="1">
      <c r="A165" s="40" t="s">
        <v>79</v>
      </c>
      <c r="B165" s="40" t="s">
        <v>239</v>
      </c>
      <c r="C165" s="41" t="s">
        <v>123</v>
      </c>
      <c r="D165" s="41" t="s">
        <v>124</v>
      </c>
      <c r="E165" s="42">
        <v>0</v>
      </c>
      <c r="F165" s="41" t="s">
        <v>225</v>
      </c>
      <c r="G165" s="42">
        <v>5555</v>
      </c>
      <c r="H165" s="42"/>
      <c r="I165" s="41"/>
      <c r="J165" s="43"/>
      <c r="K165" s="39"/>
      <c r="L165" s="39"/>
      <c r="M165" s="39"/>
      <c r="N165" s="39"/>
      <c r="O165" s="39"/>
      <c r="P165" s="39"/>
      <c r="Q165" s="39"/>
      <c r="R165" s="39"/>
      <c r="S165" s="39"/>
      <c r="T165" s="39"/>
      <c r="U165" s="39"/>
      <c r="V165" s="39"/>
      <c r="W165" s="39"/>
      <c r="X165" s="39"/>
      <c r="Y165" s="39"/>
      <c r="Z165" s="39"/>
    </row>
    <row r="166" spans="1:26" ht="15.75" customHeight="1">
      <c r="A166" s="40" t="s">
        <v>79</v>
      </c>
      <c r="B166" s="40" t="s">
        <v>240</v>
      </c>
      <c r="C166" s="41" t="s">
        <v>241</v>
      </c>
      <c r="D166" s="41" t="s">
        <v>242</v>
      </c>
      <c r="E166" s="42">
        <v>0</v>
      </c>
      <c r="F166" s="41" t="s">
        <v>225</v>
      </c>
      <c r="G166" s="42">
        <v>85</v>
      </c>
      <c r="H166" s="42"/>
      <c r="I166" s="41"/>
      <c r="J166" s="43"/>
      <c r="K166" s="39"/>
      <c r="L166" s="39"/>
      <c r="M166" s="39"/>
      <c r="N166" s="39"/>
      <c r="O166" s="39"/>
      <c r="P166" s="39"/>
      <c r="Q166" s="39"/>
      <c r="R166" s="39"/>
      <c r="S166" s="39"/>
      <c r="T166" s="39"/>
      <c r="U166" s="39"/>
      <c r="V166" s="39"/>
      <c r="W166" s="39"/>
      <c r="X166" s="39"/>
      <c r="Y166" s="39"/>
      <c r="Z166" s="39"/>
    </row>
    <row r="167" spans="1:26" ht="15.75" customHeight="1">
      <c r="A167" s="40" t="s">
        <v>79</v>
      </c>
      <c r="B167" s="40" t="s">
        <v>243</v>
      </c>
      <c r="C167" s="41" t="s">
        <v>244</v>
      </c>
      <c r="D167" s="41" t="s">
        <v>245</v>
      </c>
      <c r="E167" s="42">
        <v>0</v>
      </c>
      <c r="F167" s="41" t="s">
        <v>225</v>
      </c>
      <c r="G167" s="42">
        <v>267</v>
      </c>
      <c r="H167" s="42"/>
      <c r="I167" s="41"/>
      <c r="J167" s="43"/>
      <c r="K167" s="39"/>
      <c r="L167" s="39"/>
      <c r="M167" s="39"/>
      <c r="N167" s="39"/>
      <c r="O167" s="39"/>
      <c r="P167" s="39"/>
      <c r="Q167" s="39"/>
      <c r="R167" s="39"/>
      <c r="S167" s="39"/>
      <c r="T167" s="39"/>
      <c r="U167" s="39"/>
      <c r="V167" s="39"/>
      <c r="W167" s="39"/>
      <c r="X167" s="39"/>
      <c r="Y167" s="39"/>
      <c r="Z167" s="39"/>
    </row>
    <row r="168" spans="1:26" ht="15.75" customHeight="1">
      <c r="A168" s="40" t="s">
        <v>79</v>
      </c>
      <c r="B168" s="40" t="s">
        <v>246</v>
      </c>
      <c r="C168" s="41" t="s">
        <v>244</v>
      </c>
      <c r="D168" s="41" t="s">
        <v>245</v>
      </c>
      <c r="E168" s="42">
        <v>0</v>
      </c>
      <c r="F168" s="41" t="s">
        <v>225</v>
      </c>
      <c r="G168" s="42">
        <v>495</v>
      </c>
      <c r="H168" s="42"/>
      <c r="I168" s="41"/>
      <c r="J168" s="43"/>
      <c r="K168" s="39"/>
      <c r="L168" s="39"/>
      <c r="M168" s="39"/>
      <c r="N168" s="39"/>
      <c r="O168" s="39"/>
      <c r="P168" s="39"/>
      <c r="Q168" s="39"/>
      <c r="R168" s="39"/>
      <c r="S168" s="39"/>
      <c r="T168" s="39"/>
      <c r="U168" s="39"/>
      <c r="V168" s="39"/>
      <c r="W168" s="39"/>
      <c r="X168" s="39"/>
      <c r="Y168" s="39"/>
      <c r="Z168" s="39"/>
    </row>
    <row r="169" spans="1:26" ht="15.75" customHeight="1">
      <c r="A169" s="40" t="s">
        <v>79</v>
      </c>
      <c r="B169" s="40" t="s">
        <v>247</v>
      </c>
      <c r="C169" s="41" t="s">
        <v>244</v>
      </c>
      <c r="D169" s="41" t="s">
        <v>245</v>
      </c>
      <c r="E169" s="42">
        <v>0</v>
      </c>
      <c r="F169" s="41" t="s">
        <v>225</v>
      </c>
      <c r="G169" s="42">
        <v>114</v>
      </c>
      <c r="H169" s="42"/>
      <c r="I169" s="41"/>
      <c r="J169" s="43"/>
      <c r="K169" s="39"/>
      <c r="L169" s="39"/>
      <c r="M169" s="39"/>
      <c r="N169" s="39"/>
      <c r="O169" s="39"/>
      <c r="P169" s="39"/>
      <c r="Q169" s="39"/>
      <c r="R169" s="39"/>
      <c r="S169" s="39"/>
      <c r="T169" s="39"/>
      <c r="U169" s="39"/>
      <c r="V169" s="39"/>
      <c r="W169" s="39"/>
      <c r="X169" s="39"/>
      <c r="Y169" s="39"/>
      <c r="Z169" s="39"/>
    </row>
    <row r="170" spans="1:26" ht="15.75" customHeight="1">
      <c r="A170" s="40" t="s">
        <v>79</v>
      </c>
      <c r="B170" s="40" t="s">
        <v>248</v>
      </c>
      <c r="C170" s="41" t="s">
        <v>158</v>
      </c>
      <c r="D170" s="41" t="s">
        <v>185</v>
      </c>
      <c r="E170" s="42">
        <v>0</v>
      </c>
      <c r="F170" s="41" t="s">
        <v>225</v>
      </c>
      <c r="G170" s="42">
        <v>57</v>
      </c>
      <c r="H170" s="42"/>
      <c r="I170" s="41"/>
      <c r="J170" s="43"/>
      <c r="K170" s="39"/>
      <c r="L170" s="39"/>
      <c r="M170" s="39"/>
      <c r="N170" s="39"/>
      <c r="O170" s="39"/>
      <c r="P170" s="39"/>
      <c r="Q170" s="39"/>
      <c r="R170" s="39"/>
      <c r="S170" s="39"/>
      <c r="T170" s="39"/>
      <c r="U170" s="39"/>
      <c r="V170" s="39"/>
      <c r="W170" s="39"/>
      <c r="X170" s="39"/>
      <c r="Y170" s="39"/>
      <c r="Z170" s="39"/>
    </row>
    <row r="171" spans="1:26" ht="15.75" customHeight="1">
      <c r="A171" s="40" t="s">
        <v>79</v>
      </c>
      <c r="B171" s="40" t="s">
        <v>249</v>
      </c>
      <c r="C171" s="41" t="s">
        <v>158</v>
      </c>
      <c r="D171" s="41" t="s">
        <v>159</v>
      </c>
      <c r="E171" s="42">
        <v>0</v>
      </c>
      <c r="F171" s="41" t="s">
        <v>225</v>
      </c>
      <c r="G171" s="42">
        <v>550</v>
      </c>
      <c r="H171" s="42"/>
      <c r="I171" s="41"/>
      <c r="J171" s="43"/>
      <c r="K171" s="39"/>
      <c r="L171" s="39"/>
      <c r="M171" s="39"/>
      <c r="N171" s="39"/>
      <c r="O171" s="39"/>
      <c r="P171" s="39"/>
      <c r="Q171" s="39"/>
      <c r="R171" s="39"/>
      <c r="S171" s="39"/>
      <c r="T171" s="39"/>
      <c r="U171" s="39"/>
      <c r="V171" s="39"/>
      <c r="W171" s="39"/>
      <c r="X171" s="39"/>
      <c r="Y171" s="39"/>
      <c r="Z171" s="39"/>
    </row>
    <row r="172" spans="1:26" ht="15.75" customHeight="1">
      <c r="A172" s="40" t="s">
        <v>79</v>
      </c>
      <c r="B172" s="40" t="s">
        <v>250</v>
      </c>
      <c r="C172" s="41" t="s">
        <v>158</v>
      </c>
      <c r="D172" s="41" t="s">
        <v>185</v>
      </c>
      <c r="E172" s="42">
        <v>0</v>
      </c>
      <c r="F172" s="41" t="s">
        <v>225</v>
      </c>
      <c r="G172" s="42">
        <v>602</v>
      </c>
      <c r="H172" s="42"/>
      <c r="I172" s="41"/>
      <c r="J172" s="43"/>
      <c r="K172" s="39"/>
      <c r="L172" s="39"/>
      <c r="M172" s="39"/>
      <c r="N172" s="39"/>
      <c r="O172" s="39"/>
      <c r="P172" s="39"/>
      <c r="Q172" s="39"/>
      <c r="R172" s="39"/>
      <c r="S172" s="39"/>
      <c r="T172" s="39"/>
      <c r="U172" s="39"/>
      <c r="V172" s="39"/>
      <c r="W172" s="39"/>
      <c r="X172" s="39"/>
      <c r="Y172" s="39"/>
      <c r="Z172" s="39"/>
    </row>
    <row r="173" spans="1:26" ht="15.75" customHeight="1">
      <c r="A173" s="40" t="s">
        <v>79</v>
      </c>
      <c r="B173" s="40" t="s">
        <v>251</v>
      </c>
      <c r="C173" s="41" t="s">
        <v>158</v>
      </c>
      <c r="D173" s="41" t="s">
        <v>185</v>
      </c>
      <c r="E173" s="42">
        <v>0</v>
      </c>
      <c r="F173" s="41" t="s">
        <v>225</v>
      </c>
      <c r="G173" s="42">
        <v>240</v>
      </c>
      <c r="H173" s="42"/>
      <c r="I173" s="41"/>
      <c r="J173" s="43"/>
      <c r="K173" s="39"/>
      <c r="L173" s="39"/>
      <c r="M173" s="39"/>
      <c r="N173" s="39"/>
      <c r="O173" s="39"/>
      <c r="P173" s="39"/>
      <c r="Q173" s="39"/>
      <c r="R173" s="39"/>
      <c r="S173" s="39"/>
      <c r="T173" s="39"/>
      <c r="U173" s="39"/>
      <c r="V173" s="39"/>
      <c r="W173" s="39"/>
      <c r="X173" s="39"/>
      <c r="Y173" s="39"/>
      <c r="Z173" s="39"/>
    </row>
    <row r="174" spans="1:26" ht="15.75" customHeight="1">
      <c r="A174" s="40" t="s">
        <v>79</v>
      </c>
      <c r="B174" s="40" t="s">
        <v>252</v>
      </c>
      <c r="C174" s="41" t="s">
        <v>158</v>
      </c>
      <c r="D174" s="41" t="s">
        <v>185</v>
      </c>
      <c r="E174" s="42">
        <v>0</v>
      </c>
      <c r="F174" s="41" t="s">
        <v>225</v>
      </c>
      <c r="G174" s="42">
        <v>500</v>
      </c>
      <c r="H174" s="42"/>
      <c r="I174" s="41"/>
      <c r="J174" s="43"/>
      <c r="K174" s="39"/>
      <c r="L174" s="39"/>
      <c r="M174" s="39"/>
      <c r="N174" s="39"/>
      <c r="O174" s="39"/>
      <c r="P174" s="39"/>
      <c r="Q174" s="39"/>
      <c r="R174" s="39"/>
      <c r="S174" s="39"/>
      <c r="T174" s="39"/>
      <c r="U174" s="39"/>
      <c r="V174" s="39"/>
      <c r="W174" s="39"/>
      <c r="X174" s="39"/>
      <c r="Y174" s="39"/>
      <c r="Z174" s="39"/>
    </row>
    <row r="175" spans="1:26" ht="15.75" customHeight="1">
      <c r="A175" s="40" t="s">
        <v>79</v>
      </c>
      <c r="B175" s="40" t="s">
        <v>253</v>
      </c>
      <c r="C175" s="41" t="s">
        <v>158</v>
      </c>
      <c r="D175" s="41" t="s">
        <v>159</v>
      </c>
      <c r="E175" s="42">
        <v>0</v>
      </c>
      <c r="F175" s="41" t="s">
        <v>225</v>
      </c>
      <c r="G175" s="42">
        <v>475</v>
      </c>
      <c r="H175" s="42"/>
      <c r="I175" s="41"/>
      <c r="J175" s="43"/>
      <c r="K175" s="39"/>
      <c r="L175" s="39"/>
      <c r="M175" s="39"/>
      <c r="N175" s="39"/>
      <c r="O175" s="39"/>
      <c r="P175" s="39"/>
      <c r="Q175" s="39"/>
      <c r="R175" s="39"/>
      <c r="S175" s="39"/>
      <c r="T175" s="39"/>
      <c r="U175" s="39"/>
      <c r="V175" s="39"/>
      <c r="W175" s="39"/>
      <c r="X175" s="39"/>
      <c r="Y175" s="39"/>
      <c r="Z175" s="39"/>
    </row>
    <row r="176" spans="1:26" ht="15.75" customHeight="1">
      <c r="A176" s="40" t="s">
        <v>79</v>
      </c>
      <c r="B176" s="40" t="s">
        <v>254</v>
      </c>
      <c r="C176" s="41" t="s">
        <v>158</v>
      </c>
      <c r="D176" s="41" t="s">
        <v>185</v>
      </c>
      <c r="E176" s="42">
        <v>0</v>
      </c>
      <c r="F176" s="41" t="s">
        <v>225</v>
      </c>
      <c r="G176" s="42">
        <v>854</v>
      </c>
      <c r="H176" s="42"/>
      <c r="I176" s="41"/>
      <c r="J176" s="43"/>
      <c r="K176" s="39"/>
      <c r="L176" s="39"/>
      <c r="M176" s="39"/>
      <c r="N176" s="39"/>
      <c r="O176" s="39"/>
      <c r="P176" s="39"/>
      <c r="Q176" s="39"/>
      <c r="R176" s="39"/>
      <c r="S176" s="39"/>
      <c r="T176" s="39"/>
      <c r="U176" s="39"/>
      <c r="V176" s="39"/>
      <c r="W176" s="39"/>
      <c r="X176" s="39"/>
      <c r="Y176" s="39"/>
      <c r="Z176" s="39"/>
    </row>
    <row r="177" spans="1:26" ht="15.75" customHeight="1">
      <c r="A177" s="40" t="s">
        <v>79</v>
      </c>
      <c r="B177" s="40" t="s">
        <v>255</v>
      </c>
      <c r="C177" s="41" t="s">
        <v>158</v>
      </c>
      <c r="D177" s="41" t="s">
        <v>159</v>
      </c>
      <c r="E177" s="42">
        <v>0</v>
      </c>
      <c r="F177" s="41" t="s">
        <v>225</v>
      </c>
      <c r="G177" s="42">
        <v>674</v>
      </c>
      <c r="H177" s="42"/>
      <c r="I177" s="41"/>
      <c r="J177" s="43"/>
      <c r="K177" s="39"/>
      <c r="L177" s="39"/>
      <c r="M177" s="39"/>
      <c r="N177" s="39"/>
      <c r="O177" s="39"/>
      <c r="P177" s="39"/>
      <c r="Q177" s="39"/>
      <c r="R177" s="39"/>
      <c r="S177" s="39"/>
      <c r="T177" s="39"/>
      <c r="U177" s="39"/>
      <c r="V177" s="39"/>
      <c r="W177" s="39"/>
      <c r="X177" s="39"/>
      <c r="Y177" s="39"/>
      <c r="Z177" s="39"/>
    </row>
    <row r="178" spans="1:26" ht="15.75" customHeight="1">
      <c r="A178" s="40" t="s">
        <v>79</v>
      </c>
      <c r="B178" s="40" t="s">
        <v>256</v>
      </c>
      <c r="C178" s="41" t="s">
        <v>158</v>
      </c>
      <c r="D178" s="41" t="s">
        <v>159</v>
      </c>
      <c r="E178" s="42">
        <v>0</v>
      </c>
      <c r="F178" s="41" t="s">
        <v>225</v>
      </c>
      <c r="G178" s="42">
        <v>560</v>
      </c>
      <c r="H178" s="42"/>
      <c r="I178" s="41"/>
      <c r="J178" s="43"/>
      <c r="K178" s="39"/>
      <c r="L178" s="39"/>
      <c r="M178" s="39"/>
      <c r="N178" s="39"/>
      <c r="O178" s="39"/>
      <c r="P178" s="39"/>
      <c r="Q178" s="39"/>
      <c r="R178" s="39"/>
      <c r="S178" s="39"/>
      <c r="T178" s="39"/>
      <c r="U178" s="39"/>
      <c r="V178" s="39"/>
      <c r="W178" s="39"/>
      <c r="X178" s="39"/>
      <c r="Y178" s="39"/>
      <c r="Z178" s="39"/>
    </row>
    <row r="179" spans="1:26" ht="15.75" customHeight="1">
      <c r="A179" s="53" t="s">
        <v>79</v>
      </c>
      <c r="B179" s="53" t="s">
        <v>257</v>
      </c>
      <c r="C179" s="54" t="s">
        <v>158</v>
      </c>
      <c r="D179" s="54" t="s">
        <v>159</v>
      </c>
      <c r="E179" s="55">
        <v>0</v>
      </c>
      <c r="F179" s="54" t="s">
        <v>225</v>
      </c>
      <c r="G179" s="55">
        <v>6600</v>
      </c>
      <c r="H179" s="55"/>
      <c r="I179" s="54"/>
      <c r="J179" s="43"/>
      <c r="K179" s="39"/>
      <c r="L179" s="39"/>
      <c r="M179" s="39"/>
      <c r="N179" s="39"/>
      <c r="O179" s="39"/>
      <c r="P179" s="39"/>
      <c r="Q179" s="39"/>
      <c r="R179" s="39"/>
      <c r="S179" s="39"/>
      <c r="T179" s="39"/>
      <c r="U179" s="39"/>
      <c r="V179" s="39"/>
      <c r="W179" s="39"/>
      <c r="X179" s="39"/>
      <c r="Y179" s="39"/>
      <c r="Z179" s="39"/>
    </row>
    <row r="180" spans="1:26" ht="15.75" customHeight="1">
      <c r="A180" s="53" t="s">
        <v>79</v>
      </c>
      <c r="B180" s="53" t="s">
        <v>258</v>
      </c>
      <c r="C180" s="54" t="s">
        <v>158</v>
      </c>
      <c r="D180" s="54" t="s">
        <v>159</v>
      </c>
      <c r="E180" s="55">
        <v>0</v>
      </c>
      <c r="F180" s="54" t="s">
        <v>225</v>
      </c>
      <c r="G180" s="55">
        <v>7800</v>
      </c>
      <c r="H180" s="55"/>
      <c r="I180" s="54"/>
      <c r="J180" s="43"/>
      <c r="K180" s="39"/>
      <c r="L180" s="39"/>
      <c r="M180" s="39"/>
      <c r="N180" s="39"/>
      <c r="O180" s="39"/>
      <c r="P180" s="39"/>
      <c r="Q180" s="39"/>
      <c r="R180" s="39"/>
      <c r="S180" s="39"/>
      <c r="T180" s="39"/>
      <c r="U180" s="39"/>
      <c r="V180" s="39"/>
      <c r="W180" s="39"/>
      <c r="X180" s="39"/>
      <c r="Y180" s="39"/>
      <c r="Z180" s="39"/>
    </row>
    <row r="181" spans="1:26" ht="15.75" customHeight="1">
      <c r="A181" s="40" t="s">
        <v>79</v>
      </c>
      <c r="B181" s="40" t="s">
        <v>259</v>
      </c>
      <c r="C181" s="41" t="s">
        <v>158</v>
      </c>
      <c r="D181" s="41" t="s">
        <v>159</v>
      </c>
      <c r="E181" s="42">
        <v>0</v>
      </c>
      <c r="F181" s="41" t="s">
        <v>225</v>
      </c>
      <c r="G181" s="42">
        <v>295</v>
      </c>
      <c r="H181" s="42"/>
      <c r="I181" s="41"/>
      <c r="J181" s="43"/>
      <c r="K181" s="39"/>
      <c r="L181" s="39"/>
      <c r="M181" s="39"/>
      <c r="N181" s="39"/>
      <c r="O181" s="39"/>
      <c r="P181" s="39"/>
      <c r="Q181" s="39"/>
      <c r="R181" s="39"/>
      <c r="S181" s="39"/>
      <c r="T181" s="39"/>
      <c r="U181" s="39"/>
      <c r="V181" s="39"/>
      <c r="W181" s="39"/>
      <c r="X181" s="39"/>
      <c r="Y181" s="39"/>
      <c r="Z181" s="39"/>
    </row>
    <row r="182" spans="1:26" ht="15.75" customHeight="1">
      <c r="A182" s="40" t="s">
        <v>79</v>
      </c>
      <c r="B182" s="40" t="s">
        <v>260</v>
      </c>
      <c r="C182" s="41" t="s">
        <v>261</v>
      </c>
      <c r="D182" s="41" t="s">
        <v>262</v>
      </c>
      <c r="E182" s="42">
        <v>0</v>
      </c>
      <c r="F182" s="41" t="s">
        <v>225</v>
      </c>
      <c r="G182" s="42">
        <v>1331</v>
      </c>
      <c r="H182" s="42"/>
      <c r="I182" s="41"/>
      <c r="J182" s="43"/>
      <c r="K182" s="39"/>
      <c r="L182" s="39"/>
      <c r="M182" s="39"/>
      <c r="N182" s="39"/>
      <c r="O182" s="39"/>
      <c r="P182" s="39"/>
      <c r="Q182" s="39"/>
      <c r="R182" s="39"/>
      <c r="S182" s="39"/>
      <c r="T182" s="39"/>
      <c r="U182" s="39"/>
      <c r="V182" s="39"/>
      <c r="W182" s="39"/>
      <c r="X182" s="39"/>
      <c r="Y182" s="39"/>
      <c r="Z182" s="39"/>
    </row>
    <row r="183" spans="1:26" ht="15.75" customHeight="1">
      <c r="A183" s="53" t="s">
        <v>79</v>
      </c>
      <c r="B183" s="53" t="s">
        <v>263</v>
      </c>
      <c r="C183" s="54" t="s">
        <v>261</v>
      </c>
      <c r="D183" s="54" t="s">
        <v>262</v>
      </c>
      <c r="E183" s="55">
        <v>0</v>
      </c>
      <c r="F183" s="54" t="s">
        <v>225</v>
      </c>
      <c r="G183" s="55">
        <v>8571</v>
      </c>
      <c r="H183" s="55"/>
      <c r="I183" s="54"/>
      <c r="J183" s="43"/>
      <c r="K183" s="39"/>
      <c r="L183" s="39"/>
      <c r="M183" s="39"/>
      <c r="N183" s="39"/>
      <c r="O183" s="39"/>
      <c r="P183" s="39"/>
      <c r="Q183" s="39"/>
      <c r="R183" s="39"/>
      <c r="S183" s="39"/>
      <c r="T183" s="39"/>
      <c r="U183" s="39"/>
      <c r="V183" s="39"/>
      <c r="W183" s="39"/>
      <c r="X183" s="39"/>
      <c r="Y183" s="39"/>
      <c r="Z183" s="39"/>
    </row>
    <row r="184" spans="1:26" ht="15.75" customHeight="1">
      <c r="A184" s="40" t="s">
        <v>79</v>
      </c>
      <c r="B184" s="40" t="s">
        <v>264</v>
      </c>
      <c r="C184" s="41" t="s">
        <v>261</v>
      </c>
      <c r="D184" s="41" t="s">
        <v>262</v>
      </c>
      <c r="E184" s="42">
        <v>0</v>
      </c>
      <c r="F184" s="41" t="s">
        <v>225</v>
      </c>
      <c r="G184" s="42">
        <v>1236</v>
      </c>
      <c r="H184" s="42"/>
      <c r="I184" s="41"/>
      <c r="J184" s="43"/>
      <c r="K184" s="39"/>
      <c r="L184" s="39"/>
      <c r="M184" s="39"/>
      <c r="N184" s="39"/>
      <c r="O184" s="39"/>
      <c r="P184" s="39"/>
      <c r="Q184" s="39"/>
      <c r="R184" s="39"/>
      <c r="S184" s="39"/>
      <c r="T184" s="39"/>
      <c r="U184" s="39"/>
      <c r="V184" s="39"/>
      <c r="W184" s="39"/>
      <c r="X184" s="39"/>
      <c r="Y184" s="39"/>
      <c r="Z184" s="39"/>
    </row>
    <row r="185" spans="1:26" ht="15.75" customHeight="1">
      <c r="A185" s="40" t="s">
        <v>79</v>
      </c>
      <c r="B185" s="40" t="s">
        <v>265</v>
      </c>
      <c r="C185" s="41" t="s">
        <v>261</v>
      </c>
      <c r="D185" s="41" t="s">
        <v>262</v>
      </c>
      <c r="E185" s="42">
        <v>0</v>
      </c>
      <c r="F185" s="41" t="s">
        <v>225</v>
      </c>
      <c r="G185" s="42">
        <v>1419</v>
      </c>
      <c r="H185" s="42"/>
      <c r="I185" s="41"/>
      <c r="J185" s="43"/>
      <c r="K185" s="39"/>
      <c r="L185" s="39"/>
      <c r="M185" s="39"/>
      <c r="N185" s="39"/>
      <c r="O185" s="39"/>
      <c r="P185" s="39"/>
      <c r="Q185" s="39"/>
      <c r="R185" s="39"/>
      <c r="S185" s="39"/>
      <c r="T185" s="39"/>
      <c r="U185" s="39"/>
      <c r="V185" s="39"/>
      <c r="W185" s="39"/>
      <c r="X185" s="39"/>
      <c r="Y185" s="39"/>
      <c r="Z185" s="39"/>
    </row>
    <row r="186" spans="1:26" ht="15.75" customHeight="1">
      <c r="A186" s="46" t="s">
        <v>79</v>
      </c>
      <c r="B186" s="46" t="s">
        <v>266</v>
      </c>
      <c r="C186" s="47" t="s">
        <v>267</v>
      </c>
      <c r="D186" s="47" t="s">
        <v>268</v>
      </c>
      <c r="E186" s="48">
        <v>0</v>
      </c>
      <c r="F186" s="47" t="s">
        <v>225</v>
      </c>
      <c r="G186" s="48">
        <v>4762</v>
      </c>
      <c r="H186" s="48"/>
      <c r="I186" s="47"/>
      <c r="J186" s="43"/>
      <c r="K186" s="39"/>
      <c r="L186" s="39"/>
      <c r="M186" s="39"/>
      <c r="N186" s="39"/>
      <c r="O186" s="39"/>
      <c r="P186" s="39"/>
      <c r="Q186" s="39"/>
      <c r="R186" s="39"/>
      <c r="S186" s="39"/>
      <c r="T186" s="39"/>
      <c r="U186" s="39"/>
      <c r="V186" s="39"/>
      <c r="W186" s="39"/>
      <c r="X186" s="39"/>
      <c r="Y186" s="39"/>
      <c r="Z186" s="39"/>
    </row>
    <row r="187" spans="1:26" ht="15.75" customHeight="1">
      <c r="A187" s="46" t="s">
        <v>79</v>
      </c>
      <c r="B187" s="46" t="s">
        <v>269</v>
      </c>
      <c r="C187" s="47" t="s">
        <v>267</v>
      </c>
      <c r="D187" s="47" t="s">
        <v>268</v>
      </c>
      <c r="E187" s="48">
        <v>0</v>
      </c>
      <c r="F187" s="47" t="s">
        <v>225</v>
      </c>
      <c r="G187" s="48">
        <v>1900</v>
      </c>
      <c r="H187" s="48"/>
      <c r="I187" s="47"/>
      <c r="J187" s="43"/>
      <c r="K187" s="39"/>
      <c r="L187" s="39"/>
      <c r="M187" s="39"/>
      <c r="N187" s="39"/>
      <c r="O187" s="39"/>
      <c r="P187" s="39"/>
      <c r="Q187" s="39"/>
      <c r="R187" s="39"/>
      <c r="S187" s="39"/>
      <c r="T187" s="39"/>
      <c r="U187" s="39"/>
      <c r="V187" s="39"/>
      <c r="W187" s="39"/>
      <c r="X187" s="39"/>
      <c r="Y187" s="39"/>
      <c r="Z187" s="39"/>
    </row>
    <row r="188" spans="1:26" ht="15.75" customHeight="1">
      <c r="A188" s="46" t="s">
        <v>79</v>
      </c>
      <c r="B188" s="46" t="s">
        <v>270</v>
      </c>
      <c r="C188" s="47" t="s">
        <v>267</v>
      </c>
      <c r="D188" s="47" t="s">
        <v>268</v>
      </c>
      <c r="E188" s="48">
        <v>0</v>
      </c>
      <c r="F188" s="47" t="s">
        <v>225</v>
      </c>
      <c r="G188" s="48">
        <v>1662</v>
      </c>
      <c r="H188" s="48"/>
      <c r="I188" s="47"/>
      <c r="J188" s="43"/>
      <c r="K188" s="39"/>
      <c r="L188" s="39"/>
      <c r="M188" s="39"/>
      <c r="N188" s="39"/>
      <c r="O188" s="39"/>
      <c r="P188" s="39"/>
      <c r="Q188" s="39"/>
      <c r="R188" s="39"/>
      <c r="S188" s="39"/>
      <c r="T188" s="39"/>
      <c r="U188" s="39"/>
      <c r="V188" s="39"/>
      <c r="W188" s="39"/>
      <c r="X188" s="39"/>
      <c r="Y188" s="39"/>
      <c r="Z188" s="39"/>
    </row>
    <row r="189" spans="1:26" ht="15.75" customHeight="1">
      <c r="A189" s="46" t="s">
        <v>79</v>
      </c>
      <c r="B189" s="46" t="s">
        <v>271</v>
      </c>
      <c r="C189" s="47" t="s">
        <v>267</v>
      </c>
      <c r="D189" s="47" t="s">
        <v>268</v>
      </c>
      <c r="E189" s="48">
        <v>0</v>
      </c>
      <c r="F189" s="47" t="s">
        <v>225</v>
      </c>
      <c r="G189" s="48">
        <v>1472</v>
      </c>
      <c r="H189" s="48"/>
      <c r="I189" s="47"/>
      <c r="J189" s="43"/>
      <c r="K189" s="39"/>
      <c r="L189" s="39"/>
      <c r="M189" s="39"/>
      <c r="N189" s="39"/>
      <c r="O189" s="39"/>
      <c r="P189" s="39"/>
      <c r="Q189" s="39"/>
      <c r="R189" s="39"/>
      <c r="S189" s="39"/>
      <c r="T189" s="39"/>
      <c r="U189" s="39"/>
      <c r="V189" s="39"/>
      <c r="W189" s="39"/>
      <c r="X189" s="39"/>
      <c r="Y189" s="39"/>
      <c r="Z189" s="39"/>
    </row>
    <row r="190" spans="1:26" ht="15.75" customHeight="1">
      <c r="A190" s="46" t="s">
        <v>79</v>
      </c>
      <c r="B190" s="46" t="s">
        <v>272</v>
      </c>
      <c r="C190" s="47" t="s">
        <v>267</v>
      </c>
      <c r="D190" s="47" t="s">
        <v>268</v>
      </c>
      <c r="E190" s="48">
        <v>0</v>
      </c>
      <c r="F190" s="47" t="s">
        <v>225</v>
      </c>
      <c r="G190" s="48">
        <v>1283</v>
      </c>
      <c r="H190" s="48"/>
      <c r="I190" s="47"/>
      <c r="J190" s="43"/>
      <c r="K190" s="39"/>
      <c r="L190" s="39"/>
      <c r="M190" s="39"/>
      <c r="N190" s="39"/>
      <c r="O190" s="39"/>
      <c r="P190" s="39"/>
      <c r="Q190" s="39"/>
      <c r="R190" s="39"/>
      <c r="S190" s="39"/>
      <c r="T190" s="39"/>
      <c r="U190" s="39"/>
      <c r="V190" s="39"/>
      <c r="W190" s="39"/>
      <c r="X190" s="39"/>
      <c r="Y190" s="39"/>
      <c r="Z190" s="39"/>
    </row>
    <row r="191" spans="1:26" ht="15.75" customHeight="1">
      <c r="A191" s="46" t="s">
        <v>79</v>
      </c>
      <c r="B191" s="46" t="s">
        <v>273</v>
      </c>
      <c r="C191" s="47" t="s">
        <v>267</v>
      </c>
      <c r="D191" s="47" t="s">
        <v>268</v>
      </c>
      <c r="E191" s="48">
        <v>0</v>
      </c>
      <c r="F191" s="47" t="s">
        <v>225</v>
      </c>
      <c r="G191" s="48">
        <v>807</v>
      </c>
      <c r="H191" s="48"/>
      <c r="I191" s="47"/>
      <c r="J191" s="43"/>
      <c r="K191" s="39"/>
      <c r="L191" s="39"/>
      <c r="M191" s="39"/>
      <c r="N191" s="39"/>
      <c r="O191" s="39"/>
      <c r="P191" s="39"/>
      <c r="Q191" s="39"/>
      <c r="R191" s="39"/>
      <c r="S191" s="39"/>
      <c r="T191" s="39"/>
      <c r="U191" s="39"/>
      <c r="V191" s="39"/>
      <c r="W191" s="39"/>
      <c r="X191" s="39"/>
      <c r="Y191" s="39"/>
      <c r="Z191" s="39"/>
    </row>
    <row r="192" spans="1:26" ht="15.75" customHeight="1">
      <c r="A192" s="46" t="s">
        <v>79</v>
      </c>
      <c r="B192" s="46" t="s">
        <v>274</v>
      </c>
      <c r="C192" s="47" t="s">
        <v>267</v>
      </c>
      <c r="D192" s="47" t="s">
        <v>268</v>
      </c>
      <c r="E192" s="48">
        <v>0</v>
      </c>
      <c r="F192" s="47" t="s">
        <v>225</v>
      </c>
      <c r="G192" s="48">
        <v>1331</v>
      </c>
      <c r="H192" s="48"/>
      <c r="I192" s="47"/>
      <c r="J192" s="43"/>
      <c r="K192" s="39"/>
      <c r="L192" s="39"/>
      <c r="M192" s="39"/>
      <c r="N192" s="39"/>
      <c r="O192" s="39"/>
      <c r="P192" s="39"/>
      <c r="Q192" s="39"/>
      <c r="R192" s="39"/>
      <c r="S192" s="39"/>
      <c r="T192" s="39"/>
      <c r="U192" s="39"/>
      <c r="V192" s="39"/>
      <c r="W192" s="39"/>
      <c r="X192" s="39"/>
      <c r="Y192" s="39"/>
      <c r="Z192" s="39"/>
    </row>
    <row r="193" spans="1:26" ht="15.75" customHeight="1">
      <c r="A193" s="46" t="s">
        <v>79</v>
      </c>
      <c r="B193" s="46" t="s">
        <v>275</v>
      </c>
      <c r="C193" s="47" t="s">
        <v>267</v>
      </c>
      <c r="D193" s="47" t="s">
        <v>268</v>
      </c>
      <c r="E193" s="48">
        <v>0</v>
      </c>
      <c r="F193" s="47" t="s">
        <v>225</v>
      </c>
      <c r="G193" s="48">
        <v>476</v>
      </c>
      <c r="H193" s="48"/>
      <c r="I193" s="47"/>
      <c r="J193" s="43"/>
      <c r="K193" s="39"/>
      <c r="L193" s="39"/>
      <c r="M193" s="39"/>
      <c r="N193" s="39"/>
      <c r="O193" s="39"/>
      <c r="P193" s="39"/>
      <c r="Q193" s="39"/>
      <c r="R193" s="39"/>
      <c r="S193" s="39"/>
      <c r="T193" s="39"/>
      <c r="U193" s="39"/>
      <c r="V193" s="39"/>
      <c r="W193" s="39"/>
      <c r="X193" s="39"/>
      <c r="Y193" s="39"/>
      <c r="Z193" s="39"/>
    </row>
    <row r="194" spans="1:26" ht="15.75" customHeight="1">
      <c r="A194" s="46" t="s">
        <v>79</v>
      </c>
      <c r="B194" s="46" t="s">
        <v>276</v>
      </c>
      <c r="C194" s="47" t="s">
        <v>267</v>
      </c>
      <c r="D194" s="47" t="s">
        <v>268</v>
      </c>
      <c r="E194" s="48">
        <v>0</v>
      </c>
      <c r="F194" s="47" t="s">
        <v>225</v>
      </c>
      <c r="G194" s="48">
        <v>8000</v>
      </c>
      <c r="H194" s="48"/>
      <c r="I194" s="47"/>
      <c r="J194" s="43"/>
      <c r="K194" s="39"/>
      <c r="L194" s="39"/>
      <c r="M194" s="39"/>
      <c r="N194" s="39"/>
      <c r="O194" s="39"/>
      <c r="P194" s="39"/>
      <c r="Q194" s="39"/>
      <c r="R194" s="39"/>
      <c r="S194" s="39"/>
      <c r="T194" s="39"/>
      <c r="U194" s="39"/>
      <c r="V194" s="39"/>
      <c r="W194" s="39"/>
      <c r="X194" s="39"/>
      <c r="Y194" s="39"/>
      <c r="Z194" s="39"/>
    </row>
    <row r="195" spans="1:26" ht="15.75" customHeight="1">
      <c r="A195" s="46" t="s">
        <v>79</v>
      </c>
      <c r="B195" s="46" t="s">
        <v>277</v>
      </c>
      <c r="C195" s="47" t="s">
        <v>278</v>
      </c>
      <c r="D195" s="47" t="s">
        <v>279</v>
      </c>
      <c r="E195" s="48">
        <v>10</v>
      </c>
      <c r="F195" s="47" t="s">
        <v>280</v>
      </c>
      <c r="G195" s="48">
        <v>350</v>
      </c>
      <c r="H195" s="48"/>
      <c r="I195" s="47"/>
      <c r="J195" s="43"/>
      <c r="K195" s="39"/>
      <c r="L195" s="39"/>
      <c r="M195" s="39"/>
      <c r="N195" s="39"/>
      <c r="O195" s="39"/>
      <c r="P195" s="39"/>
      <c r="Q195" s="39"/>
      <c r="R195" s="39"/>
      <c r="S195" s="39"/>
      <c r="T195" s="39"/>
      <c r="U195" s="39"/>
      <c r="V195" s="39"/>
      <c r="W195" s="39"/>
      <c r="X195" s="39"/>
      <c r="Y195" s="39"/>
      <c r="Z195" s="39"/>
    </row>
    <row r="196" spans="1:26" ht="15.75" customHeight="1">
      <c r="A196" s="46" t="s">
        <v>79</v>
      </c>
      <c r="B196" s="46" t="s">
        <v>281</v>
      </c>
      <c r="C196" s="47" t="s">
        <v>96</v>
      </c>
      <c r="D196" s="47" t="s">
        <v>282</v>
      </c>
      <c r="E196" s="48">
        <v>36</v>
      </c>
      <c r="F196" s="47" t="s">
        <v>280</v>
      </c>
      <c r="G196" s="48">
        <v>1260</v>
      </c>
      <c r="H196" s="48"/>
      <c r="I196" s="56">
        <f>SUM(G163:G196)</f>
        <v>68934</v>
      </c>
      <c r="J196" s="43"/>
      <c r="K196" s="39"/>
      <c r="L196" s="39"/>
      <c r="M196" s="39"/>
      <c r="N196" s="39"/>
      <c r="O196" s="39"/>
      <c r="P196" s="39"/>
      <c r="Q196" s="39"/>
      <c r="R196" s="39"/>
      <c r="S196" s="39"/>
      <c r="T196" s="39"/>
      <c r="U196" s="39"/>
      <c r="V196" s="39"/>
      <c r="W196" s="39"/>
      <c r="X196" s="39"/>
      <c r="Y196" s="39"/>
      <c r="Z196" s="39"/>
    </row>
    <row r="197" spans="1:26" ht="15.75" customHeight="1">
      <c r="A197" s="57" t="s">
        <v>79</v>
      </c>
      <c r="B197" s="57" t="s">
        <v>283</v>
      </c>
      <c r="C197" s="58" t="s">
        <v>106</v>
      </c>
      <c r="D197" s="58" t="s">
        <v>107</v>
      </c>
      <c r="E197" s="59">
        <v>0</v>
      </c>
      <c r="F197" s="58" t="s">
        <v>284</v>
      </c>
      <c r="G197" s="59">
        <v>4260</v>
      </c>
      <c r="H197" s="59"/>
      <c r="I197" s="58"/>
      <c r="J197" s="60"/>
      <c r="K197" s="39"/>
      <c r="L197" s="39"/>
      <c r="M197" s="39"/>
      <c r="N197" s="39"/>
      <c r="O197" s="39"/>
      <c r="P197" s="39"/>
      <c r="Q197" s="39"/>
      <c r="R197" s="39"/>
      <c r="S197" s="39"/>
      <c r="T197" s="39"/>
      <c r="U197" s="39"/>
      <c r="V197" s="39"/>
      <c r="W197" s="39"/>
      <c r="X197" s="39"/>
      <c r="Y197" s="39"/>
      <c r="Z197" s="39"/>
    </row>
    <row r="198" spans="1:26" ht="15.75" customHeight="1">
      <c r="A198" s="40" t="s">
        <v>79</v>
      </c>
      <c r="B198" s="40" t="s">
        <v>285</v>
      </c>
      <c r="C198" s="41" t="s">
        <v>106</v>
      </c>
      <c r="D198" s="41" t="s">
        <v>107</v>
      </c>
      <c r="E198" s="42">
        <v>0</v>
      </c>
      <c r="F198" s="41" t="s">
        <v>284</v>
      </c>
      <c r="G198" s="42">
        <v>1446</v>
      </c>
      <c r="H198" s="42"/>
      <c r="I198" s="41"/>
      <c r="J198" s="52"/>
      <c r="K198" s="39"/>
      <c r="L198" s="39"/>
      <c r="M198" s="39"/>
      <c r="N198" s="39"/>
      <c r="O198" s="39"/>
      <c r="P198" s="39"/>
      <c r="Q198" s="39"/>
      <c r="R198" s="39"/>
      <c r="S198" s="39"/>
      <c r="T198" s="39"/>
      <c r="U198" s="39"/>
      <c r="V198" s="39"/>
      <c r="W198" s="39"/>
      <c r="X198" s="39"/>
      <c r="Y198" s="39"/>
      <c r="Z198" s="39"/>
    </row>
    <row r="199" spans="1:26" ht="15.75" customHeight="1">
      <c r="A199" s="35" t="s">
        <v>79</v>
      </c>
      <c r="B199" s="35" t="s">
        <v>286</v>
      </c>
      <c r="C199" s="36" t="s">
        <v>99</v>
      </c>
      <c r="D199" s="36" t="s">
        <v>100</v>
      </c>
      <c r="E199" s="37">
        <v>0</v>
      </c>
      <c r="F199" s="36" t="s">
        <v>284</v>
      </c>
      <c r="G199" s="37">
        <v>1260</v>
      </c>
      <c r="H199" s="37"/>
      <c r="I199" s="36"/>
      <c r="J199" s="61"/>
      <c r="K199" s="39"/>
      <c r="L199" s="39"/>
      <c r="M199" s="39"/>
      <c r="N199" s="39"/>
      <c r="O199" s="39"/>
      <c r="P199" s="39"/>
      <c r="Q199" s="39"/>
      <c r="R199" s="39"/>
      <c r="S199" s="39"/>
      <c r="T199" s="39"/>
      <c r="U199" s="39"/>
      <c r="V199" s="39"/>
      <c r="W199" s="39"/>
      <c r="X199" s="39"/>
      <c r="Y199" s="39"/>
      <c r="Z199" s="39"/>
    </row>
    <row r="200" spans="1:26" ht="15.75" customHeight="1">
      <c r="A200" s="40" t="s">
        <v>79</v>
      </c>
      <c r="B200" s="40" t="s">
        <v>287</v>
      </c>
      <c r="C200" s="41" t="s">
        <v>81</v>
      </c>
      <c r="D200" s="41" t="s">
        <v>82</v>
      </c>
      <c r="E200" s="42">
        <v>0</v>
      </c>
      <c r="F200" s="41" t="s">
        <v>284</v>
      </c>
      <c r="G200" s="42">
        <v>1114</v>
      </c>
      <c r="H200" s="42"/>
      <c r="I200" s="41"/>
      <c r="J200" s="52"/>
      <c r="K200" s="39"/>
      <c r="L200" s="39"/>
      <c r="M200" s="39"/>
      <c r="N200" s="39"/>
      <c r="O200" s="39"/>
      <c r="P200" s="39"/>
      <c r="Q200" s="39"/>
      <c r="R200" s="39"/>
      <c r="S200" s="39"/>
      <c r="T200" s="39"/>
      <c r="U200" s="39"/>
      <c r="V200" s="39"/>
      <c r="W200" s="39"/>
      <c r="X200" s="39"/>
      <c r="Y200" s="39"/>
      <c r="Z200" s="39"/>
    </row>
    <row r="201" spans="1:26" ht="15.75" customHeight="1">
      <c r="A201" s="40" t="s">
        <v>79</v>
      </c>
      <c r="B201" s="40" t="s">
        <v>288</v>
      </c>
      <c r="C201" s="41" t="s">
        <v>106</v>
      </c>
      <c r="D201" s="41" t="s">
        <v>107</v>
      </c>
      <c r="E201" s="42">
        <v>0</v>
      </c>
      <c r="F201" s="41" t="s">
        <v>284</v>
      </c>
      <c r="G201" s="42">
        <v>993</v>
      </c>
      <c r="H201" s="42"/>
      <c r="I201" s="41"/>
      <c r="J201" s="52"/>
      <c r="K201" s="39"/>
      <c r="L201" s="39"/>
      <c r="M201" s="39"/>
      <c r="N201" s="39"/>
      <c r="O201" s="39"/>
      <c r="P201" s="39"/>
      <c r="Q201" s="39"/>
      <c r="R201" s="39"/>
      <c r="S201" s="39"/>
      <c r="T201" s="39"/>
      <c r="U201" s="39"/>
      <c r="V201" s="39"/>
      <c r="W201" s="39"/>
      <c r="X201" s="39"/>
      <c r="Y201" s="39"/>
      <c r="Z201" s="39"/>
    </row>
    <row r="202" spans="1:26" ht="15.75" customHeight="1">
      <c r="A202" s="40" t="s">
        <v>79</v>
      </c>
      <c r="B202" s="40" t="s">
        <v>289</v>
      </c>
      <c r="C202" s="41" t="s">
        <v>99</v>
      </c>
      <c r="D202" s="41" t="s">
        <v>100</v>
      </c>
      <c r="E202" s="42">
        <v>0</v>
      </c>
      <c r="F202" s="41" t="s">
        <v>284</v>
      </c>
      <c r="G202" s="42">
        <v>830</v>
      </c>
      <c r="H202" s="42"/>
      <c r="I202" s="41"/>
      <c r="J202" s="52"/>
      <c r="K202" s="39"/>
      <c r="L202" s="39"/>
      <c r="M202" s="39"/>
      <c r="N202" s="39"/>
      <c r="O202" s="39"/>
      <c r="P202" s="39"/>
      <c r="Q202" s="39"/>
      <c r="R202" s="39"/>
      <c r="S202" s="39"/>
      <c r="T202" s="39"/>
      <c r="U202" s="39"/>
      <c r="V202" s="39"/>
      <c r="W202" s="39"/>
      <c r="X202" s="39"/>
      <c r="Y202" s="39"/>
      <c r="Z202" s="39"/>
    </row>
    <row r="203" spans="1:26" ht="15.75" customHeight="1">
      <c r="A203" s="40" t="s">
        <v>79</v>
      </c>
      <c r="B203" s="40" t="s">
        <v>290</v>
      </c>
      <c r="C203" s="41" t="s">
        <v>106</v>
      </c>
      <c r="D203" s="41" t="s">
        <v>107</v>
      </c>
      <c r="E203" s="42">
        <v>0</v>
      </c>
      <c r="F203" s="41" t="s">
        <v>284</v>
      </c>
      <c r="G203" s="42">
        <v>475</v>
      </c>
      <c r="H203" s="42"/>
      <c r="I203" s="41"/>
      <c r="J203" s="52"/>
      <c r="K203" s="44"/>
      <c r="L203" s="44"/>
      <c r="M203" s="44"/>
      <c r="N203" s="44"/>
      <c r="O203" s="44"/>
      <c r="P203" s="44"/>
      <c r="Q203" s="44"/>
      <c r="R203" s="44"/>
      <c r="S203" s="44"/>
      <c r="T203" s="44"/>
      <c r="U203" s="44"/>
      <c r="V203" s="44"/>
      <c r="W203" s="44"/>
      <c r="X203" s="44"/>
      <c r="Y203" s="44"/>
      <c r="Z203" s="44"/>
    </row>
    <row r="204" spans="1:26" ht="15.75" customHeight="1">
      <c r="A204" s="40" t="s">
        <v>79</v>
      </c>
      <c r="B204" s="40" t="s">
        <v>291</v>
      </c>
      <c r="C204" s="41" t="s">
        <v>81</v>
      </c>
      <c r="D204" s="41" t="s">
        <v>82</v>
      </c>
      <c r="E204" s="42">
        <v>0</v>
      </c>
      <c r="F204" s="41" t="s">
        <v>284</v>
      </c>
      <c r="G204" s="42">
        <v>460</v>
      </c>
      <c r="H204" s="42"/>
      <c r="I204" s="41"/>
      <c r="J204" s="52"/>
      <c r="K204" s="44"/>
      <c r="L204" s="44"/>
      <c r="M204" s="44"/>
      <c r="N204" s="44"/>
      <c r="O204" s="44"/>
      <c r="P204" s="44"/>
      <c r="Q204" s="44"/>
      <c r="R204" s="44"/>
      <c r="S204" s="44"/>
      <c r="T204" s="44"/>
      <c r="U204" s="44"/>
      <c r="V204" s="44"/>
      <c r="W204" s="44"/>
      <c r="X204" s="44"/>
      <c r="Y204" s="44"/>
      <c r="Z204" s="44"/>
    </row>
    <row r="205" spans="1:26" ht="15.75" customHeight="1">
      <c r="A205" s="40" t="s">
        <v>79</v>
      </c>
      <c r="B205" s="40" t="s">
        <v>292</v>
      </c>
      <c r="C205" s="41" t="s">
        <v>106</v>
      </c>
      <c r="D205" s="41" t="s">
        <v>107</v>
      </c>
      <c r="E205" s="42">
        <v>0</v>
      </c>
      <c r="F205" s="41" t="s">
        <v>284</v>
      </c>
      <c r="G205" s="42">
        <v>447</v>
      </c>
      <c r="H205" s="42"/>
      <c r="I205" s="41"/>
      <c r="J205" s="52"/>
      <c r="K205" s="44"/>
      <c r="L205" s="44"/>
      <c r="M205" s="44"/>
      <c r="N205" s="44"/>
      <c r="O205" s="44"/>
      <c r="P205" s="44"/>
      <c r="Q205" s="44"/>
      <c r="R205" s="44"/>
      <c r="S205" s="44"/>
      <c r="T205" s="44"/>
      <c r="U205" s="44"/>
      <c r="V205" s="44"/>
      <c r="W205" s="44"/>
      <c r="X205" s="44"/>
      <c r="Y205" s="44"/>
      <c r="Z205" s="44"/>
    </row>
    <row r="206" spans="1:26" ht="15.75" customHeight="1">
      <c r="A206" s="40" t="s">
        <v>79</v>
      </c>
      <c r="B206" s="40" t="s">
        <v>293</v>
      </c>
      <c r="C206" s="41" t="s">
        <v>81</v>
      </c>
      <c r="D206" s="41" t="s">
        <v>82</v>
      </c>
      <c r="E206" s="42">
        <v>0</v>
      </c>
      <c r="F206" s="41" t="s">
        <v>284</v>
      </c>
      <c r="G206" s="42">
        <v>207</v>
      </c>
      <c r="H206" s="42"/>
      <c r="I206" s="41"/>
      <c r="J206" s="52"/>
      <c r="K206" s="44"/>
      <c r="L206" s="44"/>
      <c r="M206" s="44"/>
      <c r="N206" s="44"/>
      <c r="O206" s="44"/>
      <c r="P206" s="44"/>
      <c r="Q206" s="44"/>
      <c r="R206" s="44"/>
      <c r="S206" s="44"/>
      <c r="T206" s="44"/>
      <c r="U206" s="44"/>
      <c r="V206" s="44"/>
      <c r="W206" s="44"/>
      <c r="X206" s="44"/>
      <c r="Y206" s="44"/>
      <c r="Z206" s="44"/>
    </row>
    <row r="207" spans="1:26" ht="15.75" customHeight="1">
      <c r="A207" s="40" t="s">
        <v>79</v>
      </c>
      <c r="B207" s="40" t="s">
        <v>294</v>
      </c>
      <c r="C207" s="41" t="s">
        <v>106</v>
      </c>
      <c r="D207" s="41" t="s">
        <v>107</v>
      </c>
      <c r="E207" s="42">
        <v>0</v>
      </c>
      <c r="F207" s="41" t="s">
        <v>284</v>
      </c>
      <c r="G207" s="42">
        <v>167</v>
      </c>
      <c r="H207" s="42"/>
      <c r="I207" s="41"/>
      <c r="J207" s="52"/>
      <c r="K207" s="44"/>
      <c r="L207" s="44"/>
      <c r="M207" s="44"/>
      <c r="N207" s="44"/>
      <c r="O207" s="44"/>
      <c r="P207" s="44"/>
      <c r="Q207" s="44"/>
      <c r="R207" s="44"/>
      <c r="S207" s="44"/>
      <c r="T207" s="44"/>
      <c r="U207" s="44"/>
      <c r="V207" s="44"/>
      <c r="W207" s="44"/>
      <c r="X207" s="44"/>
      <c r="Y207" s="44"/>
      <c r="Z207" s="44"/>
    </row>
    <row r="208" spans="1:26" ht="15.75" customHeight="1">
      <c r="A208" s="40" t="s">
        <v>79</v>
      </c>
      <c r="B208" s="40" t="s">
        <v>295</v>
      </c>
      <c r="C208" s="41" t="s">
        <v>99</v>
      </c>
      <c r="D208" s="41" t="s">
        <v>100</v>
      </c>
      <c r="E208" s="42">
        <v>0</v>
      </c>
      <c r="F208" s="41" t="s">
        <v>284</v>
      </c>
      <c r="G208" s="42">
        <v>40</v>
      </c>
      <c r="H208" s="42"/>
      <c r="I208" s="41"/>
      <c r="J208" s="52"/>
      <c r="K208" s="44"/>
      <c r="L208" s="44"/>
      <c r="M208" s="44"/>
      <c r="N208" s="44"/>
      <c r="O208" s="44"/>
      <c r="P208" s="44"/>
      <c r="Q208" s="44"/>
      <c r="R208" s="44"/>
      <c r="S208" s="44"/>
      <c r="T208" s="44"/>
      <c r="U208" s="44"/>
      <c r="V208" s="44"/>
      <c r="W208" s="44"/>
      <c r="X208" s="44"/>
      <c r="Y208" s="44"/>
      <c r="Z208" s="44"/>
    </row>
    <row r="209" spans="1:26" ht="15.75" customHeight="1">
      <c r="A209" s="40" t="s">
        <v>79</v>
      </c>
      <c r="B209" s="40" t="s">
        <v>296</v>
      </c>
      <c r="C209" s="41" t="s">
        <v>87</v>
      </c>
      <c r="D209" s="41" t="s">
        <v>88</v>
      </c>
      <c r="E209" s="42">
        <v>0</v>
      </c>
      <c r="F209" s="41" t="s">
        <v>284</v>
      </c>
      <c r="G209" s="42">
        <v>377</v>
      </c>
      <c r="H209" s="42"/>
      <c r="I209" s="41"/>
      <c r="J209" s="43"/>
      <c r="K209" s="44"/>
      <c r="L209" s="44"/>
      <c r="M209" s="44"/>
      <c r="N209" s="44"/>
      <c r="O209" s="44"/>
      <c r="P209" s="44"/>
      <c r="Q209" s="44"/>
      <c r="R209" s="44"/>
      <c r="S209" s="44"/>
      <c r="T209" s="44"/>
      <c r="U209" s="44"/>
      <c r="V209" s="44"/>
      <c r="W209" s="44"/>
      <c r="X209" s="44"/>
      <c r="Y209" s="44"/>
      <c r="Z209" s="44"/>
    </row>
    <row r="210" spans="1:26" ht="15.75" customHeight="1">
      <c r="A210" s="40" t="s">
        <v>79</v>
      </c>
      <c r="B210" s="40" t="s">
        <v>297</v>
      </c>
      <c r="C210" s="41" t="s">
        <v>87</v>
      </c>
      <c r="D210" s="41" t="s">
        <v>88</v>
      </c>
      <c r="E210" s="42">
        <v>0</v>
      </c>
      <c r="F210" s="41" t="s">
        <v>284</v>
      </c>
      <c r="G210" s="45">
        <v>1980</v>
      </c>
      <c r="H210" s="42"/>
      <c r="I210" s="41"/>
      <c r="J210" s="43"/>
      <c r="K210" s="44"/>
      <c r="L210" s="44"/>
      <c r="M210" s="44"/>
      <c r="N210" s="44"/>
      <c r="O210" s="44"/>
      <c r="P210" s="44"/>
      <c r="Q210" s="44"/>
      <c r="R210" s="44"/>
      <c r="S210" s="44"/>
      <c r="T210" s="44"/>
      <c r="U210" s="44"/>
      <c r="V210" s="44"/>
      <c r="W210" s="44"/>
      <c r="X210" s="44"/>
      <c r="Y210" s="44"/>
      <c r="Z210" s="44"/>
    </row>
    <row r="211" spans="1:26" ht="15.75" customHeight="1">
      <c r="A211" s="40" t="s">
        <v>79</v>
      </c>
      <c r="B211" s="40" t="s">
        <v>298</v>
      </c>
      <c r="C211" s="41" t="s">
        <v>152</v>
      </c>
      <c r="D211" s="41" t="s">
        <v>153</v>
      </c>
      <c r="E211" s="42">
        <v>0</v>
      </c>
      <c r="F211" s="41" t="s">
        <v>284</v>
      </c>
      <c r="G211" s="42">
        <v>62</v>
      </c>
      <c r="H211" s="42"/>
      <c r="I211" s="41"/>
      <c r="J211" s="43"/>
      <c r="K211" s="44"/>
      <c r="L211" s="44"/>
      <c r="M211" s="44"/>
      <c r="N211" s="44"/>
      <c r="O211" s="44"/>
      <c r="P211" s="44"/>
      <c r="Q211" s="44"/>
      <c r="R211" s="44"/>
      <c r="S211" s="44"/>
      <c r="T211" s="44"/>
      <c r="U211" s="44"/>
      <c r="V211" s="44"/>
      <c r="W211" s="44"/>
      <c r="X211" s="44"/>
      <c r="Y211" s="44"/>
      <c r="Z211" s="44"/>
    </row>
    <row r="212" spans="1:26" ht="15.75" customHeight="1">
      <c r="A212" s="40" t="s">
        <v>79</v>
      </c>
      <c r="B212" s="40" t="s">
        <v>299</v>
      </c>
      <c r="C212" s="41" t="s">
        <v>152</v>
      </c>
      <c r="D212" s="41" t="s">
        <v>153</v>
      </c>
      <c r="E212" s="42">
        <v>0</v>
      </c>
      <c r="F212" s="41" t="s">
        <v>284</v>
      </c>
      <c r="G212" s="42">
        <v>714</v>
      </c>
      <c r="H212" s="42"/>
      <c r="I212" s="41"/>
      <c r="J212" s="43"/>
      <c r="K212" s="44"/>
      <c r="L212" s="44"/>
      <c r="M212" s="44"/>
      <c r="N212" s="44"/>
      <c r="O212" s="44"/>
      <c r="P212" s="44"/>
      <c r="Q212" s="44"/>
      <c r="R212" s="44"/>
      <c r="S212" s="44"/>
      <c r="T212" s="44"/>
      <c r="U212" s="44"/>
      <c r="V212" s="44"/>
      <c r="W212" s="44"/>
      <c r="X212" s="44"/>
      <c r="Y212" s="44"/>
      <c r="Z212" s="44"/>
    </row>
    <row r="213" spans="1:26" ht="15.75" customHeight="1">
      <c r="A213" s="40" t="s">
        <v>79</v>
      </c>
      <c r="B213" s="40" t="s">
        <v>300</v>
      </c>
      <c r="C213" s="41" t="s">
        <v>113</v>
      </c>
      <c r="D213" s="41" t="s">
        <v>114</v>
      </c>
      <c r="E213" s="42">
        <v>0</v>
      </c>
      <c r="F213" s="41" t="s">
        <v>284</v>
      </c>
      <c r="G213" s="42">
        <v>844</v>
      </c>
      <c r="H213" s="42"/>
      <c r="I213" s="41"/>
      <c r="J213" s="43"/>
      <c r="K213" s="44"/>
      <c r="L213" s="44"/>
      <c r="M213" s="44"/>
      <c r="N213" s="44"/>
      <c r="O213" s="44"/>
      <c r="P213" s="44"/>
      <c r="Q213" s="44"/>
      <c r="R213" s="44"/>
      <c r="S213" s="44"/>
      <c r="T213" s="44"/>
      <c r="U213" s="44"/>
      <c r="V213" s="44"/>
      <c r="W213" s="44"/>
      <c r="X213" s="44"/>
      <c r="Y213" s="44"/>
      <c r="Z213" s="44"/>
    </row>
    <row r="214" spans="1:26" ht="15.75" customHeight="1">
      <c r="A214" s="40" t="s">
        <v>79</v>
      </c>
      <c r="B214" s="40" t="s">
        <v>301</v>
      </c>
      <c r="C214" s="41" t="s">
        <v>113</v>
      </c>
      <c r="D214" s="41" t="s">
        <v>114</v>
      </c>
      <c r="E214" s="42">
        <v>0</v>
      </c>
      <c r="F214" s="41" t="s">
        <v>284</v>
      </c>
      <c r="G214" s="42">
        <v>1676</v>
      </c>
      <c r="H214" s="42"/>
      <c r="I214" s="41"/>
      <c r="J214" s="43"/>
      <c r="K214" s="44"/>
      <c r="L214" s="44"/>
      <c r="M214" s="44"/>
      <c r="N214" s="44"/>
      <c r="O214" s="44"/>
      <c r="P214" s="44"/>
      <c r="Q214" s="44"/>
      <c r="R214" s="44"/>
      <c r="S214" s="44"/>
      <c r="T214" s="44"/>
      <c r="U214" s="44"/>
      <c r="V214" s="44"/>
      <c r="W214" s="44"/>
      <c r="X214" s="44"/>
      <c r="Y214" s="44"/>
      <c r="Z214" s="44"/>
    </row>
    <row r="215" spans="1:26" ht="15.75" customHeight="1">
      <c r="A215" s="40" t="s">
        <v>79</v>
      </c>
      <c r="B215" s="40" t="s">
        <v>302</v>
      </c>
      <c r="C215" s="41" t="s">
        <v>113</v>
      </c>
      <c r="D215" s="41" t="s">
        <v>114</v>
      </c>
      <c r="E215" s="42">
        <v>0</v>
      </c>
      <c r="F215" s="41" t="s">
        <v>284</v>
      </c>
      <c r="G215" s="42">
        <v>246</v>
      </c>
      <c r="H215" s="42"/>
      <c r="I215" s="41"/>
      <c r="J215" s="43"/>
      <c r="K215" s="44"/>
      <c r="L215" s="44"/>
      <c r="M215" s="44"/>
      <c r="N215" s="44"/>
      <c r="O215" s="44"/>
      <c r="P215" s="44"/>
      <c r="Q215" s="44"/>
      <c r="R215" s="44"/>
      <c r="S215" s="44"/>
      <c r="T215" s="44"/>
      <c r="U215" s="44"/>
      <c r="V215" s="44"/>
      <c r="W215" s="44"/>
      <c r="X215" s="44"/>
      <c r="Y215" s="44"/>
      <c r="Z215" s="44"/>
    </row>
    <row r="216" spans="1:26" ht="15.75" customHeight="1">
      <c r="A216" s="40" t="s">
        <v>79</v>
      </c>
      <c r="B216" s="40" t="s">
        <v>303</v>
      </c>
      <c r="C216" s="41" t="s">
        <v>113</v>
      </c>
      <c r="D216" s="41" t="s">
        <v>114</v>
      </c>
      <c r="E216" s="42">
        <v>0</v>
      </c>
      <c r="F216" s="41" t="s">
        <v>284</v>
      </c>
      <c r="G216" s="42">
        <v>299</v>
      </c>
      <c r="H216" s="42"/>
      <c r="I216" s="41"/>
      <c r="J216" s="43"/>
      <c r="K216" s="44"/>
      <c r="L216" s="44"/>
      <c r="M216" s="44"/>
      <c r="N216" s="44"/>
      <c r="O216" s="44"/>
      <c r="P216" s="44"/>
      <c r="Q216" s="44"/>
      <c r="R216" s="44"/>
      <c r="S216" s="44"/>
      <c r="T216" s="44"/>
      <c r="U216" s="44"/>
      <c r="V216" s="44"/>
      <c r="W216" s="44"/>
      <c r="X216" s="44"/>
      <c r="Y216" s="44"/>
      <c r="Z216" s="44"/>
    </row>
    <row r="217" spans="1:26" ht="15.75" customHeight="1">
      <c r="A217" s="12" t="s">
        <v>79</v>
      </c>
      <c r="B217" s="12" t="s">
        <v>304</v>
      </c>
      <c r="C217" s="13" t="s">
        <v>113</v>
      </c>
      <c r="D217" s="13" t="s">
        <v>114</v>
      </c>
      <c r="E217" s="14">
        <v>0</v>
      </c>
      <c r="F217" s="13" t="s">
        <v>284</v>
      </c>
      <c r="G217" s="14">
        <v>105</v>
      </c>
      <c r="H217" s="14"/>
      <c r="I217" s="13"/>
      <c r="J217" s="4"/>
      <c r="K217" s="8"/>
      <c r="L217" s="8"/>
      <c r="M217" s="8"/>
      <c r="N217" s="8"/>
      <c r="O217" s="8"/>
      <c r="P217" s="8"/>
      <c r="Q217" s="8"/>
      <c r="R217" s="8"/>
      <c r="S217" s="8"/>
      <c r="T217" s="8"/>
      <c r="U217" s="8"/>
      <c r="V217" s="8"/>
      <c r="W217" s="8"/>
      <c r="X217" s="8"/>
      <c r="Y217" s="8"/>
      <c r="Z217" s="8"/>
    </row>
    <row r="218" spans="1:26" ht="15.75" customHeight="1">
      <c r="A218" s="12" t="s">
        <v>79</v>
      </c>
      <c r="B218" s="12" t="s">
        <v>305</v>
      </c>
      <c r="C218" s="13" t="s">
        <v>113</v>
      </c>
      <c r="D218" s="13" t="s">
        <v>114</v>
      </c>
      <c r="E218" s="14">
        <v>0</v>
      </c>
      <c r="F218" s="13" t="s">
        <v>284</v>
      </c>
      <c r="G218" s="14">
        <v>6600</v>
      </c>
      <c r="H218" s="14"/>
      <c r="I218" s="13"/>
      <c r="J218" s="4"/>
      <c r="K218" s="8"/>
      <c r="L218" s="8"/>
      <c r="M218" s="8"/>
      <c r="N218" s="8"/>
      <c r="O218" s="8"/>
      <c r="P218" s="8"/>
      <c r="Q218" s="8"/>
      <c r="R218" s="8"/>
      <c r="S218" s="8"/>
      <c r="T218" s="8"/>
      <c r="U218" s="8"/>
      <c r="V218" s="8"/>
      <c r="W218" s="8"/>
      <c r="X218" s="8"/>
      <c r="Y218" s="8"/>
      <c r="Z218" s="8"/>
    </row>
    <row r="219" spans="1:26" ht="15.75" customHeight="1">
      <c r="A219" s="12" t="s">
        <v>79</v>
      </c>
      <c r="B219" s="12" t="s">
        <v>306</v>
      </c>
      <c r="C219" s="13" t="s">
        <v>113</v>
      </c>
      <c r="D219" s="13" t="s">
        <v>114</v>
      </c>
      <c r="E219" s="14">
        <v>0</v>
      </c>
      <c r="F219" s="13" t="s">
        <v>284</v>
      </c>
      <c r="G219" s="14">
        <v>2411</v>
      </c>
      <c r="H219" s="14"/>
      <c r="I219" s="13"/>
      <c r="J219" s="4"/>
      <c r="K219" s="8"/>
      <c r="L219" s="8"/>
      <c r="M219" s="8"/>
      <c r="N219" s="8"/>
      <c r="O219" s="8"/>
      <c r="P219" s="8"/>
      <c r="Q219" s="8"/>
      <c r="R219" s="8"/>
      <c r="S219" s="8"/>
      <c r="T219" s="8"/>
      <c r="U219" s="8"/>
      <c r="V219" s="8"/>
      <c r="W219" s="8"/>
      <c r="X219" s="8"/>
      <c r="Y219" s="8"/>
      <c r="Z219" s="8"/>
    </row>
    <row r="220" spans="1:26" ht="15.75" customHeight="1">
      <c r="A220" s="12" t="s">
        <v>79</v>
      </c>
      <c r="B220" s="12" t="s">
        <v>307</v>
      </c>
      <c r="C220" s="13" t="s">
        <v>123</v>
      </c>
      <c r="D220" s="13" t="s">
        <v>124</v>
      </c>
      <c r="E220" s="14">
        <v>0</v>
      </c>
      <c r="F220" s="13" t="s">
        <v>284</v>
      </c>
      <c r="G220" s="14">
        <v>48</v>
      </c>
      <c r="H220" s="14"/>
      <c r="I220" s="13"/>
      <c r="J220" s="4"/>
      <c r="K220" s="8"/>
      <c r="L220" s="8"/>
      <c r="M220" s="8"/>
      <c r="N220" s="8"/>
      <c r="O220" s="8"/>
      <c r="P220" s="8"/>
      <c r="Q220" s="8"/>
      <c r="R220" s="8"/>
      <c r="S220" s="8"/>
      <c r="T220" s="8"/>
      <c r="U220" s="8"/>
      <c r="V220" s="8"/>
      <c r="W220" s="8"/>
      <c r="X220" s="8"/>
      <c r="Y220" s="8"/>
      <c r="Z220" s="8"/>
    </row>
    <row r="221" spans="1:26" ht="15.75" customHeight="1">
      <c r="A221" s="12" t="s">
        <v>79</v>
      </c>
      <c r="B221" s="12" t="s">
        <v>308</v>
      </c>
      <c r="C221" s="13" t="s">
        <v>123</v>
      </c>
      <c r="D221" s="13" t="s">
        <v>124</v>
      </c>
      <c r="E221" s="14">
        <v>0</v>
      </c>
      <c r="F221" s="13" t="s">
        <v>284</v>
      </c>
      <c r="G221" s="14">
        <v>1419</v>
      </c>
      <c r="H221" s="14"/>
      <c r="I221" s="13"/>
      <c r="J221" s="4"/>
      <c r="K221" s="8"/>
      <c r="L221" s="8"/>
      <c r="M221" s="8"/>
      <c r="N221" s="8"/>
      <c r="O221" s="8"/>
      <c r="P221" s="8"/>
      <c r="Q221" s="8"/>
      <c r="R221" s="8"/>
      <c r="S221" s="8"/>
      <c r="T221" s="8"/>
      <c r="U221" s="8"/>
      <c r="V221" s="8"/>
      <c r="W221" s="8"/>
      <c r="X221" s="8"/>
      <c r="Y221" s="8"/>
      <c r="Z221" s="8"/>
    </row>
    <row r="222" spans="1:26" ht="15.75" customHeight="1">
      <c r="A222" s="12" t="s">
        <v>79</v>
      </c>
      <c r="B222" s="12" t="s">
        <v>309</v>
      </c>
      <c r="C222" s="13" t="s">
        <v>123</v>
      </c>
      <c r="D222" s="13" t="s">
        <v>124</v>
      </c>
      <c r="E222" s="14">
        <v>0</v>
      </c>
      <c r="F222" s="13" t="s">
        <v>284</v>
      </c>
      <c r="G222" s="14">
        <v>214</v>
      </c>
      <c r="H222" s="14"/>
      <c r="I222" s="13"/>
      <c r="J222" s="4"/>
      <c r="K222" s="8"/>
      <c r="L222" s="8"/>
      <c r="M222" s="8"/>
      <c r="N222" s="8"/>
      <c r="O222" s="8"/>
      <c r="P222" s="8"/>
      <c r="Q222" s="8"/>
      <c r="R222" s="8"/>
      <c r="S222" s="8"/>
      <c r="T222" s="8"/>
      <c r="U222" s="8"/>
      <c r="V222" s="8"/>
      <c r="W222" s="8"/>
      <c r="X222" s="8"/>
      <c r="Y222" s="8"/>
      <c r="Z222" s="8"/>
    </row>
    <row r="223" spans="1:26" ht="15.75" customHeight="1">
      <c r="A223" s="12" t="s">
        <v>79</v>
      </c>
      <c r="B223" s="12" t="s">
        <v>310</v>
      </c>
      <c r="C223" s="13" t="s">
        <v>123</v>
      </c>
      <c r="D223" s="13" t="s">
        <v>124</v>
      </c>
      <c r="E223" s="14">
        <v>0</v>
      </c>
      <c r="F223" s="13" t="s">
        <v>284</v>
      </c>
      <c r="G223" s="14">
        <v>57</v>
      </c>
      <c r="H223" s="14"/>
      <c r="I223" s="13"/>
      <c r="J223" s="4"/>
      <c r="K223" s="8"/>
      <c r="L223" s="8"/>
      <c r="M223" s="8"/>
      <c r="N223" s="8"/>
      <c r="O223" s="8"/>
      <c r="P223" s="8"/>
      <c r="Q223" s="8"/>
      <c r="R223" s="8"/>
      <c r="S223" s="8"/>
      <c r="T223" s="8"/>
      <c r="U223" s="8"/>
      <c r="V223" s="8"/>
      <c r="W223" s="8"/>
      <c r="X223" s="8"/>
      <c r="Y223" s="8"/>
      <c r="Z223" s="8"/>
    </row>
    <row r="224" spans="1:26" ht="15.75" customHeight="1">
      <c r="A224" s="12" t="s">
        <v>79</v>
      </c>
      <c r="B224" s="12" t="s">
        <v>311</v>
      </c>
      <c r="C224" s="13" t="s">
        <v>123</v>
      </c>
      <c r="D224" s="13" t="s">
        <v>124</v>
      </c>
      <c r="E224" s="14">
        <v>0</v>
      </c>
      <c r="F224" s="13" t="s">
        <v>284</v>
      </c>
      <c r="G224" s="14">
        <v>3000</v>
      </c>
      <c r="H224" s="14"/>
      <c r="I224" s="13"/>
      <c r="J224" s="4"/>
      <c r="K224" s="8"/>
      <c r="L224" s="8"/>
      <c r="M224" s="8"/>
      <c r="N224" s="8"/>
      <c r="O224" s="8"/>
      <c r="P224" s="8"/>
      <c r="Q224" s="8"/>
      <c r="R224" s="8"/>
      <c r="S224" s="8"/>
      <c r="T224" s="8"/>
      <c r="U224" s="8"/>
      <c r="V224" s="8"/>
      <c r="W224" s="8"/>
      <c r="X224" s="8"/>
      <c r="Y224" s="8"/>
      <c r="Z224" s="8"/>
    </row>
    <row r="225" spans="1:26" ht="15.75" customHeight="1">
      <c r="A225" s="12" t="s">
        <v>79</v>
      </c>
      <c r="B225" s="12" t="s">
        <v>312</v>
      </c>
      <c r="C225" s="13" t="s">
        <v>241</v>
      </c>
      <c r="D225" s="13" t="s">
        <v>242</v>
      </c>
      <c r="E225" s="14">
        <v>0</v>
      </c>
      <c r="F225" s="13" t="s">
        <v>284</v>
      </c>
      <c r="G225" s="14">
        <v>480</v>
      </c>
      <c r="H225" s="14"/>
      <c r="I225" s="13"/>
      <c r="J225" s="4"/>
      <c r="K225" s="8"/>
      <c r="L225" s="8"/>
      <c r="M225" s="8"/>
      <c r="N225" s="8"/>
      <c r="O225" s="8"/>
      <c r="P225" s="8"/>
      <c r="Q225" s="8"/>
      <c r="R225" s="8"/>
      <c r="S225" s="8"/>
      <c r="T225" s="8"/>
      <c r="U225" s="8"/>
      <c r="V225" s="8"/>
      <c r="W225" s="8"/>
      <c r="X225" s="8"/>
      <c r="Y225" s="8"/>
      <c r="Z225" s="8"/>
    </row>
    <row r="226" spans="1:26" ht="15.75" customHeight="1">
      <c r="A226" s="12" t="s">
        <v>79</v>
      </c>
      <c r="B226" s="12" t="s">
        <v>313</v>
      </c>
      <c r="C226" s="13" t="s">
        <v>241</v>
      </c>
      <c r="D226" s="13" t="s">
        <v>242</v>
      </c>
      <c r="E226" s="14">
        <v>0</v>
      </c>
      <c r="F226" s="13" t="s">
        <v>284</v>
      </c>
      <c r="G226" s="14">
        <v>2530</v>
      </c>
      <c r="H226" s="14"/>
      <c r="I226" s="13"/>
      <c r="J226" s="4"/>
      <c r="K226" s="8"/>
      <c r="L226" s="8"/>
      <c r="M226" s="8"/>
      <c r="N226" s="8"/>
      <c r="O226" s="8"/>
      <c r="P226" s="8"/>
      <c r="Q226" s="8"/>
      <c r="R226" s="8"/>
      <c r="S226" s="8"/>
      <c r="T226" s="8"/>
      <c r="U226" s="8"/>
      <c r="V226" s="8"/>
      <c r="W226" s="8"/>
      <c r="X226" s="8"/>
      <c r="Y226" s="8"/>
      <c r="Z226" s="8"/>
    </row>
    <row r="227" spans="1:26" ht="15.75" customHeight="1">
      <c r="A227" s="12" t="s">
        <v>79</v>
      </c>
      <c r="B227" s="12" t="s">
        <v>314</v>
      </c>
      <c r="C227" s="13" t="s">
        <v>241</v>
      </c>
      <c r="D227" s="13" t="s">
        <v>242</v>
      </c>
      <c r="E227" s="14">
        <v>0</v>
      </c>
      <c r="F227" s="13" t="s">
        <v>284</v>
      </c>
      <c r="G227" s="14">
        <v>1346</v>
      </c>
      <c r="H227" s="14"/>
      <c r="I227" s="13"/>
      <c r="J227" s="4"/>
      <c r="K227" s="8"/>
      <c r="L227" s="8"/>
      <c r="M227" s="8"/>
      <c r="N227" s="8"/>
      <c r="O227" s="8"/>
      <c r="P227" s="8"/>
      <c r="Q227" s="8"/>
      <c r="R227" s="8"/>
      <c r="S227" s="8"/>
      <c r="T227" s="8"/>
      <c r="U227" s="8"/>
      <c r="V227" s="8"/>
      <c r="W227" s="8"/>
      <c r="X227" s="8"/>
      <c r="Y227" s="8"/>
      <c r="Z227" s="8"/>
    </row>
    <row r="228" spans="1:26" ht="15.75" customHeight="1">
      <c r="A228" s="12" t="s">
        <v>79</v>
      </c>
      <c r="B228" s="12" t="s">
        <v>315</v>
      </c>
      <c r="C228" s="13" t="s">
        <v>241</v>
      </c>
      <c r="D228" s="13" t="s">
        <v>242</v>
      </c>
      <c r="E228" s="14">
        <v>0</v>
      </c>
      <c r="F228" s="13" t="s">
        <v>284</v>
      </c>
      <c r="G228" s="14">
        <v>3511</v>
      </c>
      <c r="H228" s="14"/>
      <c r="I228" s="13"/>
      <c r="J228" s="4"/>
      <c r="K228" s="8"/>
      <c r="L228" s="8"/>
      <c r="M228" s="8"/>
      <c r="N228" s="8"/>
      <c r="O228" s="8"/>
      <c r="P228" s="8"/>
      <c r="Q228" s="8"/>
      <c r="R228" s="8"/>
      <c r="S228" s="8"/>
      <c r="T228" s="8"/>
      <c r="U228" s="8"/>
      <c r="V228" s="8"/>
      <c r="W228" s="8"/>
      <c r="X228" s="8"/>
      <c r="Y228" s="8"/>
      <c r="Z228" s="8"/>
    </row>
    <row r="229" spans="1:26" ht="15.75" customHeight="1">
      <c r="A229" s="12" t="s">
        <v>79</v>
      </c>
      <c r="B229" s="12" t="s">
        <v>316</v>
      </c>
      <c r="C229" s="13" t="s">
        <v>241</v>
      </c>
      <c r="D229" s="13" t="s">
        <v>242</v>
      </c>
      <c r="E229" s="14">
        <v>0</v>
      </c>
      <c r="F229" s="13" t="s">
        <v>284</v>
      </c>
      <c r="G229" s="14">
        <v>143</v>
      </c>
      <c r="H229" s="14"/>
      <c r="I229" s="13"/>
      <c r="J229" s="4"/>
      <c r="K229" s="8"/>
      <c r="L229" s="8"/>
      <c r="M229" s="8"/>
      <c r="N229" s="8"/>
      <c r="O229" s="8"/>
      <c r="P229" s="8"/>
      <c r="Q229" s="8"/>
      <c r="R229" s="8"/>
      <c r="S229" s="8"/>
      <c r="T229" s="8"/>
      <c r="U229" s="8"/>
      <c r="V229" s="8"/>
      <c r="W229" s="8"/>
      <c r="X229" s="8"/>
      <c r="Y229" s="8"/>
      <c r="Z229" s="8"/>
    </row>
    <row r="230" spans="1:26" ht="15.75" customHeight="1">
      <c r="A230" s="12" t="s">
        <v>79</v>
      </c>
      <c r="B230" s="12" t="s">
        <v>317</v>
      </c>
      <c r="C230" s="13" t="s">
        <v>241</v>
      </c>
      <c r="D230" s="13" t="s">
        <v>242</v>
      </c>
      <c r="E230" s="14">
        <v>0</v>
      </c>
      <c r="F230" s="13" t="s">
        <v>284</v>
      </c>
      <c r="G230" s="14">
        <v>1851</v>
      </c>
      <c r="H230" s="14"/>
      <c r="I230" s="13"/>
      <c r="J230" s="4"/>
      <c r="K230" s="8"/>
      <c r="L230" s="8"/>
      <c r="M230" s="8"/>
      <c r="N230" s="8"/>
      <c r="O230" s="8"/>
      <c r="P230" s="8"/>
      <c r="Q230" s="8"/>
      <c r="R230" s="8"/>
      <c r="S230" s="8"/>
      <c r="T230" s="8"/>
      <c r="U230" s="8"/>
      <c r="V230" s="8"/>
      <c r="W230" s="8"/>
      <c r="X230" s="8"/>
      <c r="Y230" s="8"/>
      <c r="Z230" s="8"/>
    </row>
    <row r="231" spans="1:26" ht="15.75" customHeight="1">
      <c r="A231" s="12" t="s">
        <v>79</v>
      </c>
      <c r="B231" s="12" t="s">
        <v>318</v>
      </c>
      <c r="C231" s="13" t="s">
        <v>241</v>
      </c>
      <c r="D231" s="13" t="s">
        <v>242</v>
      </c>
      <c r="E231" s="14">
        <v>0</v>
      </c>
      <c r="F231" s="13" t="s">
        <v>284</v>
      </c>
      <c r="G231" s="14">
        <v>99</v>
      </c>
      <c r="H231" s="14"/>
      <c r="I231" s="13"/>
      <c r="J231" s="4"/>
      <c r="K231" s="8"/>
      <c r="L231" s="8"/>
      <c r="M231" s="8"/>
      <c r="N231" s="8"/>
      <c r="O231" s="8"/>
      <c r="P231" s="8"/>
      <c r="Q231" s="8"/>
      <c r="R231" s="8"/>
      <c r="S231" s="8"/>
      <c r="T231" s="8"/>
      <c r="U231" s="8"/>
      <c r="V231" s="8"/>
      <c r="W231" s="8"/>
      <c r="X231" s="8"/>
      <c r="Y231" s="8"/>
      <c r="Z231" s="8"/>
    </row>
    <row r="232" spans="1:26" ht="15.75" customHeight="1">
      <c r="A232" s="12" t="s">
        <v>79</v>
      </c>
      <c r="B232" s="12" t="s">
        <v>319</v>
      </c>
      <c r="C232" s="13" t="s">
        <v>241</v>
      </c>
      <c r="D232" s="13" t="s">
        <v>242</v>
      </c>
      <c r="E232" s="14">
        <v>0</v>
      </c>
      <c r="F232" s="13" t="s">
        <v>284</v>
      </c>
      <c r="G232" s="14">
        <v>105</v>
      </c>
      <c r="H232" s="14"/>
      <c r="I232" s="13"/>
      <c r="J232" s="4"/>
      <c r="K232" s="8"/>
      <c r="L232" s="8"/>
      <c r="M232" s="8"/>
      <c r="N232" s="8"/>
      <c r="O232" s="8"/>
      <c r="P232" s="8"/>
      <c r="Q232" s="8"/>
      <c r="R232" s="8"/>
      <c r="S232" s="8"/>
      <c r="T232" s="8"/>
      <c r="U232" s="8"/>
      <c r="V232" s="8"/>
      <c r="W232" s="8"/>
      <c r="X232" s="8"/>
      <c r="Y232" s="8"/>
      <c r="Z232" s="8"/>
    </row>
    <row r="233" spans="1:26" ht="15.75" customHeight="1">
      <c r="A233" s="12" t="s">
        <v>79</v>
      </c>
      <c r="B233" s="12" t="s">
        <v>320</v>
      </c>
      <c r="C233" s="13" t="s">
        <v>244</v>
      </c>
      <c r="D233" s="13" t="s">
        <v>245</v>
      </c>
      <c r="E233" s="14">
        <v>0</v>
      </c>
      <c r="F233" s="13" t="s">
        <v>284</v>
      </c>
      <c r="G233" s="14">
        <v>2471</v>
      </c>
      <c r="H233" s="14"/>
      <c r="I233" s="13"/>
      <c r="J233" s="4"/>
      <c r="K233" s="8"/>
      <c r="L233" s="8"/>
      <c r="M233" s="8"/>
      <c r="N233" s="8"/>
      <c r="O233" s="8"/>
      <c r="P233" s="8"/>
      <c r="Q233" s="8"/>
      <c r="R233" s="8"/>
      <c r="S233" s="8"/>
      <c r="T233" s="8"/>
      <c r="U233" s="8"/>
      <c r="V233" s="8"/>
      <c r="W233" s="8"/>
      <c r="X233" s="8"/>
      <c r="Y233" s="8"/>
      <c r="Z233" s="8"/>
    </row>
    <row r="234" spans="1:26" ht="15.75" customHeight="1">
      <c r="A234" s="12" t="s">
        <v>79</v>
      </c>
      <c r="B234" s="12" t="s">
        <v>321</v>
      </c>
      <c r="C234" s="13" t="s">
        <v>158</v>
      </c>
      <c r="D234" s="13" t="s">
        <v>159</v>
      </c>
      <c r="E234" s="14">
        <v>0</v>
      </c>
      <c r="F234" s="13" t="s">
        <v>284</v>
      </c>
      <c r="G234" s="14">
        <v>95</v>
      </c>
      <c r="H234" s="14"/>
      <c r="I234" s="13"/>
      <c r="J234" s="4"/>
      <c r="K234" s="8"/>
      <c r="L234" s="8"/>
      <c r="M234" s="8"/>
      <c r="N234" s="8"/>
      <c r="O234" s="8"/>
      <c r="P234" s="8"/>
      <c r="Q234" s="8"/>
      <c r="R234" s="8"/>
      <c r="S234" s="8"/>
      <c r="T234" s="8"/>
      <c r="U234" s="8"/>
      <c r="V234" s="8"/>
      <c r="W234" s="8"/>
      <c r="X234" s="8"/>
      <c r="Y234" s="8"/>
      <c r="Z234" s="8"/>
    </row>
    <row r="235" spans="1:26" ht="15.75" customHeight="1">
      <c r="A235" s="12" t="s">
        <v>79</v>
      </c>
      <c r="B235" s="12" t="s">
        <v>322</v>
      </c>
      <c r="C235" s="13" t="s">
        <v>158</v>
      </c>
      <c r="D235" s="13" t="s">
        <v>159</v>
      </c>
      <c r="E235" s="14">
        <v>0</v>
      </c>
      <c r="F235" s="13" t="s">
        <v>284</v>
      </c>
      <c r="G235" s="14">
        <v>1437</v>
      </c>
      <c r="H235" s="14"/>
      <c r="I235" s="13"/>
      <c r="J235" s="4"/>
      <c r="K235" s="8"/>
      <c r="L235" s="8"/>
      <c r="M235" s="8"/>
      <c r="N235" s="8"/>
      <c r="O235" s="8"/>
      <c r="P235" s="8"/>
      <c r="Q235" s="8"/>
      <c r="R235" s="8"/>
      <c r="S235" s="8"/>
      <c r="T235" s="8"/>
      <c r="U235" s="8"/>
      <c r="V235" s="8"/>
      <c r="W235" s="8"/>
      <c r="X235" s="8"/>
      <c r="Y235" s="8"/>
      <c r="Z235" s="8"/>
    </row>
    <row r="236" spans="1:26" ht="15.75" customHeight="1">
      <c r="A236" s="12" t="s">
        <v>79</v>
      </c>
      <c r="B236" s="12" t="s">
        <v>323</v>
      </c>
      <c r="C236" s="13" t="s">
        <v>158</v>
      </c>
      <c r="D236" s="13" t="s">
        <v>185</v>
      </c>
      <c r="E236" s="14">
        <v>0</v>
      </c>
      <c r="F236" s="13" t="s">
        <v>284</v>
      </c>
      <c r="G236" s="14">
        <v>530</v>
      </c>
      <c r="H236" s="14"/>
      <c r="I236" s="13"/>
      <c r="J236" s="4"/>
      <c r="K236" s="8"/>
      <c r="L236" s="8"/>
      <c r="M236" s="8"/>
      <c r="N236" s="8"/>
      <c r="O236" s="8"/>
      <c r="P236" s="8"/>
      <c r="Q236" s="8"/>
      <c r="R236" s="8"/>
      <c r="S236" s="8"/>
      <c r="T236" s="8"/>
      <c r="U236" s="8"/>
      <c r="V236" s="8"/>
      <c r="W236" s="8"/>
      <c r="X236" s="8"/>
      <c r="Y236" s="8"/>
      <c r="Z236" s="8"/>
    </row>
    <row r="237" spans="1:26" ht="15.75" customHeight="1">
      <c r="A237" s="12" t="s">
        <v>79</v>
      </c>
      <c r="B237" s="12" t="s">
        <v>324</v>
      </c>
      <c r="C237" s="13" t="s">
        <v>158</v>
      </c>
      <c r="D237" s="13" t="s">
        <v>185</v>
      </c>
      <c r="E237" s="14">
        <v>0</v>
      </c>
      <c r="F237" s="13" t="s">
        <v>284</v>
      </c>
      <c r="G237" s="14">
        <v>318</v>
      </c>
      <c r="H237" s="14"/>
      <c r="I237" s="13"/>
      <c r="J237" s="4"/>
      <c r="K237" s="8"/>
      <c r="L237" s="8"/>
      <c r="M237" s="8"/>
      <c r="N237" s="8"/>
      <c r="O237" s="8"/>
      <c r="P237" s="8"/>
      <c r="Q237" s="8"/>
      <c r="R237" s="8"/>
      <c r="S237" s="8"/>
      <c r="T237" s="8"/>
      <c r="U237" s="8"/>
      <c r="V237" s="8"/>
      <c r="W237" s="8"/>
      <c r="X237" s="8"/>
      <c r="Y237" s="8"/>
      <c r="Z237" s="8"/>
    </row>
    <row r="238" spans="1:26" ht="15.75" customHeight="1">
      <c r="A238" s="12" t="s">
        <v>79</v>
      </c>
      <c r="B238" s="12" t="s">
        <v>325</v>
      </c>
      <c r="C238" s="13" t="s">
        <v>158</v>
      </c>
      <c r="D238" s="13" t="s">
        <v>185</v>
      </c>
      <c r="E238" s="14">
        <v>0</v>
      </c>
      <c r="F238" s="13" t="s">
        <v>284</v>
      </c>
      <c r="G238" s="14">
        <v>574</v>
      </c>
      <c r="H238" s="14"/>
      <c r="I238" s="13"/>
      <c r="J238" s="4"/>
      <c r="K238" s="8"/>
      <c r="L238" s="8"/>
      <c r="M238" s="8"/>
      <c r="N238" s="8"/>
      <c r="O238" s="8"/>
      <c r="P238" s="8"/>
      <c r="Q238" s="8"/>
      <c r="R238" s="8"/>
      <c r="S238" s="8"/>
      <c r="T238" s="8"/>
      <c r="U238" s="8"/>
      <c r="V238" s="8"/>
      <c r="W238" s="8"/>
      <c r="X238" s="8"/>
      <c r="Y238" s="8"/>
      <c r="Z238" s="8"/>
    </row>
    <row r="239" spans="1:26" ht="15.75" customHeight="1">
      <c r="A239" s="12" t="s">
        <v>79</v>
      </c>
      <c r="B239" s="12" t="s">
        <v>326</v>
      </c>
      <c r="C239" s="13" t="s">
        <v>158</v>
      </c>
      <c r="D239" s="13" t="s">
        <v>185</v>
      </c>
      <c r="E239" s="14">
        <v>0</v>
      </c>
      <c r="F239" s="13" t="s">
        <v>284</v>
      </c>
      <c r="G239" s="14">
        <v>1236</v>
      </c>
      <c r="H239" s="14"/>
      <c r="I239" s="13"/>
      <c r="J239" s="4"/>
      <c r="K239" s="8"/>
      <c r="L239" s="8"/>
      <c r="M239" s="8"/>
      <c r="N239" s="8"/>
      <c r="O239" s="8"/>
      <c r="P239" s="8"/>
      <c r="Q239" s="8"/>
      <c r="R239" s="8"/>
      <c r="S239" s="8"/>
      <c r="T239" s="8"/>
      <c r="U239" s="8"/>
      <c r="V239" s="8"/>
      <c r="W239" s="8"/>
      <c r="X239" s="8"/>
      <c r="Y239" s="8"/>
      <c r="Z239" s="8"/>
    </row>
    <row r="240" spans="1:26" ht="15.75" customHeight="1">
      <c r="A240" s="12" t="s">
        <v>79</v>
      </c>
      <c r="B240" s="12" t="s">
        <v>327</v>
      </c>
      <c r="C240" s="13" t="s">
        <v>158</v>
      </c>
      <c r="D240" s="13" t="s">
        <v>185</v>
      </c>
      <c r="E240" s="14">
        <v>0</v>
      </c>
      <c r="F240" s="13" t="s">
        <v>284</v>
      </c>
      <c r="G240" s="14">
        <v>587</v>
      </c>
      <c r="H240" s="14"/>
      <c r="I240" s="13"/>
      <c r="J240" s="4"/>
      <c r="K240" s="8"/>
      <c r="L240" s="8"/>
      <c r="M240" s="8"/>
      <c r="N240" s="8"/>
      <c r="O240" s="8"/>
      <c r="P240" s="8"/>
      <c r="Q240" s="8"/>
      <c r="R240" s="8"/>
      <c r="S240" s="8"/>
      <c r="T240" s="8"/>
      <c r="U240" s="8"/>
      <c r="V240" s="8"/>
      <c r="W240" s="8"/>
      <c r="X240" s="8"/>
      <c r="Y240" s="8"/>
      <c r="Z240" s="8"/>
    </row>
    <row r="241" spans="1:26" ht="15.75" customHeight="1">
      <c r="A241" s="12" t="s">
        <v>79</v>
      </c>
      <c r="B241" s="12" t="s">
        <v>328</v>
      </c>
      <c r="C241" s="13" t="s">
        <v>158</v>
      </c>
      <c r="D241" s="13" t="s">
        <v>185</v>
      </c>
      <c r="E241" s="14">
        <v>0</v>
      </c>
      <c r="F241" s="13" t="s">
        <v>284</v>
      </c>
      <c r="G241" s="14">
        <v>257</v>
      </c>
      <c r="H241" s="14"/>
      <c r="I241" s="13"/>
      <c r="J241" s="4"/>
      <c r="K241" s="8"/>
      <c r="L241" s="8"/>
      <c r="M241" s="8"/>
      <c r="N241" s="8"/>
      <c r="O241" s="8"/>
      <c r="P241" s="8"/>
      <c r="Q241" s="8"/>
      <c r="R241" s="8"/>
      <c r="S241" s="8"/>
      <c r="T241" s="8"/>
      <c r="U241" s="8"/>
      <c r="V241" s="8"/>
      <c r="W241" s="8"/>
      <c r="X241" s="8"/>
      <c r="Y241" s="8"/>
      <c r="Z241" s="8"/>
    </row>
    <row r="242" spans="1:26" ht="15.75" customHeight="1">
      <c r="A242" s="12" t="s">
        <v>79</v>
      </c>
      <c r="B242" s="12" t="s">
        <v>329</v>
      </c>
      <c r="C242" s="13" t="s">
        <v>158</v>
      </c>
      <c r="D242" s="13" t="s">
        <v>185</v>
      </c>
      <c r="E242" s="14">
        <v>0</v>
      </c>
      <c r="F242" s="13" t="s">
        <v>284</v>
      </c>
      <c r="G242" s="14">
        <v>411</v>
      </c>
      <c r="H242" s="14"/>
      <c r="I242" s="13"/>
      <c r="J242" s="4"/>
      <c r="K242" s="8"/>
      <c r="L242" s="8"/>
      <c r="M242" s="8"/>
      <c r="N242" s="8"/>
      <c r="O242" s="8"/>
      <c r="P242" s="8"/>
      <c r="Q242" s="8"/>
      <c r="R242" s="8"/>
      <c r="S242" s="8"/>
      <c r="T242" s="8"/>
      <c r="U242" s="8"/>
      <c r="V242" s="8"/>
      <c r="W242" s="8"/>
      <c r="X242" s="8"/>
      <c r="Y242" s="8"/>
      <c r="Z242" s="8"/>
    </row>
    <row r="243" spans="1:26" ht="15.75" customHeight="1">
      <c r="A243" s="12" t="s">
        <v>79</v>
      </c>
      <c r="B243" s="12" t="s">
        <v>330</v>
      </c>
      <c r="C243" s="13" t="s">
        <v>158</v>
      </c>
      <c r="D243" s="13" t="s">
        <v>185</v>
      </c>
      <c r="E243" s="14">
        <v>0</v>
      </c>
      <c r="F243" s="13" t="s">
        <v>284</v>
      </c>
      <c r="G243" s="14">
        <v>286</v>
      </c>
      <c r="H243" s="14"/>
      <c r="I243" s="13"/>
      <c r="J243" s="4"/>
      <c r="K243" s="8"/>
      <c r="L243" s="8"/>
      <c r="M243" s="8"/>
      <c r="N243" s="8"/>
      <c r="O243" s="8"/>
      <c r="P243" s="8"/>
      <c r="Q243" s="8"/>
      <c r="R243" s="8"/>
      <c r="S243" s="8"/>
      <c r="T243" s="8"/>
      <c r="U243" s="8"/>
      <c r="V243" s="8"/>
      <c r="W243" s="8"/>
      <c r="X243" s="8"/>
      <c r="Y243" s="8"/>
      <c r="Z243" s="8"/>
    </row>
    <row r="244" spans="1:26" ht="15.75" customHeight="1">
      <c r="A244" s="62" t="s">
        <v>79</v>
      </c>
      <c r="B244" s="62" t="s">
        <v>331</v>
      </c>
      <c r="C244" s="63" t="s">
        <v>158</v>
      </c>
      <c r="D244" s="63" t="s">
        <v>185</v>
      </c>
      <c r="E244" s="64">
        <v>0</v>
      </c>
      <c r="F244" s="63" t="s">
        <v>284</v>
      </c>
      <c r="G244" s="64">
        <v>8580</v>
      </c>
      <c r="H244" s="64"/>
      <c r="I244" s="63"/>
      <c r="J244" s="4"/>
      <c r="K244" s="8"/>
      <c r="L244" s="8"/>
      <c r="M244" s="8"/>
      <c r="N244" s="8"/>
      <c r="O244" s="8"/>
      <c r="P244" s="8"/>
      <c r="Q244" s="8"/>
      <c r="R244" s="8"/>
      <c r="S244" s="8"/>
      <c r="T244" s="8"/>
      <c r="U244" s="8"/>
      <c r="V244" s="8"/>
      <c r="W244" s="8"/>
      <c r="X244" s="8"/>
      <c r="Y244" s="8"/>
      <c r="Z244" s="8"/>
    </row>
    <row r="245" spans="1:26" ht="15.75" customHeight="1">
      <c r="A245" s="12" t="s">
        <v>79</v>
      </c>
      <c r="B245" s="12" t="s">
        <v>332</v>
      </c>
      <c r="C245" s="13" t="s">
        <v>158</v>
      </c>
      <c r="D245" s="13" t="s">
        <v>159</v>
      </c>
      <c r="E245" s="14">
        <v>0</v>
      </c>
      <c r="F245" s="13" t="s">
        <v>284</v>
      </c>
      <c r="G245" s="14">
        <v>63</v>
      </c>
      <c r="H245" s="14"/>
      <c r="I245" s="13"/>
      <c r="J245" s="4"/>
      <c r="K245" s="8"/>
      <c r="L245" s="8"/>
      <c r="M245" s="8"/>
      <c r="N245" s="8"/>
      <c r="O245" s="8"/>
      <c r="P245" s="8"/>
      <c r="Q245" s="8"/>
      <c r="R245" s="8"/>
      <c r="S245" s="8"/>
      <c r="T245" s="8"/>
      <c r="U245" s="8"/>
      <c r="V245" s="8"/>
      <c r="W245" s="8"/>
      <c r="X245" s="8"/>
      <c r="Y245" s="8"/>
      <c r="Z245" s="8"/>
    </row>
    <row r="246" spans="1:26" ht="15.75" customHeight="1">
      <c r="A246" s="12" t="s">
        <v>79</v>
      </c>
      <c r="B246" s="12" t="s">
        <v>333</v>
      </c>
      <c r="C246" s="13" t="s">
        <v>158</v>
      </c>
      <c r="D246" s="13" t="s">
        <v>185</v>
      </c>
      <c r="E246" s="14">
        <v>0</v>
      </c>
      <c r="F246" s="13" t="s">
        <v>284</v>
      </c>
      <c r="G246" s="14">
        <v>56</v>
      </c>
      <c r="H246" s="14"/>
      <c r="I246" s="13"/>
      <c r="J246" s="4"/>
      <c r="K246" s="8"/>
      <c r="L246" s="8"/>
      <c r="M246" s="8"/>
      <c r="N246" s="8"/>
      <c r="O246" s="8"/>
      <c r="P246" s="8"/>
      <c r="Q246" s="8"/>
      <c r="R246" s="8"/>
      <c r="S246" s="8"/>
      <c r="T246" s="8"/>
      <c r="U246" s="8"/>
      <c r="V246" s="8"/>
      <c r="W246" s="8"/>
      <c r="X246" s="8"/>
      <c r="Y246" s="8"/>
      <c r="Z246" s="8"/>
    </row>
    <row r="247" spans="1:26" ht="15.75" customHeight="1">
      <c r="A247" s="12" t="s">
        <v>79</v>
      </c>
      <c r="B247" s="12" t="s">
        <v>334</v>
      </c>
      <c r="C247" s="13" t="s">
        <v>158</v>
      </c>
      <c r="D247" s="13" t="s">
        <v>185</v>
      </c>
      <c r="E247" s="14">
        <v>0</v>
      </c>
      <c r="F247" s="13" t="s">
        <v>284</v>
      </c>
      <c r="G247" s="14">
        <v>2764</v>
      </c>
      <c r="H247" s="14"/>
      <c r="I247" s="13"/>
      <c r="J247" s="4"/>
      <c r="K247" s="8"/>
      <c r="L247" s="8"/>
      <c r="M247" s="8"/>
      <c r="N247" s="8"/>
      <c r="O247" s="8"/>
      <c r="P247" s="8"/>
      <c r="Q247" s="8"/>
      <c r="R247" s="8"/>
      <c r="S247" s="8"/>
      <c r="T247" s="8"/>
      <c r="U247" s="8"/>
      <c r="V247" s="8"/>
      <c r="W247" s="8"/>
      <c r="X247" s="8"/>
      <c r="Y247" s="8"/>
      <c r="Z247" s="8"/>
    </row>
    <row r="248" spans="1:26" ht="15.75" customHeight="1">
      <c r="A248" s="12" t="s">
        <v>79</v>
      </c>
      <c r="B248" s="12" t="s">
        <v>335</v>
      </c>
      <c r="C248" s="13" t="s">
        <v>261</v>
      </c>
      <c r="D248" s="13" t="s">
        <v>262</v>
      </c>
      <c r="E248" s="14">
        <v>0</v>
      </c>
      <c r="F248" s="13" t="s">
        <v>284</v>
      </c>
      <c r="G248" s="14">
        <v>14</v>
      </c>
      <c r="H248" s="14"/>
      <c r="I248" s="13"/>
      <c r="J248" s="4"/>
      <c r="K248" s="8"/>
      <c r="L248" s="8"/>
      <c r="M248" s="8"/>
      <c r="N248" s="8"/>
      <c r="O248" s="8"/>
      <c r="P248" s="8"/>
      <c r="Q248" s="8"/>
      <c r="R248" s="8"/>
      <c r="S248" s="8"/>
      <c r="T248" s="8"/>
      <c r="U248" s="8"/>
      <c r="V248" s="8"/>
      <c r="W248" s="8"/>
      <c r="X248" s="8"/>
      <c r="Y248" s="8"/>
      <c r="Z248" s="8"/>
    </row>
    <row r="249" spans="1:26" ht="15.75" customHeight="1">
      <c r="A249" s="12" t="s">
        <v>79</v>
      </c>
      <c r="B249" s="12" t="s">
        <v>336</v>
      </c>
      <c r="C249" s="13" t="s">
        <v>261</v>
      </c>
      <c r="D249" s="13" t="s">
        <v>262</v>
      </c>
      <c r="E249" s="14">
        <v>0</v>
      </c>
      <c r="F249" s="13" t="s">
        <v>284</v>
      </c>
      <c r="G249" s="14">
        <v>83</v>
      </c>
      <c r="H249" s="14"/>
      <c r="I249" s="13"/>
      <c r="J249" s="4"/>
      <c r="K249" s="8"/>
      <c r="L249" s="8"/>
      <c r="M249" s="8"/>
      <c r="N249" s="8"/>
      <c r="O249" s="8"/>
      <c r="P249" s="8"/>
      <c r="Q249" s="8"/>
      <c r="R249" s="8"/>
      <c r="S249" s="8"/>
      <c r="T249" s="8"/>
      <c r="U249" s="8"/>
      <c r="V249" s="8"/>
      <c r="W249" s="8"/>
      <c r="X249" s="8"/>
      <c r="Y249" s="8"/>
      <c r="Z249" s="8"/>
    </row>
    <row r="250" spans="1:26" ht="15.75" customHeight="1">
      <c r="A250" s="12" t="s">
        <v>79</v>
      </c>
      <c r="B250" s="12" t="s">
        <v>337</v>
      </c>
      <c r="C250" s="13" t="s">
        <v>261</v>
      </c>
      <c r="D250" s="13" t="s">
        <v>262</v>
      </c>
      <c r="E250" s="14">
        <v>0</v>
      </c>
      <c r="F250" s="13" t="s">
        <v>284</v>
      </c>
      <c r="G250" s="14">
        <v>1120</v>
      </c>
      <c r="H250" s="14"/>
      <c r="I250" s="13"/>
      <c r="J250" s="4"/>
      <c r="K250" s="8"/>
      <c r="L250" s="8"/>
      <c r="M250" s="8"/>
      <c r="N250" s="8"/>
      <c r="O250" s="8"/>
      <c r="P250" s="8"/>
      <c r="Q250" s="8"/>
      <c r="R250" s="8"/>
      <c r="S250" s="8"/>
      <c r="T250" s="8"/>
      <c r="U250" s="8"/>
      <c r="V250" s="8"/>
      <c r="W250" s="8"/>
      <c r="X250" s="8"/>
      <c r="Y250" s="8"/>
      <c r="Z250" s="8"/>
    </row>
    <row r="251" spans="1:26" ht="15.75" customHeight="1">
      <c r="A251" s="12" t="s">
        <v>79</v>
      </c>
      <c r="B251" s="12" t="s">
        <v>338</v>
      </c>
      <c r="C251" s="13" t="s">
        <v>261</v>
      </c>
      <c r="D251" s="13" t="s">
        <v>262</v>
      </c>
      <c r="E251" s="14">
        <v>0</v>
      </c>
      <c r="F251" s="13" t="s">
        <v>284</v>
      </c>
      <c r="G251" s="14">
        <v>100</v>
      </c>
      <c r="H251" s="14"/>
      <c r="I251" s="13"/>
      <c r="J251" s="4"/>
      <c r="K251" s="8"/>
      <c r="L251" s="8"/>
      <c r="M251" s="8"/>
      <c r="N251" s="8"/>
      <c r="O251" s="8"/>
      <c r="P251" s="8"/>
      <c r="Q251" s="8"/>
      <c r="R251" s="8"/>
      <c r="S251" s="8"/>
      <c r="T251" s="8"/>
      <c r="U251" s="8"/>
      <c r="V251" s="8"/>
      <c r="W251" s="8"/>
      <c r="X251" s="8"/>
      <c r="Y251" s="8"/>
      <c r="Z251" s="8"/>
    </row>
    <row r="252" spans="1:26" ht="15.75" customHeight="1">
      <c r="A252" s="12" t="s">
        <v>79</v>
      </c>
      <c r="B252" s="12" t="s">
        <v>339</v>
      </c>
      <c r="C252" s="13" t="s">
        <v>261</v>
      </c>
      <c r="D252" s="13" t="s">
        <v>262</v>
      </c>
      <c r="E252" s="14">
        <v>0</v>
      </c>
      <c r="F252" s="13" t="s">
        <v>284</v>
      </c>
      <c r="G252" s="14">
        <v>152</v>
      </c>
      <c r="H252" s="14"/>
      <c r="I252" s="13"/>
      <c r="J252" s="4"/>
      <c r="K252" s="8"/>
      <c r="L252" s="8"/>
      <c r="M252" s="8"/>
      <c r="N252" s="8"/>
      <c r="O252" s="8"/>
      <c r="P252" s="8"/>
      <c r="Q252" s="8"/>
      <c r="R252" s="8"/>
      <c r="S252" s="8"/>
      <c r="T252" s="8"/>
      <c r="U252" s="8"/>
      <c r="V252" s="8"/>
      <c r="W252" s="8"/>
      <c r="X252" s="8"/>
      <c r="Y252" s="8"/>
      <c r="Z252" s="8"/>
    </row>
    <row r="253" spans="1:26" ht="15.75" customHeight="1">
      <c r="A253" s="12" t="s">
        <v>79</v>
      </c>
      <c r="B253" s="12" t="s">
        <v>340</v>
      </c>
      <c r="C253" s="13" t="s">
        <v>160</v>
      </c>
      <c r="D253" s="13" t="s">
        <v>161</v>
      </c>
      <c r="E253" s="14">
        <v>0</v>
      </c>
      <c r="F253" s="13" t="s">
        <v>284</v>
      </c>
      <c r="G253" s="14">
        <v>761</v>
      </c>
      <c r="H253" s="14"/>
      <c r="I253" s="13"/>
      <c r="J253" s="4"/>
      <c r="K253" s="8"/>
      <c r="L253" s="8"/>
      <c r="M253" s="8"/>
      <c r="N253" s="8"/>
      <c r="O253" s="8"/>
      <c r="P253" s="8"/>
      <c r="Q253" s="8"/>
      <c r="R253" s="8"/>
      <c r="S253" s="8"/>
      <c r="T253" s="8"/>
      <c r="U253" s="8"/>
      <c r="V253" s="8"/>
      <c r="W253" s="8"/>
      <c r="X253" s="8"/>
      <c r="Y253" s="8"/>
      <c r="Z253" s="8"/>
    </row>
    <row r="254" spans="1:26" ht="15.75" customHeight="1">
      <c r="A254" s="12" t="s">
        <v>79</v>
      </c>
      <c r="B254" s="12" t="s">
        <v>341</v>
      </c>
      <c r="C254" s="13" t="s">
        <v>160</v>
      </c>
      <c r="D254" s="13" t="s">
        <v>161</v>
      </c>
      <c r="E254" s="14">
        <v>0</v>
      </c>
      <c r="F254" s="13" t="s">
        <v>284</v>
      </c>
      <c r="G254" s="14">
        <v>100</v>
      </c>
      <c r="H254" s="14"/>
      <c r="I254" s="13"/>
      <c r="J254" s="4"/>
      <c r="K254" s="8"/>
      <c r="L254" s="8"/>
      <c r="M254" s="8"/>
      <c r="N254" s="8"/>
      <c r="O254" s="8"/>
      <c r="P254" s="8"/>
      <c r="Q254" s="8"/>
      <c r="R254" s="8"/>
      <c r="S254" s="8"/>
      <c r="T254" s="8"/>
      <c r="U254" s="8"/>
      <c r="V254" s="8"/>
      <c r="W254" s="8"/>
      <c r="X254" s="8"/>
      <c r="Y254" s="8"/>
      <c r="Z254" s="8"/>
    </row>
    <row r="255" spans="1:26" ht="15.75" customHeight="1">
      <c r="A255" s="15" t="s">
        <v>79</v>
      </c>
      <c r="B255" s="15" t="s">
        <v>342</v>
      </c>
      <c r="C255" s="16" t="s">
        <v>160</v>
      </c>
      <c r="D255" s="16" t="s">
        <v>161</v>
      </c>
      <c r="E255" s="17">
        <v>0</v>
      </c>
      <c r="F255" s="16" t="s">
        <v>284</v>
      </c>
      <c r="G255" s="17">
        <v>6017</v>
      </c>
      <c r="H255" s="17"/>
      <c r="I255" s="16"/>
      <c r="J255" s="4"/>
      <c r="K255" s="8"/>
      <c r="L255" s="8"/>
      <c r="M255" s="8"/>
      <c r="N255" s="8"/>
      <c r="O255" s="8"/>
      <c r="P255" s="8"/>
      <c r="Q255" s="8"/>
      <c r="R255" s="8"/>
      <c r="S255" s="8"/>
      <c r="T255" s="8"/>
      <c r="U255" s="8"/>
      <c r="V255" s="8"/>
      <c r="W255" s="8"/>
      <c r="X255" s="8"/>
      <c r="Y255" s="8"/>
      <c r="Z255" s="8"/>
    </row>
    <row r="256" spans="1:26" ht="15.75" customHeight="1">
      <c r="A256" s="12" t="s">
        <v>79</v>
      </c>
      <c r="B256" s="12" t="s">
        <v>343</v>
      </c>
      <c r="C256" s="13" t="s">
        <v>160</v>
      </c>
      <c r="D256" s="13" t="s">
        <v>161</v>
      </c>
      <c r="E256" s="14">
        <v>0</v>
      </c>
      <c r="F256" s="13" t="s">
        <v>284</v>
      </c>
      <c r="G256" s="14">
        <v>550</v>
      </c>
      <c r="H256" s="14"/>
      <c r="I256" s="13"/>
      <c r="J256" s="4"/>
      <c r="K256" s="8"/>
      <c r="L256" s="8"/>
      <c r="M256" s="8"/>
      <c r="N256" s="8"/>
      <c r="O256" s="8"/>
      <c r="P256" s="8"/>
      <c r="Q256" s="8"/>
      <c r="R256" s="8"/>
      <c r="S256" s="8"/>
      <c r="T256" s="8"/>
      <c r="U256" s="8"/>
      <c r="V256" s="8"/>
      <c r="W256" s="8"/>
      <c r="X256" s="8"/>
      <c r="Y256" s="8"/>
      <c r="Z256" s="8"/>
    </row>
    <row r="257" spans="1:26" ht="15.75" customHeight="1">
      <c r="A257" s="12" t="s">
        <v>79</v>
      </c>
      <c r="B257" s="12" t="s">
        <v>344</v>
      </c>
      <c r="C257" s="13" t="s">
        <v>160</v>
      </c>
      <c r="D257" s="13" t="s">
        <v>161</v>
      </c>
      <c r="E257" s="14">
        <v>0</v>
      </c>
      <c r="F257" s="13" t="s">
        <v>284</v>
      </c>
      <c r="G257" s="14">
        <v>487</v>
      </c>
      <c r="H257" s="14"/>
      <c r="I257" s="13"/>
      <c r="J257" s="4"/>
      <c r="K257" s="8"/>
      <c r="L257" s="8"/>
      <c r="M257" s="8"/>
      <c r="N257" s="8"/>
      <c r="O257" s="8"/>
      <c r="P257" s="8"/>
      <c r="Q257" s="8"/>
      <c r="R257" s="8"/>
      <c r="S257" s="8"/>
      <c r="T257" s="8"/>
      <c r="U257" s="8"/>
      <c r="V257" s="8"/>
      <c r="W257" s="8"/>
      <c r="X257" s="8"/>
      <c r="Y257" s="8"/>
      <c r="Z257" s="8"/>
    </row>
    <row r="258" spans="1:26" ht="15.75" customHeight="1">
      <c r="A258" s="15" t="s">
        <v>79</v>
      </c>
      <c r="B258" s="15" t="s">
        <v>345</v>
      </c>
      <c r="C258" s="16" t="s">
        <v>160</v>
      </c>
      <c r="D258" s="16" t="s">
        <v>161</v>
      </c>
      <c r="E258" s="17">
        <v>0</v>
      </c>
      <c r="F258" s="16" t="s">
        <v>284</v>
      </c>
      <c r="G258" s="17">
        <v>5695</v>
      </c>
      <c r="H258" s="17"/>
      <c r="I258" s="16"/>
      <c r="J258" s="4"/>
      <c r="K258" s="8"/>
      <c r="L258" s="8"/>
      <c r="M258" s="8"/>
      <c r="N258" s="8"/>
      <c r="O258" s="8"/>
      <c r="P258" s="8"/>
      <c r="Q258" s="8"/>
      <c r="R258" s="8"/>
      <c r="S258" s="8"/>
      <c r="T258" s="8"/>
      <c r="U258" s="8"/>
      <c r="V258" s="8"/>
      <c r="W258" s="8"/>
      <c r="X258" s="8"/>
      <c r="Y258" s="8"/>
      <c r="Z258" s="8"/>
    </row>
    <row r="259" spans="1:26" ht="15.75" customHeight="1">
      <c r="A259" s="12" t="s">
        <v>79</v>
      </c>
      <c r="B259" s="12" t="s">
        <v>346</v>
      </c>
      <c r="C259" s="13" t="s">
        <v>160</v>
      </c>
      <c r="D259" s="13" t="s">
        <v>161</v>
      </c>
      <c r="E259" s="14">
        <v>0</v>
      </c>
      <c r="F259" s="13" t="s">
        <v>284</v>
      </c>
      <c r="G259" s="14">
        <v>1904</v>
      </c>
      <c r="H259" s="14"/>
      <c r="I259" s="13"/>
      <c r="J259" s="4"/>
      <c r="K259" s="8"/>
      <c r="L259" s="8"/>
      <c r="M259" s="8"/>
      <c r="N259" s="8"/>
      <c r="O259" s="8"/>
      <c r="P259" s="8"/>
      <c r="Q259" s="8"/>
      <c r="R259" s="8"/>
      <c r="S259" s="8"/>
      <c r="T259" s="8"/>
      <c r="U259" s="8"/>
      <c r="V259" s="8"/>
      <c r="W259" s="8"/>
      <c r="X259" s="8"/>
      <c r="Y259" s="8"/>
      <c r="Z259" s="8"/>
    </row>
    <row r="260" spans="1:26" ht="15.75" customHeight="1">
      <c r="A260" s="15" t="s">
        <v>79</v>
      </c>
      <c r="B260" s="15" t="s">
        <v>347</v>
      </c>
      <c r="C260" s="16" t="s">
        <v>160</v>
      </c>
      <c r="D260" s="16" t="s">
        <v>161</v>
      </c>
      <c r="E260" s="17">
        <v>0</v>
      </c>
      <c r="F260" s="16" t="s">
        <v>284</v>
      </c>
      <c r="G260" s="17">
        <v>5600</v>
      </c>
      <c r="H260" s="17"/>
      <c r="I260" s="16"/>
      <c r="J260" s="4"/>
      <c r="K260" s="8"/>
      <c r="L260" s="8"/>
      <c r="M260" s="8"/>
      <c r="N260" s="8"/>
      <c r="O260" s="8"/>
      <c r="P260" s="8"/>
      <c r="Q260" s="8"/>
      <c r="R260" s="8"/>
      <c r="S260" s="8"/>
      <c r="T260" s="8"/>
      <c r="U260" s="8"/>
      <c r="V260" s="8"/>
      <c r="W260" s="8"/>
      <c r="X260" s="8"/>
      <c r="Y260" s="8"/>
      <c r="Z260" s="8"/>
    </row>
    <row r="261" spans="1:26" ht="15.75" customHeight="1">
      <c r="A261" s="12" t="s">
        <v>79</v>
      </c>
      <c r="B261" s="12" t="s">
        <v>348</v>
      </c>
      <c r="C261" s="13" t="s">
        <v>160</v>
      </c>
      <c r="D261" s="13" t="s">
        <v>161</v>
      </c>
      <c r="E261" s="14">
        <v>0</v>
      </c>
      <c r="F261" s="13" t="s">
        <v>284</v>
      </c>
      <c r="G261" s="14">
        <v>305</v>
      </c>
      <c r="H261" s="14"/>
      <c r="I261" s="13"/>
      <c r="J261" s="4"/>
      <c r="K261" s="8"/>
      <c r="L261" s="8"/>
      <c r="M261" s="8"/>
      <c r="N261" s="8"/>
      <c r="O261" s="8"/>
      <c r="P261" s="8"/>
      <c r="Q261" s="8"/>
      <c r="R261" s="8"/>
      <c r="S261" s="8"/>
      <c r="T261" s="8"/>
      <c r="U261" s="8"/>
      <c r="V261" s="8"/>
      <c r="W261" s="8"/>
      <c r="X261" s="8"/>
      <c r="Y261" s="8"/>
      <c r="Z261" s="8"/>
    </row>
    <row r="262" spans="1:26" ht="15.75" customHeight="1">
      <c r="A262" s="12" t="s">
        <v>79</v>
      </c>
      <c r="B262" s="12" t="s">
        <v>349</v>
      </c>
      <c r="C262" s="13" t="s">
        <v>160</v>
      </c>
      <c r="D262" s="13" t="s">
        <v>161</v>
      </c>
      <c r="E262" s="14">
        <v>0</v>
      </c>
      <c r="F262" s="13" t="s">
        <v>284</v>
      </c>
      <c r="G262" s="14">
        <v>1618</v>
      </c>
      <c r="H262" s="14"/>
      <c r="I262" s="13"/>
      <c r="J262" s="4"/>
      <c r="K262" s="8"/>
      <c r="L262" s="8"/>
      <c r="M262" s="8"/>
      <c r="N262" s="8"/>
      <c r="O262" s="8"/>
      <c r="P262" s="8"/>
      <c r="Q262" s="8"/>
      <c r="R262" s="8"/>
      <c r="S262" s="8"/>
      <c r="T262" s="8"/>
      <c r="U262" s="8"/>
      <c r="V262" s="8"/>
      <c r="W262" s="8"/>
      <c r="X262" s="8"/>
      <c r="Y262" s="8"/>
      <c r="Z262" s="8"/>
    </row>
    <row r="263" spans="1:26" ht="15.75" customHeight="1">
      <c r="A263" s="12" t="s">
        <v>79</v>
      </c>
      <c r="B263" s="12" t="s">
        <v>350</v>
      </c>
      <c r="C263" s="13" t="s">
        <v>160</v>
      </c>
      <c r="D263" s="13" t="s">
        <v>161</v>
      </c>
      <c r="E263" s="14">
        <v>0</v>
      </c>
      <c r="F263" s="13" t="s">
        <v>284</v>
      </c>
      <c r="G263" s="14">
        <v>527</v>
      </c>
      <c r="H263" s="14"/>
      <c r="I263" s="13"/>
      <c r="J263" s="4"/>
      <c r="K263" s="8"/>
      <c r="L263" s="8"/>
      <c r="M263" s="8"/>
      <c r="N263" s="8"/>
      <c r="O263" s="8"/>
      <c r="P263" s="8"/>
      <c r="Q263" s="8"/>
      <c r="R263" s="8"/>
      <c r="S263" s="8"/>
      <c r="T263" s="8"/>
      <c r="U263" s="8"/>
      <c r="V263" s="8"/>
      <c r="W263" s="8"/>
      <c r="X263" s="8"/>
      <c r="Y263" s="8"/>
      <c r="Z263" s="8"/>
    </row>
    <row r="264" spans="1:26" ht="15.75" customHeight="1">
      <c r="A264" s="12" t="s">
        <v>79</v>
      </c>
      <c r="B264" s="12" t="s">
        <v>351</v>
      </c>
      <c r="C264" s="13" t="s">
        <v>160</v>
      </c>
      <c r="D264" s="13" t="s">
        <v>161</v>
      </c>
      <c r="E264" s="14">
        <v>0</v>
      </c>
      <c r="F264" s="13" t="s">
        <v>284</v>
      </c>
      <c r="G264" s="14">
        <v>706</v>
      </c>
      <c r="H264" s="14"/>
      <c r="I264" s="13"/>
      <c r="J264" s="4"/>
      <c r="K264" s="8"/>
      <c r="L264" s="8"/>
      <c r="M264" s="8"/>
      <c r="N264" s="8"/>
      <c r="O264" s="8"/>
      <c r="P264" s="8"/>
      <c r="Q264" s="8"/>
      <c r="R264" s="8"/>
      <c r="S264" s="8"/>
      <c r="T264" s="8"/>
      <c r="U264" s="8"/>
      <c r="V264" s="8"/>
      <c r="W264" s="8"/>
      <c r="X264" s="8"/>
      <c r="Y264" s="8"/>
      <c r="Z264" s="8"/>
    </row>
    <row r="265" spans="1:26" ht="15.75" customHeight="1">
      <c r="A265" s="12" t="s">
        <v>79</v>
      </c>
      <c r="B265" s="12" t="s">
        <v>352</v>
      </c>
      <c r="C265" s="13" t="s">
        <v>160</v>
      </c>
      <c r="D265" s="13" t="s">
        <v>161</v>
      </c>
      <c r="E265" s="14">
        <v>0</v>
      </c>
      <c r="F265" s="13" t="s">
        <v>284</v>
      </c>
      <c r="G265" s="14">
        <v>171</v>
      </c>
      <c r="H265" s="14"/>
      <c r="I265" s="13"/>
      <c r="J265" s="4"/>
      <c r="K265" s="8"/>
      <c r="L265" s="8"/>
      <c r="M265" s="8"/>
      <c r="N265" s="8"/>
      <c r="O265" s="8"/>
      <c r="P265" s="8"/>
      <c r="Q265" s="8"/>
      <c r="R265" s="8"/>
      <c r="S265" s="8"/>
      <c r="T265" s="8"/>
      <c r="U265" s="8"/>
      <c r="V265" s="8"/>
      <c r="W265" s="8"/>
      <c r="X265" s="8"/>
      <c r="Y265" s="8"/>
      <c r="Z265" s="8"/>
    </row>
    <row r="266" spans="1:26" ht="15.75" customHeight="1">
      <c r="A266" s="12" t="s">
        <v>79</v>
      </c>
      <c r="B266" s="12" t="s">
        <v>353</v>
      </c>
      <c r="C266" s="13" t="s">
        <v>160</v>
      </c>
      <c r="D266" s="13" t="s">
        <v>161</v>
      </c>
      <c r="E266" s="14">
        <v>0</v>
      </c>
      <c r="F266" s="13" t="s">
        <v>284</v>
      </c>
      <c r="G266" s="14">
        <v>3324</v>
      </c>
      <c r="H266" s="14"/>
      <c r="I266" s="13"/>
      <c r="J266" s="4"/>
      <c r="K266" s="8"/>
      <c r="L266" s="8"/>
      <c r="M266" s="8"/>
      <c r="N266" s="8"/>
      <c r="O266" s="8"/>
      <c r="P266" s="8"/>
      <c r="Q266" s="8"/>
      <c r="R266" s="8"/>
      <c r="S266" s="8"/>
      <c r="T266" s="8"/>
      <c r="U266" s="8"/>
      <c r="V266" s="8"/>
      <c r="W266" s="8"/>
      <c r="X266" s="8"/>
      <c r="Y266" s="8"/>
      <c r="Z266" s="8"/>
    </row>
    <row r="267" spans="1:26" ht="15.75" customHeight="1">
      <c r="A267" s="12" t="s">
        <v>79</v>
      </c>
      <c r="B267" s="12" t="s">
        <v>354</v>
      </c>
      <c r="C267" s="13" t="s">
        <v>160</v>
      </c>
      <c r="D267" s="13" t="s">
        <v>161</v>
      </c>
      <c r="E267" s="14">
        <v>0</v>
      </c>
      <c r="F267" s="13" t="s">
        <v>284</v>
      </c>
      <c r="G267" s="14">
        <v>4286</v>
      </c>
      <c r="H267" s="14"/>
      <c r="I267" s="13"/>
      <c r="J267" s="4"/>
      <c r="K267" s="8"/>
      <c r="L267" s="8"/>
      <c r="M267" s="8"/>
      <c r="N267" s="8"/>
      <c r="O267" s="8"/>
      <c r="P267" s="8"/>
      <c r="Q267" s="8"/>
      <c r="R267" s="8"/>
      <c r="S267" s="8"/>
      <c r="T267" s="8"/>
      <c r="U267" s="8"/>
      <c r="V267" s="8"/>
      <c r="W267" s="8"/>
      <c r="X267" s="8"/>
      <c r="Y267" s="8"/>
      <c r="Z267" s="8"/>
    </row>
    <row r="268" spans="1:26" ht="15.75" customHeight="1">
      <c r="A268" s="12" t="s">
        <v>79</v>
      </c>
      <c r="B268" s="12" t="s">
        <v>355</v>
      </c>
      <c r="C268" s="13" t="s">
        <v>160</v>
      </c>
      <c r="D268" s="13" t="s">
        <v>161</v>
      </c>
      <c r="E268" s="14">
        <v>0</v>
      </c>
      <c r="F268" s="13" t="s">
        <v>284</v>
      </c>
      <c r="G268" s="14">
        <v>450</v>
      </c>
      <c r="H268" s="14"/>
      <c r="I268" s="13"/>
      <c r="J268" s="4"/>
      <c r="K268" s="8"/>
      <c r="L268" s="8"/>
      <c r="M268" s="8"/>
      <c r="N268" s="8"/>
      <c r="O268" s="8"/>
      <c r="P268" s="8"/>
      <c r="Q268" s="8"/>
      <c r="R268" s="8"/>
      <c r="S268" s="8"/>
      <c r="T268" s="8"/>
      <c r="U268" s="8"/>
      <c r="V268" s="8"/>
      <c r="W268" s="8"/>
      <c r="X268" s="8"/>
      <c r="Y268" s="8"/>
      <c r="Z268" s="8"/>
    </row>
    <row r="269" spans="1:26" ht="15.75" customHeight="1">
      <c r="A269" s="12" t="s">
        <v>79</v>
      </c>
      <c r="B269" s="12" t="s">
        <v>355</v>
      </c>
      <c r="C269" s="13" t="s">
        <v>160</v>
      </c>
      <c r="D269" s="13" t="s">
        <v>161</v>
      </c>
      <c r="E269" s="14">
        <v>0</v>
      </c>
      <c r="F269" s="13" t="s">
        <v>284</v>
      </c>
      <c r="G269" s="14">
        <v>450</v>
      </c>
      <c r="H269" s="14"/>
      <c r="I269" s="13"/>
      <c r="J269" s="4"/>
      <c r="K269" s="8"/>
      <c r="L269" s="8"/>
      <c r="M269" s="8"/>
      <c r="N269" s="8"/>
      <c r="O269" s="8"/>
      <c r="P269" s="8"/>
      <c r="Q269" s="8"/>
      <c r="R269" s="8"/>
      <c r="S269" s="8"/>
      <c r="T269" s="8"/>
      <c r="U269" s="8"/>
      <c r="V269" s="8"/>
      <c r="W269" s="8"/>
      <c r="X269" s="8"/>
      <c r="Y269" s="8"/>
      <c r="Z269" s="8"/>
    </row>
    <row r="270" spans="1:26" ht="15.75" customHeight="1">
      <c r="A270" s="12" t="s">
        <v>79</v>
      </c>
      <c r="B270" s="12" t="s">
        <v>356</v>
      </c>
      <c r="C270" s="13" t="s">
        <v>160</v>
      </c>
      <c r="D270" s="13" t="s">
        <v>161</v>
      </c>
      <c r="E270" s="14">
        <v>0</v>
      </c>
      <c r="F270" s="13" t="s">
        <v>284</v>
      </c>
      <c r="G270" s="14">
        <v>280</v>
      </c>
      <c r="H270" s="14"/>
      <c r="I270" s="13"/>
      <c r="J270" s="4"/>
      <c r="K270" s="8"/>
      <c r="L270" s="8"/>
      <c r="M270" s="8"/>
      <c r="N270" s="8"/>
      <c r="O270" s="8"/>
      <c r="P270" s="8"/>
      <c r="Q270" s="8"/>
      <c r="R270" s="8"/>
      <c r="S270" s="8"/>
      <c r="T270" s="8"/>
      <c r="U270" s="8"/>
      <c r="V270" s="8"/>
      <c r="W270" s="8"/>
      <c r="X270" s="8"/>
      <c r="Y270" s="8"/>
      <c r="Z270" s="8"/>
    </row>
    <row r="271" spans="1:26" ht="15.75" customHeight="1">
      <c r="A271" s="12" t="s">
        <v>79</v>
      </c>
      <c r="B271" s="12" t="s">
        <v>357</v>
      </c>
      <c r="C271" s="13" t="s">
        <v>160</v>
      </c>
      <c r="D271" s="13" t="s">
        <v>161</v>
      </c>
      <c r="E271" s="14">
        <v>0</v>
      </c>
      <c r="F271" s="13" t="s">
        <v>284</v>
      </c>
      <c r="G271" s="14">
        <v>420</v>
      </c>
      <c r="H271" s="14"/>
      <c r="I271" s="13"/>
      <c r="J271" s="4"/>
      <c r="K271" s="8"/>
      <c r="L271" s="8"/>
      <c r="M271" s="8"/>
      <c r="N271" s="8"/>
      <c r="O271" s="8"/>
      <c r="P271" s="8"/>
      <c r="Q271" s="8"/>
      <c r="R271" s="8"/>
      <c r="S271" s="8"/>
      <c r="T271" s="8"/>
      <c r="U271" s="8"/>
      <c r="V271" s="8"/>
      <c r="W271" s="8"/>
      <c r="X271" s="8"/>
      <c r="Y271" s="8"/>
      <c r="Z271" s="8"/>
    </row>
    <row r="272" spans="1:26" ht="15.75" customHeight="1">
      <c r="A272" s="12" t="s">
        <v>79</v>
      </c>
      <c r="B272" s="12" t="s">
        <v>358</v>
      </c>
      <c r="C272" s="13" t="s">
        <v>160</v>
      </c>
      <c r="D272" s="13" t="s">
        <v>161</v>
      </c>
      <c r="E272" s="14">
        <v>0</v>
      </c>
      <c r="F272" s="13" t="s">
        <v>284</v>
      </c>
      <c r="G272" s="14">
        <v>2905</v>
      </c>
      <c r="H272" s="14"/>
      <c r="I272" s="13"/>
      <c r="J272" s="4"/>
      <c r="K272" s="8"/>
      <c r="L272" s="8"/>
      <c r="M272" s="8"/>
      <c r="N272" s="8"/>
      <c r="O272" s="8"/>
      <c r="P272" s="8"/>
      <c r="Q272" s="8"/>
      <c r="R272" s="8"/>
      <c r="S272" s="8"/>
      <c r="T272" s="8"/>
      <c r="U272" s="8"/>
      <c r="V272" s="8"/>
      <c r="W272" s="8"/>
      <c r="X272" s="8"/>
      <c r="Y272" s="8"/>
      <c r="Z272" s="8"/>
    </row>
    <row r="273" spans="1:26" ht="15.75" customHeight="1">
      <c r="A273" s="15" t="s">
        <v>79</v>
      </c>
      <c r="B273" s="15" t="s">
        <v>359</v>
      </c>
      <c r="C273" s="16" t="s">
        <v>160</v>
      </c>
      <c r="D273" s="16" t="s">
        <v>161</v>
      </c>
      <c r="E273" s="17">
        <v>0</v>
      </c>
      <c r="F273" s="16" t="s">
        <v>284</v>
      </c>
      <c r="G273" s="17">
        <v>6095</v>
      </c>
      <c r="H273" s="17"/>
      <c r="I273" s="16"/>
      <c r="J273" s="4"/>
      <c r="K273" s="8"/>
      <c r="L273" s="8"/>
      <c r="M273" s="8"/>
      <c r="N273" s="8"/>
      <c r="O273" s="8"/>
      <c r="P273" s="8"/>
      <c r="Q273" s="8"/>
      <c r="R273" s="8"/>
      <c r="S273" s="8"/>
      <c r="T273" s="8"/>
      <c r="U273" s="8"/>
      <c r="V273" s="8"/>
      <c r="W273" s="8"/>
      <c r="X273" s="8"/>
      <c r="Y273" s="8"/>
      <c r="Z273" s="8"/>
    </row>
    <row r="274" spans="1:26" ht="15.75" customHeight="1">
      <c r="A274" s="12" t="s">
        <v>79</v>
      </c>
      <c r="B274" s="12" t="s">
        <v>360</v>
      </c>
      <c r="C274" s="13" t="s">
        <v>160</v>
      </c>
      <c r="D274" s="13" t="s">
        <v>161</v>
      </c>
      <c r="E274" s="14">
        <v>0</v>
      </c>
      <c r="F274" s="13" t="s">
        <v>284</v>
      </c>
      <c r="G274" s="14">
        <v>60</v>
      </c>
      <c r="H274" s="14"/>
      <c r="I274" s="13"/>
      <c r="J274" s="4"/>
      <c r="K274" s="8"/>
      <c r="L274" s="8"/>
      <c r="M274" s="8"/>
      <c r="N274" s="8"/>
      <c r="O274" s="8"/>
      <c r="P274" s="8"/>
      <c r="Q274" s="8"/>
      <c r="R274" s="8"/>
      <c r="S274" s="8"/>
      <c r="T274" s="8"/>
      <c r="U274" s="8"/>
      <c r="V274" s="8"/>
      <c r="W274" s="8"/>
      <c r="X274" s="8"/>
      <c r="Y274" s="8"/>
      <c r="Z274" s="8"/>
    </row>
    <row r="275" spans="1:26" ht="15.75" customHeight="1">
      <c r="A275" s="12" t="s">
        <v>79</v>
      </c>
      <c r="B275" s="12" t="s">
        <v>361</v>
      </c>
      <c r="C275" s="13" t="s">
        <v>160</v>
      </c>
      <c r="D275" s="13" t="s">
        <v>161</v>
      </c>
      <c r="E275" s="14">
        <v>0</v>
      </c>
      <c r="F275" s="13" t="s">
        <v>284</v>
      </c>
      <c r="G275" s="14">
        <v>2250</v>
      </c>
      <c r="H275" s="14"/>
      <c r="I275" s="13"/>
      <c r="J275" s="4"/>
      <c r="K275" s="8"/>
      <c r="L275" s="8"/>
      <c r="M275" s="8"/>
      <c r="N275" s="8"/>
      <c r="O275" s="8"/>
      <c r="P275" s="8"/>
      <c r="Q275" s="8"/>
      <c r="R275" s="8"/>
      <c r="S275" s="8"/>
      <c r="T275" s="8"/>
      <c r="U275" s="8"/>
      <c r="V275" s="8"/>
      <c r="W275" s="8"/>
      <c r="X275" s="8"/>
      <c r="Y275" s="8"/>
      <c r="Z275" s="8"/>
    </row>
    <row r="276" spans="1:26" ht="15.75" customHeight="1">
      <c r="A276" s="12" t="s">
        <v>79</v>
      </c>
      <c r="B276" s="12" t="s">
        <v>362</v>
      </c>
      <c r="C276" s="13" t="s">
        <v>205</v>
      </c>
      <c r="D276" s="13" t="s">
        <v>206</v>
      </c>
      <c r="E276" s="14">
        <v>0</v>
      </c>
      <c r="F276" s="13" t="s">
        <v>284</v>
      </c>
      <c r="G276" s="14">
        <v>375</v>
      </c>
      <c r="H276" s="14"/>
      <c r="I276" s="13"/>
      <c r="J276" s="4"/>
      <c r="K276" s="8"/>
      <c r="L276" s="8"/>
      <c r="M276" s="8"/>
      <c r="N276" s="8"/>
      <c r="O276" s="8"/>
      <c r="P276" s="8"/>
      <c r="Q276" s="8"/>
      <c r="R276" s="8"/>
      <c r="S276" s="8"/>
      <c r="T276" s="8"/>
      <c r="U276" s="8"/>
      <c r="V276" s="8"/>
      <c r="W276" s="8"/>
      <c r="X276" s="8"/>
      <c r="Y276" s="8"/>
      <c r="Z276" s="8"/>
    </row>
    <row r="277" spans="1:26" ht="15.75" customHeight="1">
      <c r="A277" s="12" t="s">
        <v>79</v>
      </c>
      <c r="B277" s="12" t="s">
        <v>363</v>
      </c>
      <c r="C277" s="13" t="s">
        <v>205</v>
      </c>
      <c r="D277" s="13" t="s">
        <v>206</v>
      </c>
      <c r="E277" s="14">
        <v>0</v>
      </c>
      <c r="F277" s="13" t="s">
        <v>284</v>
      </c>
      <c r="G277" s="14">
        <v>1857</v>
      </c>
      <c r="H277" s="14"/>
      <c r="I277" s="13"/>
      <c r="J277" s="4"/>
      <c r="K277" s="8"/>
      <c r="L277" s="8"/>
      <c r="M277" s="8"/>
      <c r="N277" s="8"/>
      <c r="O277" s="8"/>
      <c r="P277" s="8"/>
      <c r="Q277" s="8"/>
      <c r="R277" s="8"/>
      <c r="S277" s="8"/>
      <c r="T277" s="8"/>
      <c r="U277" s="8"/>
      <c r="V277" s="8"/>
      <c r="W277" s="8"/>
      <c r="X277" s="8"/>
      <c r="Y277" s="8"/>
      <c r="Z277" s="8"/>
    </row>
    <row r="278" spans="1:26" ht="15.75" customHeight="1">
      <c r="A278" s="12" t="s">
        <v>79</v>
      </c>
      <c r="B278" s="12" t="s">
        <v>364</v>
      </c>
      <c r="C278" s="13" t="s">
        <v>205</v>
      </c>
      <c r="D278" s="13" t="s">
        <v>206</v>
      </c>
      <c r="E278" s="14">
        <v>0</v>
      </c>
      <c r="F278" s="13" t="s">
        <v>284</v>
      </c>
      <c r="G278" s="14">
        <v>257</v>
      </c>
      <c r="H278" s="14"/>
      <c r="I278" s="13"/>
      <c r="J278" s="4"/>
      <c r="K278" s="8"/>
      <c r="L278" s="8"/>
      <c r="M278" s="8"/>
      <c r="N278" s="8"/>
      <c r="O278" s="8"/>
      <c r="P278" s="8"/>
      <c r="Q278" s="8"/>
      <c r="R278" s="8"/>
      <c r="S278" s="8"/>
      <c r="T278" s="8"/>
      <c r="U278" s="8"/>
      <c r="V278" s="8"/>
      <c r="W278" s="8"/>
      <c r="X278" s="8"/>
      <c r="Y278" s="8"/>
      <c r="Z278" s="8"/>
    </row>
    <row r="279" spans="1:26" ht="15.75" customHeight="1">
      <c r="A279" s="12" t="s">
        <v>79</v>
      </c>
      <c r="B279" s="12" t="s">
        <v>365</v>
      </c>
      <c r="C279" s="13" t="s">
        <v>205</v>
      </c>
      <c r="D279" s="13" t="s">
        <v>206</v>
      </c>
      <c r="E279" s="14">
        <v>0</v>
      </c>
      <c r="F279" s="13" t="s">
        <v>284</v>
      </c>
      <c r="G279" s="14">
        <v>600</v>
      </c>
      <c r="H279" s="14"/>
      <c r="I279" s="13"/>
      <c r="J279" s="4"/>
      <c r="K279" s="8"/>
      <c r="L279" s="8"/>
      <c r="M279" s="8"/>
      <c r="N279" s="8"/>
      <c r="O279" s="8"/>
      <c r="P279" s="8"/>
      <c r="Q279" s="8"/>
      <c r="R279" s="8"/>
      <c r="S279" s="8"/>
      <c r="T279" s="8"/>
      <c r="U279" s="8"/>
      <c r="V279" s="8"/>
      <c r="W279" s="8"/>
      <c r="X279" s="8"/>
      <c r="Y279" s="8"/>
      <c r="Z279" s="8"/>
    </row>
    <row r="280" spans="1:26" ht="15.75" customHeight="1">
      <c r="A280" s="12" t="s">
        <v>79</v>
      </c>
      <c r="B280" s="12" t="s">
        <v>366</v>
      </c>
      <c r="C280" s="13" t="s">
        <v>205</v>
      </c>
      <c r="D280" s="13" t="s">
        <v>206</v>
      </c>
      <c r="E280" s="14">
        <v>0</v>
      </c>
      <c r="F280" s="13" t="s">
        <v>284</v>
      </c>
      <c r="G280" s="14">
        <v>149</v>
      </c>
      <c r="H280" s="14"/>
      <c r="I280" s="13"/>
      <c r="J280" s="4"/>
      <c r="K280" s="8"/>
      <c r="L280" s="8"/>
      <c r="M280" s="8"/>
      <c r="N280" s="8"/>
      <c r="O280" s="8"/>
      <c r="P280" s="8"/>
      <c r="Q280" s="8"/>
      <c r="R280" s="8"/>
      <c r="S280" s="8"/>
      <c r="T280" s="8"/>
      <c r="U280" s="8"/>
      <c r="V280" s="8"/>
      <c r="W280" s="8"/>
      <c r="X280" s="8"/>
      <c r="Y280" s="8"/>
      <c r="Z280" s="8"/>
    </row>
    <row r="281" spans="1:26" ht="15.75" customHeight="1">
      <c r="A281" s="12" t="s">
        <v>79</v>
      </c>
      <c r="B281" s="12" t="s">
        <v>367</v>
      </c>
      <c r="C281" s="13" t="s">
        <v>205</v>
      </c>
      <c r="D281" s="13" t="s">
        <v>206</v>
      </c>
      <c r="E281" s="14">
        <v>0</v>
      </c>
      <c r="F281" s="13" t="s">
        <v>284</v>
      </c>
      <c r="G281" s="14">
        <v>5429</v>
      </c>
      <c r="H281" s="14"/>
      <c r="I281" s="13"/>
      <c r="J281" s="4"/>
      <c r="K281" s="8"/>
      <c r="L281" s="8"/>
      <c r="M281" s="8"/>
      <c r="N281" s="8"/>
      <c r="O281" s="8"/>
      <c r="P281" s="8"/>
      <c r="Q281" s="8"/>
      <c r="R281" s="8"/>
      <c r="S281" s="8"/>
      <c r="T281" s="8"/>
      <c r="U281" s="8"/>
      <c r="V281" s="8"/>
      <c r="W281" s="8"/>
      <c r="X281" s="8"/>
      <c r="Y281" s="8"/>
      <c r="Z281" s="8"/>
    </row>
    <row r="282" spans="1:26" ht="15.75" customHeight="1">
      <c r="A282" s="12" t="s">
        <v>79</v>
      </c>
      <c r="B282" s="12" t="s">
        <v>368</v>
      </c>
      <c r="C282" s="13" t="s">
        <v>205</v>
      </c>
      <c r="D282" s="13" t="s">
        <v>206</v>
      </c>
      <c r="E282" s="14">
        <v>0</v>
      </c>
      <c r="F282" s="13" t="s">
        <v>284</v>
      </c>
      <c r="G282" s="14">
        <v>2440</v>
      </c>
      <c r="H282" s="14"/>
      <c r="I282" s="13"/>
      <c r="J282" s="4"/>
      <c r="K282" s="8"/>
      <c r="L282" s="8"/>
      <c r="M282" s="8"/>
      <c r="N282" s="8"/>
      <c r="O282" s="8"/>
      <c r="P282" s="8"/>
      <c r="Q282" s="8"/>
      <c r="R282" s="8"/>
      <c r="S282" s="8"/>
      <c r="T282" s="8"/>
      <c r="U282" s="8"/>
      <c r="V282" s="8"/>
      <c r="W282" s="8"/>
      <c r="X282" s="8"/>
      <c r="Y282" s="8"/>
      <c r="Z282" s="8"/>
    </row>
    <row r="283" spans="1:26" ht="15.75" customHeight="1">
      <c r="A283" s="12" t="s">
        <v>79</v>
      </c>
      <c r="B283" s="12" t="s">
        <v>369</v>
      </c>
      <c r="C283" s="13" t="s">
        <v>93</v>
      </c>
      <c r="D283" s="13" t="s">
        <v>94</v>
      </c>
      <c r="E283" s="14">
        <v>0</v>
      </c>
      <c r="F283" s="13" t="s">
        <v>284</v>
      </c>
      <c r="G283" s="14">
        <v>1630</v>
      </c>
      <c r="H283" s="14"/>
      <c r="I283" s="13"/>
      <c r="J283" s="4"/>
      <c r="K283" s="8"/>
      <c r="L283" s="8"/>
      <c r="M283" s="8"/>
      <c r="N283" s="8"/>
      <c r="O283" s="8"/>
      <c r="P283" s="8"/>
      <c r="Q283" s="8"/>
      <c r="R283" s="8"/>
      <c r="S283" s="8"/>
      <c r="T283" s="8"/>
      <c r="U283" s="8"/>
      <c r="V283" s="8"/>
      <c r="W283" s="8"/>
      <c r="X283" s="8"/>
      <c r="Y283" s="8"/>
      <c r="Z283" s="8"/>
    </row>
    <row r="284" spans="1:26" ht="15.75" customHeight="1">
      <c r="A284" s="12" t="s">
        <v>79</v>
      </c>
      <c r="B284" s="12" t="s">
        <v>370</v>
      </c>
      <c r="C284" s="13" t="s">
        <v>93</v>
      </c>
      <c r="D284" s="13" t="s">
        <v>94</v>
      </c>
      <c r="E284" s="14">
        <v>0</v>
      </c>
      <c r="F284" s="13" t="s">
        <v>284</v>
      </c>
      <c r="G284" s="14">
        <v>626</v>
      </c>
      <c r="H284" s="14"/>
      <c r="I284" s="13"/>
      <c r="J284" s="4"/>
      <c r="K284" s="8"/>
      <c r="L284" s="8"/>
      <c r="M284" s="8"/>
      <c r="N284" s="8"/>
      <c r="O284" s="8"/>
      <c r="P284" s="8"/>
      <c r="Q284" s="8"/>
      <c r="R284" s="8"/>
      <c r="S284" s="8"/>
      <c r="T284" s="8"/>
      <c r="U284" s="8"/>
      <c r="V284" s="8"/>
      <c r="W284" s="8"/>
      <c r="X284" s="8"/>
      <c r="Y284" s="8"/>
      <c r="Z284" s="8"/>
    </row>
    <row r="285" spans="1:26" ht="15.75" customHeight="1">
      <c r="A285" s="12" t="s">
        <v>79</v>
      </c>
      <c r="B285" s="12" t="s">
        <v>371</v>
      </c>
      <c r="C285" s="13" t="s">
        <v>93</v>
      </c>
      <c r="D285" s="13" t="s">
        <v>94</v>
      </c>
      <c r="E285" s="14">
        <v>0</v>
      </c>
      <c r="F285" s="13" t="s">
        <v>284</v>
      </c>
      <c r="G285" s="14">
        <v>5686</v>
      </c>
      <c r="H285" s="14"/>
      <c r="I285" s="13"/>
      <c r="J285" s="4"/>
      <c r="K285" s="8"/>
      <c r="L285" s="8"/>
      <c r="M285" s="8"/>
      <c r="N285" s="8"/>
      <c r="O285" s="8"/>
      <c r="P285" s="8"/>
      <c r="Q285" s="8"/>
      <c r="R285" s="8"/>
      <c r="S285" s="8"/>
      <c r="T285" s="8"/>
      <c r="U285" s="8"/>
      <c r="V285" s="8"/>
      <c r="W285" s="8"/>
      <c r="X285" s="8"/>
      <c r="Y285" s="8"/>
      <c r="Z285" s="8"/>
    </row>
    <row r="286" spans="1:26" ht="15.75" customHeight="1">
      <c r="A286" s="12" t="s">
        <v>79</v>
      </c>
      <c r="B286" s="12" t="s">
        <v>372</v>
      </c>
      <c r="C286" s="13" t="s">
        <v>93</v>
      </c>
      <c r="D286" s="13" t="s">
        <v>94</v>
      </c>
      <c r="E286" s="14">
        <v>0</v>
      </c>
      <c r="F286" s="13" t="s">
        <v>284</v>
      </c>
      <c r="G286" s="14">
        <v>225</v>
      </c>
      <c r="H286" s="14"/>
      <c r="I286" s="13"/>
      <c r="J286" s="4"/>
      <c r="K286" s="8"/>
      <c r="L286" s="8"/>
      <c r="M286" s="8"/>
      <c r="N286" s="8"/>
      <c r="O286" s="8"/>
      <c r="P286" s="8"/>
      <c r="Q286" s="8"/>
      <c r="R286" s="8"/>
      <c r="S286" s="8"/>
      <c r="T286" s="8"/>
      <c r="U286" s="8"/>
      <c r="V286" s="8"/>
      <c r="W286" s="8"/>
      <c r="X286" s="8"/>
      <c r="Y286" s="8"/>
      <c r="Z286" s="8"/>
    </row>
    <row r="287" spans="1:26" ht="15.75" customHeight="1">
      <c r="A287" s="12" t="s">
        <v>79</v>
      </c>
      <c r="B287" s="12" t="s">
        <v>373</v>
      </c>
      <c r="C287" s="13" t="s">
        <v>93</v>
      </c>
      <c r="D287" s="13" t="s">
        <v>94</v>
      </c>
      <c r="E287" s="14">
        <v>0</v>
      </c>
      <c r="F287" s="13" t="s">
        <v>284</v>
      </c>
      <c r="G287" s="14">
        <v>697</v>
      </c>
      <c r="H287" s="14"/>
      <c r="I287" s="13"/>
      <c r="J287" s="4"/>
      <c r="K287" s="8"/>
      <c r="L287" s="8"/>
      <c r="M287" s="8"/>
      <c r="N287" s="8"/>
      <c r="O287" s="8"/>
      <c r="P287" s="8"/>
      <c r="Q287" s="8"/>
      <c r="R287" s="8"/>
      <c r="S287" s="8"/>
      <c r="T287" s="8"/>
      <c r="U287" s="8"/>
      <c r="V287" s="8"/>
      <c r="W287" s="8"/>
      <c r="X287" s="8"/>
      <c r="Y287" s="8"/>
      <c r="Z287" s="8"/>
    </row>
    <row r="288" spans="1:26" ht="15.75" customHeight="1">
      <c r="A288" s="12" t="s">
        <v>79</v>
      </c>
      <c r="B288" s="12" t="s">
        <v>374</v>
      </c>
      <c r="C288" s="13" t="s">
        <v>93</v>
      </c>
      <c r="D288" s="13" t="s">
        <v>94</v>
      </c>
      <c r="E288" s="14">
        <v>0</v>
      </c>
      <c r="F288" s="13" t="s">
        <v>284</v>
      </c>
      <c r="G288" s="14">
        <v>456</v>
      </c>
      <c r="H288" s="14"/>
      <c r="I288" s="13"/>
      <c r="J288" s="4"/>
      <c r="K288" s="8"/>
      <c r="L288" s="8"/>
      <c r="M288" s="8"/>
      <c r="N288" s="8"/>
      <c r="O288" s="8"/>
      <c r="P288" s="8"/>
      <c r="Q288" s="8"/>
      <c r="R288" s="8"/>
      <c r="S288" s="8"/>
      <c r="T288" s="8"/>
      <c r="U288" s="8"/>
      <c r="V288" s="8"/>
      <c r="W288" s="8"/>
      <c r="X288" s="8"/>
      <c r="Y288" s="8"/>
      <c r="Z288" s="8"/>
    </row>
    <row r="289" spans="1:26" ht="15.75" customHeight="1">
      <c r="A289" s="12" t="s">
        <v>79</v>
      </c>
      <c r="B289" s="12" t="s">
        <v>375</v>
      </c>
      <c r="C289" s="13" t="s">
        <v>93</v>
      </c>
      <c r="D289" s="13" t="s">
        <v>94</v>
      </c>
      <c r="E289" s="14">
        <v>0</v>
      </c>
      <c r="F289" s="13" t="s">
        <v>284</v>
      </c>
      <c r="G289" s="14">
        <v>8031</v>
      </c>
      <c r="H289" s="14"/>
      <c r="I289" s="13"/>
      <c r="J289" s="4"/>
      <c r="K289" s="8"/>
      <c r="L289" s="8"/>
      <c r="M289" s="8"/>
      <c r="N289" s="8"/>
      <c r="O289" s="8"/>
      <c r="P289" s="8"/>
      <c r="Q289" s="8"/>
      <c r="R289" s="8"/>
      <c r="S289" s="8"/>
      <c r="T289" s="8"/>
      <c r="U289" s="8"/>
      <c r="V289" s="8"/>
      <c r="W289" s="8"/>
      <c r="X289" s="8"/>
      <c r="Y289" s="8"/>
      <c r="Z289" s="8"/>
    </row>
    <row r="290" spans="1:26" ht="15.75" customHeight="1">
      <c r="A290" s="12" t="s">
        <v>79</v>
      </c>
      <c r="B290" s="12" t="s">
        <v>376</v>
      </c>
      <c r="C290" s="13" t="s">
        <v>93</v>
      </c>
      <c r="D290" s="13" t="s">
        <v>94</v>
      </c>
      <c r="E290" s="14">
        <v>0</v>
      </c>
      <c r="F290" s="13" t="s">
        <v>284</v>
      </c>
      <c r="G290" s="14">
        <v>1331</v>
      </c>
      <c r="H290" s="14"/>
      <c r="I290" s="13"/>
      <c r="J290" s="4"/>
      <c r="K290" s="8"/>
      <c r="L290" s="8"/>
      <c r="M290" s="8"/>
      <c r="N290" s="8"/>
      <c r="O290" s="8"/>
      <c r="P290" s="8"/>
      <c r="Q290" s="8"/>
      <c r="R290" s="8"/>
      <c r="S290" s="8"/>
      <c r="T290" s="8"/>
      <c r="U290" s="8"/>
      <c r="V290" s="8"/>
      <c r="W290" s="8"/>
      <c r="X290" s="8"/>
      <c r="Y290" s="8"/>
      <c r="Z290" s="8"/>
    </row>
    <row r="291" spans="1:26" ht="15.75" customHeight="1">
      <c r="A291" s="12" t="s">
        <v>79</v>
      </c>
      <c r="B291" s="12" t="s">
        <v>377</v>
      </c>
      <c r="C291" s="13" t="s">
        <v>93</v>
      </c>
      <c r="D291" s="13" t="s">
        <v>94</v>
      </c>
      <c r="E291" s="14">
        <v>0</v>
      </c>
      <c r="F291" s="13" t="s">
        <v>284</v>
      </c>
      <c r="G291" s="14">
        <v>3205</v>
      </c>
      <c r="H291" s="14"/>
      <c r="I291" s="13"/>
      <c r="J291" s="4"/>
      <c r="K291" s="8"/>
      <c r="L291" s="8"/>
      <c r="M291" s="8"/>
      <c r="N291" s="8"/>
      <c r="O291" s="8"/>
      <c r="P291" s="8"/>
      <c r="Q291" s="8"/>
      <c r="R291" s="8"/>
      <c r="S291" s="8"/>
      <c r="T291" s="8"/>
      <c r="U291" s="8"/>
      <c r="V291" s="8"/>
      <c r="W291" s="8"/>
      <c r="X291" s="8"/>
      <c r="Y291" s="8"/>
      <c r="Z291" s="8"/>
    </row>
    <row r="292" spans="1:26" ht="15.75" customHeight="1">
      <c r="A292" s="12" t="s">
        <v>79</v>
      </c>
      <c r="B292" s="12" t="s">
        <v>378</v>
      </c>
      <c r="C292" s="13" t="s">
        <v>93</v>
      </c>
      <c r="D292" s="13" t="s">
        <v>94</v>
      </c>
      <c r="E292" s="14">
        <v>0</v>
      </c>
      <c r="F292" s="13" t="s">
        <v>284</v>
      </c>
      <c r="G292" s="14">
        <v>229</v>
      </c>
      <c r="H292" s="14"/>
      <c r="I292" s="13"/>
      <c r="J292" s="4"/>
      <c r="K292" s="8"/>
      <c r="L292" s="8"/>
      <c r="M292" s="8"/>
      <c r="N292" s="8"/>
      <c r="O292" s="8"/>
      <c r="P292" s="8"/>
      <c r="Q292" s="8"/>
      <c r="R292" s="8"/>
      <c r="S292" s="8"/>
      <c r="T292" s="8"/>
      <c r="U292" s="8"/>
      <c r="V292" s="8"/>
      <c r="W292" s="8"/>
      <c r="X292" s="8"/>
      <c r="Y292" s="8"/>
      <c r="Z292" s="8"/>
    </row>
    <row r="293" spans="1:26" ht="15.75" customHeight="1">
      <c r="A293" s="12" t="s">
        <v>79</v>
      </c>
      <c r="B293" s="12" t="s">
        <v>379</v>
      </c>
      <c r="C293" s="13" t="s">
        <v>93</v>
      </c>
      <c r="D293" s="13" t="s">
        <v>94</v>
      </c>
      <c r="E293" s="14">
        <v>0</v>
      </c>
      <c r="F293" s="13" t="s">
        <v>284</v>
      </c>
      <c r="G293" s="14">
        <v>3044</v>
      </c>
      <c r="H293" s="14"/>
      <c r="I293" s="13"/>
      <c r="J293" s="4"/>
      <c r="K293" s="8"/>
      <c r="L293" s="8"/>
      <c r="M293" s="8"/>
      <c r="N293" s="8"/>
      <c r="O293" s="8"/>
      <c r="P293" s="8"/>
      <c r="Q293" s="8"/>
      <c r="R293" s="8"/>
      <c r="S293" s="8"/>
      <c r="T293" s="8"/>
      <c r="U293" s="8"/>
      <c r="V293" s="8"/>
      <c r="W293" s="8"/>
      <c r="X293" s="8"/>
      <c r="Y293" s="8"/>
      <c r="Z293" s="8"/>
    </row>
    <row r="294" spans="1:26" ht="15.75" customHeight="1">
      <c r="A294" s="12" t="s">
        <v>79</v>
      </c>
      <c r="B294" s="12" t="s">
        <v>380</v>
      </c>
      <c r="C294" s="13" t="s">
        <v>93</v>
      </c>
      <c r="D294" s="13" t="s">
        <v>94</v>
      </c>
      <c r="E294" s="14">
        <v>0</v>
      </c>
      <c r="F294" s="13" t="s">
        <v>284</v>
      </c>
      <c r="G294" s="14">
        <v>110</v>
      </c>
      <c r="H294" s="14"/>
      <c r="I294" s="13"/>
      <c r="J294" s="4"/>
      <c r="K294" s="8"/>
      <c r="L294" s="8"/>
      <c r="M294" s="8"/>
      <c r="N294" s="8"/>
      <c r="O294" s="8"/>
      <c r="P294" s="8"/>
      <c r="Q294" s="8"/>
      <c r="R294" s="8"/>
      <c r="S294" s="8"/>
      <c r="T294" s="8"/>
      <c r="U294" s="8"/>
      <c r="V294" s="8"/>
      <c r="W294" s="8"/>
      <c r="X294" s="8"/>
      <c r="Y294" s="8"/>
      <c r="Z294" s="8"/>
    </row>
    <row r="295" spans="1:26" ht="15.75" customHeight="1">
      <c r="A295" s="12" t="s">
        <v>79</v>
      </c>
      <c r="B295" s="12" t="s">
        <v>381</v>
      </c>
      <c r="C295" s="13" t="s">
        <v>93</v>
      </c>
      <c r="D295" s="13" t="s">
        <v>94</v>
      </c>
      <c r="E295" s="14">
        <v>0</v>
      </c>
      <c r="F295" s="13" t="s">
        <v>284</v>
      </c>
      <c r="G295" s="14">
        <v>855</v>
      </c>
      <c r="H295" s="14"/>
      <c r="I295" s="13"/>
      <c r="J295" s="4"/>
      <c r="K295" s="8"/>
      <c r="L295" s="8"/>
      <c r="M295" s="8"/>
      <c r="N295" s="8"/>
      <c r="O295" s="8"/>
      <c r="P295" s="8"/>
      <c r="Q295" s="8"/>
      <c r="R295" s="8"/>
      <c r="S295" s="8"/>
      <c r="T295" s="8"/>
      <c r="U295" s="8"/>
      <c r="V295" s="8"/>
      <c r="W295" s="8"/>
      <c r="X295" s="8"/>
      <c r="Y295" s="8"/>
      <c r="Z295" s="8"/>
    </row>
    <row r="296" spans="1:26" ht="15.75" customHeight="1">
      <c r="A296" s="12" t="s">
        <v>79</v>
      </c>
      <c r="B296" s="12" t="s">
        <v>382</v>
      </c>
      <c r="C296" s="13" t="s">
        <v>93</v>
      </c>
      <c r="D296" s="13" t="s">
        <v>94</v>
      </c>
      <c r="E296" s="14">
        <v>0</v>
      </c>
      <c r="F296" s="13" t="s">
        <v>284</v>
      </c>
      <c r="G296" s="14">
        <v>6510</v>
      </c>
      <c r="H296" s="14"/>
      <c r="I296" s="13"/>
      <c r="J296" s="4"/>
      <c r="K296" s="8"/>
      <c r="L296" s="8"/>
      <c r="M296" s="8"/>
      <c r="N296" s="8"/>
      <c r="O296" s="8"/>
      <c r="P296" s="8"/>
      <c r="Q296" s="8"/>
      <c r="R296" s="8"/>
      <c r="S296" s="8"/>
      <c r="T296" s="8"/>
      <c r="U296" s="8"/>
      <c r="V296" s="8"/>
      <c r="W296" s="8"/>
      <c r="X296" s="8"/>
      <c r="Y296" s="8"/>
      <c r="Z296" s="8"/>
    </row>
    <row r="297" spans="1:26" ht="15.75" customHeight="1">
      <c r="A297" s="12" t="s">
        <v>79</v>
      </c>
      <c r="B297" s="12" t="s">
        <v>383</v>
      </c>
      <c r="C297" s="13" t="s">
        <v>93</v>
      </c>
      <c r="D297" s="13" t="s">
        <v>94</v>
      </c>
      <c r="E297" s="14">
        <v>0</v>
      </c>
      <c r="F297" s="13" t="s">
        <v>284</v>
      </c>
      <c r="G297" s="14">
        <v>5705</v>
      </c>
      <c r="H297" s="14"/>
      <c r="I297" s="13"/>
      <c r="J297" s="4"/>
      <c r="K297" s="8"/>
      <c r="L297" s="8"/>
      <c r="M297" s="8"/>
      <c r="N297" s="8"/>
      <c r="O297" s="8"/>
      <c r="P297" s="8"/>
      <c r="Q297" s="8"/>
      <c r="R297" s="8"/>
      <c r="S297" s="8"/>
      <c r="T297" s="8"/>
      <c r="U297" s="8"/>
      <c r="V297" s="8"/>
      <c r="W297" s="8"/>
      <c r="X297" s="8"/>
      <c r="Y297" s="8"/>
      <c r="Z297" s="8"/>
    </row>
    <row r="298" spans="1:26" ht="15.75" customHeight="1">
      <c r="A298" s="12" t="s">
        <v>79</v>
      </c>
      <c r="B298" s="12" t="s">
        <v>384</v>
      </c>
      <c r="C298" s="13" t="s">
        <v>93</v>
      </c>
      <c r="D298" s="13" t="s">
        <v>94</v>
      </c>
      <c r="E298" s="14">
        <v>0</v>
      </c>
      <c r="F298" s="13" t="s">
        <v>284</v>
      </c>
      <c r="G298" s="14">
        <v>400</v>
      </c>
      <c r="H298" s="14"/>
      <c r="I298" s="13"/>
      <c r="J298" s="4"/>
      <c r="K298" s="8"/>
      <c r="L298" s="8"/>
      <c r="M298" s="8"/>
      <c r="N298" s="8"/>
      <c r="O298" s="8"/>
      <c r="P298" s="8"/>
      <c r="Q298" s="8"/>
      <c r="R298" s="8"/>
      <c r="S298" s="8"/>
      <c r="T298" s="8"/>
      <c r="U298" s="8"/>
      <c r="V298" s="8"/>
      <c r="W298" s="8"/>
      <c r="X298" s="8"/>
      <c r="Y298" s="8"/>
      <c r="Z298" s="8"/>
    </row>
    <row r="299" spans="1:26" ht="15.75" customHeight="1">
      <c r="A299" s="12" t="s">
        <v>79</v>
      </c>
      <c r="B299" s="12" t="s">
        <v>385</v>
      </c>
      <c r="C299" s="13" t="s">
        <v>93</v>
      </c>
      <c r="D299" s="13" t="s">
        <v>94</v>
      </c>
      <c r="E299" s="14">
        <v>0</v>
      </c>
      <c r="F299" s="13" t="s">
        <v>284</v>
      </c>
      <c r="G299" s="14">
        <v>75</v>
      </c>
      <c r="H299" s="14"/>
      <c r="I299" s="13"/>
      <c r="J299" s="4"/>
      <c r="K299" s="8"/>
      <c r="L299" s="8"/>
      <c r="M299" s="8"/>
      <c r="N299" s="8"/>
      <c r="O299" s="8"/>
      <c r="P299" s="8"/>
      <c r="Q299" s="8"/>
      <c r="R299" s="8"/>
      <c r="S299" s="8"/>
      <c r="T299" s="8"/>
      <c r="U299" s="8"/>
      <c r="V299" s="8"/>
      <c r="W299" s="8"/>
      <c r="X299" s="8"/>
      <c r="Y299" s="8"/>
      <c r="Z299" s="8"/>
    </row>
    <row r="300" spans="1:26" ht="15.75" customHeight="1">
      <c r="A300" s="12" t="s">
        <v>79</v>
      </c>
      <c r="B300" s="12" t="s">
        <v>386</v>
      </c>
      <c r="C300" s="13" t="s">
        <v>93</v>
      </c>
      <c r="D300" s="13" t="s">
        <v>94</v>
      </c>
      <c r="E300" s="14">
        <v>0</v>
      </c>
      <c r="F300" s="13" t="s">
        <v>284</v>
      </c>
      <c r="G300" s="14">
        <v>1267</v>
      </c>
      <c r="H300" s="14"/>
      <c r="I300" s="13"/>
      <c r="J300" s="4"/>
      <c r="K300" s="8"/>
      <c r="L300" s="8"/>
      <c r="M300" s="8"/>
      <c r="N300" s="8"/>
      <c r="O300" s="8"/>
      <c r="P300" s="8"/>
      <c r="Q300" s="8"/>
      <c r="R300" s="8"/>
      <c r="S300" s="8"/>
      <c r="T300" s="8"/>
      <c r="U300" s="8"/>
      <c r="V300" s="8"/>
      <c r="W300" s="8"/>
      <c r="X300" s="8"/>
      <c r="Y300" s="8"/>
      <c r="Z300" s="8"/>
    </row>
    <row r="301" spans="1:26" ht="15.75" customHeight="1">
      <c r="A301" s="12" t="s">
        <v>79</v>
      </c>
      <c r="B301" s="12" t="s">
        <v>387</v>
      </c>
      <c r="C301" s="13" t="s">
        <v>93</v>
      </c>
      <c r="D301" s="13" t="s">
        <v>94</v>
      </c>
      <c r="E301" s="14">
        <v>0</v>
      </c>
      <c r="F301" s="13" t="s">
        <v>284</v>
      </c>
      <c r="G301" s="14">
        <v>3991</v>
      </c>
      <c r="H301" s="14"/>
      <c r="I301" s="13"/>
      <c r="J301" s="4"/>
      <c r="K301" s="8"/>
      <c r="L301" s="8"/>
      <c r="M301" s="8"/>
      <c r="N301" s="8"/>
      <c r="O301" s="8"/>
      <c r="P301" s="8"/>
      <c r="Q301" s="8"/>
      <c r="R301" s="8"/>
      <c r="S301" s="8"/>
      <c r="T301" s="8"/>
      <c r="U301" s="8"/>
      <c r="V301" s="8"/>
      <c r="W301" s="8"/>
      <c r="X301" s="8"/>
      <c r="Y301" s="8"/>
      <c r="Z301" s="8"/>
    </row>
    <row r="302" spans="1:26" ht="15.75" customHeight="1">
      <c r="A302" s="12" t="s">
        <v>79</v>
      </c>
      <c r="B302" s="12" t="s">
        <v>388</v>
      </c>
      <c r="C302" s="13" t="s">
        <v>93</v>
      </c>
      <c r="D302" s="13" t="s">
        <v>94</v>
      </c>
      <c r="E302" s="14">
        <v>0</v>
      </c>
      <c r="F302" s="13" t="s">
        <v>284</v>
      </c>
      <c r="G302" s="14">
        <v>1249</v>
      </c>
      <c r="H302" s="14"/>
      <c r="I302" s="13"/>
      <c r="J302" s="4"/>
      <c r="K302" s="8"/>
      <c r="L302" s="8"/>
      <c r="M302" s="8"/>
      <c r="N302" s="8"/>
      <c r="O302" s="8"/>
      <c r="P302" s="8"/>
      <c r="Q302" s="8"/>
      <c r="R302" s="8"/>
      <c r="S302" s="8"/>
      <c r="T302" s="8"/>
      <c r="U302" s="8"/>
      <c r="V302" s="8"/>
      <c r="W302" s="8"/>
      <c r="X302" s="8"/>
      <c r="Y302" s="8"/>
      <c r="Z302" s="8"/>
    </row>
    <row r="303" spans="1:26" ht="15.75" customHeight="1">
      <c r="A303" s="12" t="s">
        <v>79</v>
      </c>
      <c r="B303" s="12" t="s">
        <v>389</v>
      </c>
      <c r="C303" s="13" t="s">
        <v>93</v>
      </c>
      <c r="D303" s="13" t="s">
        <v>94</v>
      </c>
      <c r="E303" s="14">
        <v>0</v>
      </c>
      <c r="F303" s="13" t="s">
        <v>284</v>
      </c>
      <c r="G303" s="14">
        <v>6553</v>
      </c>
      <c r="H303" s="14"/>
      <c r="I303" s="13"/>
      <c r="J303" s="4"/>
      <c r="K303" s="8"/>
      <c r="L303" s="8"/>
      <c r="M303" s="8"/>
      <c r="N303" s="8"/>
      <c r="O303" s="8"/>
      <c r="P303" s="8"/>
      <c r="Q303" s="8"/>
      <c r="R303" s="8"/>
      <c r="S303" s="8"/>
      <c r="T303" s="8"/>
      <c r="U303" s="8"/>
      <c r="V303" s="8"/>
      <c r="W303" s="8"/>
      <c r="X303" s="8"/>
      <c r="Y303" s="8"/>
      <c r="Z303" s="8"/>
    </row>
    <row r="304" spans="1:26" ht="15.75" customHeight="1">
      <c r="A304" s="12" t="s">
        <v>79</v>
      </c>
      <c r="B304" s="12" t="s">
        <v>390</v>
      </c>
      <c r="C304" s="13" t="s">
        <v>93</v>
      </c>
      <c r="D304" s="13" t="s">
        <v>94</v>
      </c>
      <c r="E304" s="14">
        <v>0</v>
      </c>
      <c r="F304" s="13" t="s">
        <v>284</v>
      </c>
      <c r="G304" s="14">
        <v>2786</v>
      </c>
      <c r="H304" s="14"/>
      <c r="I304" s="13"/>
      <c r="J304" s="4"/>
      <c r="K304" s="8"/>
      <c r="L304" s="8"/>
      <c r="M304" s="8"/>
      <c r="N304" s="8"/>
      <c r="O304" s="8"/>
      <c r="P304" s="8"/>
      <c r="Q304" s="8"/>
      <c r="R304" s="8"/>
      <c r="S304" s="8"/>
      <c r="T304" s="8"/>
      <c r="U304" s="8"/>
      <c r="V304" s="8"/>
      <c r="W304" s="8"/>
      <c r="X304" s="8"/>
      <c r="Y304" s="8"/>
      <c r="Z304" s="8"/>
    </row>
    <row r="305" spans="1:26" ht="15.75" customHeight="1">
      <c r="A305" s="12" t="s">
        <v>79</v>
      </c>
      <c r="B305" s="12" t="s">
        <v>391</v>
      </c>
      <c r="C305" s="13" t="s">
        <v>93</v>
      </c>
      <c r="D305" s="13" t="s">
        <v>94</v>
      </c>
      <c r="E305" s="14">
        <v>0</v>
      </c>
      <c r="F305" s="13" t="s">
        <v>284</v>
      </c>
      <c r="G305" s="14">
        <v>100</v>
      </c>
      <c r="H305" s="14"/>
      <c r="I305" s="13"/>
      <c r="J305" s="4"/>
      <c r="K305" s="8"/>
      <c r="L305" s="8"/>
      <c r="M305" s="8"/>
      <c r="N305" s="8"/>
      <c r="O305" s="8"/>
      <c r="P305" s="8"/>
      <c r="Q305" s="8"/>
      <c r="R305" s="8"/>
      <c r="S305" s="8"/>
      <c r="T305" s="8"/>
      <c r="U305" s="8"/>
      <c r="V305" s="8"/>
      <c r="W305" s="8"/>
      <c r="X305" s="8"/>
      <c r="Y305" s="8"/>
      <c r="Z305" s="8"/>
    </row>
    <row r="306" spans="1:26" ht="15.75" customHeight="1">
      <c r="A306" s="12" t="s">
        <v>79</v>
      </c>
      <c r="B306" s="12" t="s">
        <v>392</v>
      </c>
      <c r="C306" s="13" t="s">
        <v>93</v>
      </c>
      <c r="D306" s="13" t="s">
        <v>94</v>
      </c>
      <c r="E306" s="14">
        <v>0</v>
      </c>
      <c r="F306" s="13" t="s">
        <v>284</v>
      </c>
      <c r="G306" s="14">
        <v>2389</v>
      </c>
      <c r="H306" s="14"/>
      <c r="I306" s="13"/>
      <c r="J306" s="4"/>
      <c r="K306" s="8"/>
      <c r="L306" s="8"/>
      <c r="M306" s="8"/>
      <c r="N306" s="8"/>
      <c r="O306" s="8"/>
      <c r="P306" s="8"/>
      <c r="Q306" s="8"/>
      <c r="R306" s="8"/>
      <c r="S306" s="8"/>
      <c r="T306" s="8"/>
      <c r="U306" s="8"/>
      <c r="V306" s="8"/>
      <c r="W306" s="8"/>
      <c r="X306" s="8"/>
      <c r="Y306" s="8"/>
      <c r="Z306" s="8"/>
    </row>
    <row r="307" spans="1:26" ht="15.75" customHeight="1">
      <c r="A307" s="12" t="s">
        <v>79</v>
      </c>
      <c r="B307" s="12" t="s">
        <v>393</v>
      </c>
      <c r="C307" s="13" t="s">
        <v>93</v>
      </c>
      <c r="D307" s="13" t="s">
        <v>94</v>
      </c>
      <c r="E307" s="14">
        <v>0</v>
      </c>
      <c r="F307" s="13" t="s">
        <v>284</v>
      </c>
      <c r="G307" s="14">
        <v>872</v>
      </c>
      <c r="H307" s="14"/>
      <c r="I307" s="13"/>
      <c r="J307" s="4"/>
      <c r="K307" s="8"/>
      <c r="L307" s="8"/>
      <c r="M307" s="8"/>
      <c r="N307" s="8"/>
      <c r="O307" s="8"/>
      <c r="P307" s="8"/>
      <c r="Q307" s="8"/>
      <c r="R307" s="8"/>
      <c r="S307" s="8"/>
      <c r="T307" s="8"/>
      <c r="U307" s="8"/>
      <c r="V307" s="8"/>
      <c r="W307" s="8"/>
      <c r="X307" s="8"/>
      <c r="Y307" s="8"/>
      <c r="Z307" s="8"/>
    </row>
    <row r="308" spans="1:26" ht="15.75" customHeight="1">
      <c r="A308" s="12" t="s">
        <v>79</v>
      </c>
      <c r="B308" s="12" t="s">
        <v>394</v>
      </c>
      <c r="C308" s="13" t="s">
        <v>93</v>
      </c>
      <c r="D308" s="13" t="s">
        <v>94</v>
      </c>
      <c r="E308" s="14">
        <v>0</v>
      </c>
      <c r="F308" s="13" t="s">
        <v>284</v>
      </c>
      <c r="G308" s="14">
        <v>850</v>
      </c>
      <c r="H308" s="14"/>
      <c r="I308" s="13"/>
      <c r="J308" s="4"/>
      <c r="K308" s="8"/>
      <c r="L308" s="8"/>
      <c r="M308" s="8"/>
      <c r="N308" s="8"/>
      <c r="O308" s="8"/>
      <c r="P308" s="8"/>
      <c r="Q308" s="8"/>
      <c r="R308" s="8"/>
      <c r="S308" s="8"/>
      <c r="T308" s="8"/>
      <c r="U308" s="8"/>
      <c r="V308" s="8"/>
      <c r="W308" s="8"/>
      <c r="X308" s="8"/>
      <c r="Y308" s="8"/>
      <c r="Z308" s="8"/>
    </row>
    <row r="309" spans="1:26" ht="15.75" customHeight="1">
      <c r="A309" s="12" t="s">
        <v>79</v>
      </c>
      <c r="B309" s="12" t="s">
        <v>395</v>
      </c>
      <c r="C309" s="13" t="s">
        <v>93</v>
      </c>
      <c r="D309" s="13" t="s">
        <v>94</v>
      </c>
      <c r="E309" s="14">
        <v>0</v>
      </c>
      <c r="F309" s="13" t="s">
        <v>284</v>
      </c>
      <c r="G309" s="14">
        <v>7876</v>
      </c>
      <c r="H309" s="14"/>
      <c r="I309" s="13"/>
      <c r="J309" s="4"/>
      <c r="K309" s="8"/>
      <c r="L309" s="8"/>
      <c r="M309" s="8"/>
      <c r="N309" s="8"/>
      <c r="O309" s="8"/>
      <c r="P309" s="8"/>
      <c r="Q309" s="8"/>
      <c r="R309" s="8"/>
      <c r="S309" s="8"/>
      <c r="T309" s="8"/>
      <c r="U309" s="8"/>
      <c r="V309" s="8"/>
      <c r="W309" s="8"/>
      <c r="X309" s="8"/>
      <c r="Y309" s="8"/>
      <c r="Z309" s="8"/>
    </row>
    <row r="310" spans="1:26" ht="15.75" customHeight="1">
      <c r="A310" s="12" t="s">
        <v>79</v>
      </c>
      <c r="B310" s="12" t="s">
        <v>396</v>
      </c>
      <c r="C310" s="13" t="s">
        <v>93</v>
      </c>
      <c r="D310" s="13" t="s">
        <v>94</v>
      </c>
      <c r="E310" s="14">
        <v>0</v>
      </c>
      <c r="F310" s="13" t="s">
        <v>284</v>
      </c>
      <c r="G310" s="14">
        <v>8557</v>
      </c>
      <c r="H310" s="14"/>
      <c r="I310" s="13"/>
      <c r="J310" s="4"/>
      <c r="K310" s="8"/>
      <c r="L310" s="8"/>
      <c r="M310" s="8"/>
      <c r="N310" s="8"/>
      <c r="O310" s="8"/>
      <c r="P310" s="8"/>
      <c r="Q310" s="8"/>
      <c r="R310" s="8"/>
      <c r="S310" s="8"/>
      <c r="T310" s="8"/>
      <c r="U310" s="8"/>
      <c r="V310" s="8"/>
      <c r="W310" s="8"/>
      <c r="X310" s="8"/>
      <c r="Y310" s="8"/>
      <c r="Z310" s="8"/>
    </row>
    <row r="311" spans="1:26" ht="15.75" customHeight="1">
      <c r="A311" s="12" t="s">
        <v>79</v>
      </c>
      <c r="B311" s="12" t="s">
        <v>367</v>
      </c>
      <c r="C311" s="13" t="s">
        <v>93</v>
      </c>
      <c r="D311" s="13" t="s">
        <v>94</v>
      </c>
      <c r="E311" s="14">
        <v>0</v>
      </c>
      <c r="F311" s="13" t="s">
        <v>284</v>
      </c>
      <c r="G311" s="14">
        <v>2714</v>
      </c>
      <c r="H311" s="14"/>
      <c r="I311" s="13"/>
      <c r="J311" s="4"/>
      <c r="K311" s="8"/>
      <c r="L311" s="8"/>
      <c r="M311" s="8"/>
      <c r="N311" s="8"/>
      <c r="O311" s="8"/>
      <c r="P311" s="8"/>
      <c r="Q311" s="8"/>
      <c r="R311" s="8"/>
      <c r="S311" s="8"/>
      <c r="T311" s="8"/>
      <c r="U311" s="8"/>
      <c r="V311" s="8"/>
      <c r="W311" s="8"/>
      <c r="X311" s="8"/>
      <c r="Y311" s="8"/>
      <c r="Z311" s="8"/>
    </row>
    <row r="312" spans="1:26" ht="15.75" customHeight="1">
      <c r="A312" s="12" t="s">
        <v>79</v>
      </c>
      <c r="B312" s="12" t="s">
        <v>367</v>
      </c>
      <c r="C312" s="13" t="s">
        <v>93</v>
      </c>
      <c r="D312" s="13" t="s">
        <v>94</v>
      </c>
      <c r="E312" s="14">
        <v>0</v>
      </c>
      <c r="F312" s="13" t="s">
        <v>284</v>
      </c>
      <c r="G312" s="14">
        <v>2714</v>
      </c>
      <c r="H312" s="14"/>
      <c r="I312" s="13"/>
      <c r="J312" s="4"/>
      <c r="K312" s="8"/>
      <c r="L312" s="8"/>
      <c r="M312" s="8"/>
      <c r="N312" s="8"/>
      <c r="O312" s="8"/>
      <c r="P312" s="8"/>
      <c r="Q312" s="8"/>
      <c r="R312" s="8"/>
      <c r="S312" s="8"/>
      <c r="T312" s="8"/>
      <c r="U312" s="8"/>
      <c r="V312" s="8"/>
      <c r="W312" s="8"/>
      <c r="X312" s="8"/>
      <c r="Y312" s="8"/>
      <c r="Z312" s="8"/>
    </row>
    <row r="313" spans="1:26" ht="15.75" customHeight="1">
      <c r="A313" s="12" t="s">
        <v>79</v>
      </c>
      <c r="B313" s="12" t="s">
        <v>397</v>
      </c>
      <c r="C313" s="13" t="s">
        <v>93</v>
      </c>
      <c r="D313" s="13" t="s">
        <v>94</v>
      </c>
      <c r="E313" s="14">
        <v>0</v>
      </c>
      <c r="F313" s="13" t="s">
        <v>284</v>
      </c>
      <c r="G313" s="14">
        <v>650</v>
      </c>
      <c r="H313" s="14"/>
      <c r="I313" s="13"/>
      <c r="J313" s="4"/>
      <c r="K313" s="8"/>
      <c r="L313" s="8"/>
      <c r="M313" s="8"/>
      <c r="N313" s="8"/>
      <c r="O313" s="8"/>
      <c r="P313" s="8"/>
      <c r="Q313" s="8"/>
      <c r="R313" s="8"/>
      <c r="S313" s="8"/>
      <c r="T313" s="8"/>
      <c r="U313" s="8"/>
      <c r="V313" s="8"/>
      <c r="W313" s="8"/>
      <c r="X313" s="8"/>
      <c r="Y313" s="8"/>
      <c r="Z313" s="8"/>
    </row>
    <row r="314" spans="1:26" ht="15.75" customHeight="1">
      <c r="A314" s="12" t="s">
        <v>79</v>
      </c>
      <c r="B314" s="12" t="s">
        <v>398</v>
      </c>
      <c r="C314" s="13" t="s">
        <v>93</v>
      </c>
      <c r="D314" s="13" t="s">
        <v>94</v>
      </c>
      <c r="E314" s="14">
        <v>0</v>
      </c>
      <c r="F314" s="13" t="s">
        <v>284</v>
      </c>
      <c r="G314" s="14">
        <v>800</v>
      </c>
      <c r="H314" s="14"/>
      <c r="I314" s="13"/>
      <c r="J314" s="4"/>
      <c r="K314" s="8"/>
      <c r="L314" s="8"/>
      <c r="M314" s="8"/>
      <c r="N314" s="8"/>
      <c r="O314" s="8"/>
      <c r="P314" s="8"/>
      <c r="Q314" s="8"/>
      <c r="R314" s="8"/>
      <c r="S314" s="8"/>
      <c r="T314" s="8"/>
      <c r="U314" s="8"/>
      <c r="V314" s="8"/>
      <c r="W314" s="8"/>
      <c r="X314" s="8"/>
      <c r="Y314" s="8"/>
      <c r="Z314" s="8"/>
    </row>
    <row r="315" spans="1:26" ht="15.75" customHeight="1">
      <c r="A315" s="12" t="s">
        <v>79</v>
      </c>
      <c r="B315" s="12" t="s">
        <v>399</v>
      </c>
      <c r="C315" s="13" t="s">
        <v>93</v>
      </c>
      <c r="D315" s="13" t="s">
        <v>94</v>
      </c>
      <c r="E315" s="14">
        <v>0</v>
      </c>
      <c r="F315" s="13" t="s">
        <v>284</v>
      </c>
      <c r="G315" s="14">
        <v>3920</v>
      </c>
      <c r="H315" s="14"/>
      <c r="I315" s="13"/>
      <c r="J315" s="4"/>
      <c r="K315" s="8"/>
      <c r="L315" s="8"/>
      <c r="M315" s="8"/>
      <c r="N315" s="8"/>
      <c r="O315" s="8"/>
      <c r="P315" s="8"/>
      <c r="Q315" s="8"/>
      <c r="R315" s="8"/>
      <c r="S315" s="8"/>
      <c r="T315" s="8"/>
      <c r="U315" s="8"/>
      <c r="V315" s="8"/>
      <c r="W315" s="8"/>
      <c r="X315" s="8"/>
      <c r="Y315" s="8"/>
      <c r="Z315" s="8"/>
    </row>
    <row r="316" spans="1:26" ht="15.75" customHeight="1">
      <c r="A316" s="12" t="s">
        <v>79</v>
      </c>
      <c r="B316" s="12" t="s">
        <v>400</v>
      </c>
      <c r="C316" s="13" t="s">
        <v>93</v>
      </c>
      <c r="D316" s="13" t="s">
        <v>94</v>
      </c>
      <c r="E316" s="14">
        <v>0</v>
      </c>
      <c r="F316" s="13" t="s">
        <v>284</v>
      </c>
      <c r="G316" s="14">
        <v>520</v>
      </c>
      <c r="H316" s="14"/>
      <c r="I316" s="13"/>
      <c r="J316" s="4"/>
      <c r="K316" s="8"/>
      <c r="L316" s="8"/>
      <c r="M316" s="8"/>
      <c r="N316" s="8"/>
      <c r="O316" s="8"/>
      <c r="P316" s="8"/>
      <c r="Q316" s="8"/>
      <c r="R316" s="8"/>
      <c r="S316" s="8"/>
      <c r="T316" s="8"/>
      <c r="U316" s="8"/>
      <c r="V316" s="8"/>
      <c r="W316" s="8"/>
      <c r="X316" s="8"/>
      <c r="Y316" s="8"/>
      <c r="Z316" s="8"/>
    </row>
    <row r="317" spans="1:26" ht="15.75" customHeight="1">
      <c r="A317" s="65" t="s">
        <v>79</v>
      </c>
      <c r="B317" s="65" t="s">
        <v>401</v>
      </c>
      <c r="C317" s="66" t="s">
        <v>166</v>
      </c>
      <c r="D317" s="66" t="s">
        <v>167</v>
      </c>
      <c r="E317" s="67">
        <v>0</v>
      </c>
      <c r="F317" s="66" t="s">
        <v>284</v>
      </c>
      <c r="G317" s="67">
        <v>150</v>
      </c>
      <c r="H317" s="67"/>
      <c r="I317" s="66"/>
      <c r="J317" s="4"/>
      <c r="K317" s="8"/>
      <c r="L317" s="8"/>
      <c r="M317" s="8"/>
      <c r="N317" s="8"/>
      <c r="O317" s="8"/>
      <c r="P317" s="8"/>
      <c r="Q317" s="8"/>
      <c r="R317" s="8"/>
      <c r="S317" s="8"/>
      <c r="T317" s="8"/>
      <c r="U317" s="8"/>
      <c r="V317" s="8"/>
      <c r="W317" s="8"/>
      <c r="X317" s="8"/>
      <c r="Y317" s="8"/>
      <c r="Z317" s="8"/>
    </row>
    <row r="318" spans="1:26" ht="15.75" customHeight="1">
      <c r="A318" s="65" t="s">
        <v>79</v>
      </c>
      <c r="B318" s="65" t="s">
        <v>402</v>
      </c>
      <c r="C318" s="66" t="s">
        <v>166</v>
      </c>
      <c r="D318" s="66" t="s">
        <v>167</v>
      </c>
      <c r="E318" s="67">
        <v>0</v>
      </c>
      <c r="F318" s="66" t="s">
        <v>284</v>
      </c>
      <c r="G318" s="67">
        <v>9406</v>
      </c>
      <c r="H318" s="67"/>
      <c r="I318" s="66"/>
      <c r="J318" s="4"/>
      <c r="K318" s="8"/>
      <c r="L318" s="8"/>
      <c r="M318" s="8"/>
      <c r="N318" s="8"/>
      <c r="O318" s="8"/>
      <c r="P318" s="8"/>
      <c r="Q318" s="8"/>
      <c r="R318" s="8"/>
      <c r="S318" s="8"/>
      <c r="T318" s="8"/>
      <c r="U318" s="8"/>
      <c r="V318" s="8"/>
      <c r="W318" s="8"/>
      <c r="X318" s="8"/>
      <c r="Y318" s="8"/>
      <c r="Z318" s="8"/>
    </row>
    <row r="319" spans="1:26" ht="15.75" customHeight="1">
      <c r="A319" s="65" t="s">
        <v>79</v>
      </c>
      <c r="B319" s="65" t="s">
        <v>403</v>
      </c>
      <c r="C319" s="66" t="s">
        <v>166</v>
      </c>
      <c r="D319" s="66" t="s">
        <v>167</v>
      </c>
      <c r="E319" s="67">
        <v>0</v>
      </c>
      <c r="F319" s="66" t="s">
        <v>284</v>
      </c>
      <c r="G319" s="67">
        <v>1330</v>
      </c>
      <c r="H319" s="67"/>
      <c r="I319" s="66"/>
      <c r="J319" s="4"/>
      <c r="K319" s="8"/>
      <c r="L319" s="8"/>
      <c r="M319" s="8"/>
      <c r="N319" s="8"/>
      <c r="O319" s="8"/>
      <c r="P319" s="8"/>
      <c r="Q319" s="8"/>
      <c r="R319" s="8"/>
      <c r="S319" s="8"/>
      <c r="T319" s="8"/>
      <c r="U319" s="8"/>
      <c r="V319" s="8"/>
      <c r="W319" s="8"/>
      <c r="X319" s="8"/>
      <c r="Y319" s="8"/>
      <c r="Z319" s="8"/>
    </row>
    <row r="320" spans="1:26" ht="15.75" customHeight="1">
      <c r="A320" s="65" t="s">
        <v>79</v>
      </c>
      <c r="B320" s="65" t="s">
        <v>404</v>
      </c>
      <c r="C320" s="66" t="s">
        <v>166</v>
      </c>
      <c r="D320" s="66" t="s">
        <v>167</v>
      </c>
      <c r="E320" s="67">
        <v>0</v>
      </c>
      <c r="F320" s="66" t="s">
        <v>284</v>
      </c>
      <c r="G320" s="67">
        <v>533</v>
      </c>
      <c r="H320" s="67"/>
      <c r="I320" s="66"/>
      <c r="J320" s="4"/>
      <c r="K320" s="8"/>
      <c r="L320" s="8"/>
      <c r="M320" s="8"/>
      <c r="N320" s="8"/>
      <c r="O320" s="8"/>
      <c r="P320" s="8"/>
      <c r="Q320" s="8"/>
      <c r="R320" s="8"/>
      <c r="S320" s="8"/>
      <c r="T320" s="8"/>
      <c r="U320" s="8"/>
      <c r="V320" s="8"/>
      <c r="W320" s="8"/>
      <c r="X320" s="8"/>
      <c r="Y320" s="8"/>
      <c r="Z320" s="8"/>
    </row>
    <row r="321" spans="1:26" ht="15.75" customHeight="1">
      <c r="A321" s="68" t="s">
        <v>79</v>
      </c>
      <c r="B321" s="68" t="s">
        <v>405</v>
      </c>
      <c r="C321" s="69" t="s">
        <v>166</v>
      </c>
      <c r="D321" s="69" t="s">
        <v>167</v>
      </c>
      <c r="E321" s="70">
        <v>0</v>
      </c>
      <c r="F321" s="69" t="s">
        <v>284</v>
      </c>
      <c r="G321" s="70">
        <v>1291</v>
      </c>
      <c r="H321" s="70"/>
      <c r="I321" s="69"/>
      <c r="J321" s="43"/>
      <c r="K321" s="39"/>
      <c r="L321" s="39"/>
      <c r="M321" s="39"/>
      <c r="N321" s="39"/>
      <c r="O321" s="39"/>
      <c r="P321" s="39"/>
      <c r="Q321" s="39"/>
      <c r="R321" s="39"/>
      <c r="S321" s="39"/>
      <c r="T321" s="39"/>
      <c r="U321" s="39"/>
      <c r="V321" s="39"/>
      <c r="W321" s="39"/>
      <c r="X321" s="39"/>
      <c r="Y321" s="39"/>
      <c r="Z321" s="39"/>
    </row>
    <row r="322" spans="1:26" ht="15.75" customHeight="1">
      <c r="A322" s="68" t="s">
        <v>79</v>
      </c>
      <c r="B322" s="68" t="s">
        <v>406</v>
      </c>
      <c r="C322" s="69" t="s">
        <v>166</v>
      </c>
      <c r="D322" s="69" t="s">
        <v>167</v>
      </c>
      <c r="E322" s="70">
        <v>0</v>
      </c>
      <c r="F322" s="69" t="s">
        <v>284</v>
      </c>
      <c r="G322" s="70">
        <v>2084</v>
      </c>
      <c r="H322" s="70"/>
      <c r="I322" s="69"/>
      <c r="J322" s="43"/>
      <c r="K322" s="39"/>
      <c r="L322" s="39"/>
      <c r="M322" s="39"/>
      <c r="N322" s="39"/>
      <c r="O322" s="39"/>
      <c r="P322" s="39"/>
      <c r="Q322" s="39"/>
      <c r="R322" s="39"/>
      <c r="S322" s="39"/>
      <c r="T322" s="39"/>
      <c r="U322" s="39"/>
      <c r="V322" s="39"/>
      <c r="W322" s="39"/>
      <c r="X322" s="39"/>
      <c r="Y322" s="39"/>
      <c r="Z322" s="39"/>
    </row>
    <row r="323" spans="1:26" ht="15.75" customHeight="1">
      <c r="A323" s="68" t="s">
        <v>79</v>
      </c>
      <c r="B323" s="68" t="s">
        <v>407</v>
      </c>
      <c r="C323" s="69" t="s">
        <v>166</v>
      </c>
      <c r="D323" s="69" t="s">
        <v>167</v>
      </c>
      <c r="E323" s="70">
        <v>0</v>
      </c>
      <c r="F323" s="69" t="s">
        <v>284</v>
      </c>
      <c r="G323" s="70">
        <v>3955</v>
      </c>
      <c r="H323" s="70"/>
      <c r="I323" s="69"/>
      <c r="J323" s="43"/>
      <c r="K323" s="39"/>
      <c r="L323" s="39"/>
      <c r="M323" s="39"/>
      <c r="N323" s="39"/>
      <c r="O323" s="39"/>
      <c r="P323" s="39"/>
      <c r="Q323" s="39"/>
      <c r="R323" s="39"/>
      <c r="S323" s="39"/>
      <c r="T323" s="39"/>
      <c r="U323" s="39"/>
      <c r="V323" s="39"/>
      <c r="W323" s="39"/>
      <c r="X323" s="39"/>
      <c r="Y323" s="39"/>
      <c r="Z323" s="39"/>
    </row>
    <row r="324" spans="1:26" ht="15.75" customHeight="1">
      <c r="A324" s="68" t="s">
        <v>79</v>
      </c>
      <c r="B324" s="68" t="s">
        <v>408</v>
      </c>
      <c r="C324" s="69" t="s">
        <v>166</v>
      </c>
      <c r="D324" s="69" t="s">
        <v>167</v>
      </c>
      <c r="E324" s="70">
        <v>0</v>
      </c>
      <c r="F324" s="69" t="s">
        <v>284</v>
      </c>
      <c r="G324" s="70">
        <v>3422</v>
      </c>
      <c r="H324" s="70"/>
      <c r="I324" s="69"/>
      <c r="J324" s="43"/>
      <c r="K324" s="39"/>
      <c r="L324" s="39"/>
      <c r="M324" s="39"/>
      <c r="N324" s="39"/>
      <c r="O324" s="39"/>
      <c r="P324" s="39"/>
      <c r="Q324" s="39"/>
      <c r="R324" s="39"/>
      <c r="S324" s="39"/>
      <c r="T324" s="39"/>
      <c r="U324" s="39"/>
      <c r="V324" s="39"/>
      <c r="W324" s="39"/>
      <c r="X324" s="39"/>
      <c r="Y324" s="39"/>
      <c r="Z324" s="39"/>
    </row>
    <row r="325" spans="1:26" ht="15.75" customHeight="1">
      <c r="A325" s="68" t="s">
        <v>79</v>
      </c>
      <c r="B325" s="68" t="s">
        <v>409</v>
      </c>
      <c r="C325" s="69" t="s">
        <v>166</v>
      </c>
      <c r="D325" s="69" t="s">
        <v>167</v>
      </c>
      <c r="E325" s="70">
        <v>0</v>
      </c>
      <c r="F325" s="69" t="s">
        <v>284</v>
      </c>
      <c r="G325" s="70">
        <v>138</v>
      </c>
      <c r="H325" s="70"/>
      <c r="I325" s="69"/>
      <c r="J325" s="43"/>
      <c r="K325" s="39"/>
      <c r="L325" s="39"/>
      <c r="M325" s="39"/>
      <c r="N325" s="39"/>
      <c r="O325" s="39"/>
      <c r="P325" s="39"/>
      <c r="Q325" s="39"/>
      <c r="R325" s="39"/>
      <c r="S325" s="39"/>
      <c r="T325" s="39"/>
      <c r="U325" s="39"/>
      <c r="V325" s="39"/>
      <c r="W325" s="39"/>
      <c r="X325" s="39"/>
      <c r="Y325" s="39"/>
      <c r="Z325" s="39"/>
    </row>
    <row r="326" spans="1:26" ht="15.75" customHeight="1">
      <c r="A326" s="68" t="s">
        <v>79</v>
      </c>
      <c r="B326" s="68" t="s">
        <v>410</v>
      </c>
      <c r="C326" s="69" t="s">
        <v>166</v>
      </c>
      <c r="D326" s="69" t="s">
        <v>167</v>
      </c>
      <c r="E326" s="70">
        <v>0</v>
      </c>
      <c r="F326" s="69" t="s">
        <v>284</v>
      </c>
      <c r="G326" s="70">
        <v>1981</v>
      </c>
      <c r="H326" s="70"/>
      <c r="I326" s="69"/>
      <c r="J326" s="43"/>
      <c r="K326" s="39"/>
      <c r="L326" s="39"/>
      <c r="M326" s="39"/>
      <c r="N326" s="39"/>
      <c r="O326" s="39"/>
      <c r="P326" s="39"/>
      <c r="Q326" s="39"/>
      <c r="R326" s="39"/>
      <c r="S326" s="39"/>
      <c r="T326" s="39"/>
      <c r="U326" s="39"/>
      <c r="V326" s="39"/>
      <c r="W326" s="39"/>
      <c r="X326" s="39"/>
      <c r="Y326" s="39"/>
      <c r="Z326" s="39"/>
    </row>
    <row r="327" spans="1:26" ht="15.75" customHeight="1">
      <c r="A327" s="68" t="s">
        <v>79</v>
      </c>
      <c r="B327" s="68" t="s">
        <v>411</v>
      </c>
      <c r="C327" s="69" t="s">
        <v>166</v>
      </c>
      <c r="D327" s="69" t="s">
        <v>167</v>
      </c>
      <c r="E327" s="70">
        <v>0</v>
      </c>
      <c r="F327" s="69" t="s">
        <v>284</v>
      </c>
      <c r="G327" s="70">
        <v>105</v>
      </c>
      <c r="H327" s="70"/>
      <c r="I327" s="69"/>
      <c r="J327" s="43"/>
      <c r="K327" s="39"/>
      <c r="L327" s="39"/>
      <c r="M327" s="39"/>
      <c r="N327" s="39"/>
      <c r="O327" s="39"/>
      <c r="P327" s="39"/>
      <c r="Q327" s="39"/>
      <c r="R327" s="39"/>
      <c r="S327" s="39"/>
      <c r="T327" s="39"/>
      <c r="U327" s="39"/>
      <c r="V327" s="39"/>
      <c r="W327" s="39"/>
      <c r="X327" s="39"/>
      <c r="Y327" s="39"/>
      <c r="Z327" s="39"/>
    </row>
    <row r="328" spans="1:26" ht="15.75" customHeight="1">
      <c r="A328" s="68" t="s">
        <v>79</v>
      </c>
      <c r="B328" s="68" t="s">
        <v>412</v>
      </c>
      <c r="C328" s="69" t="s">
        <v>166</v>
      </c>
      <c r="D328" s="69" t="s">
        <v>167</v>
      </c>
      <c r="E328" s="70">
        <v>0</v>
      </c>
      <c r="F328" s="69" t="s">
        <v>284</v>
      </c>
      <c r="G328" s="70">
        <v>576</v>
      </c>
      <c r="H328" s="70"/>
      <c r="I328" s="69"/>
      <c r="J328" s="43"/>
      <c r="K328" s="39"/>
      <c r="L328" s="39"/>
      <c r="M328" s="39"/>
      <c r="N328" s="39"/>
      <c r="O328" s="39"/>
      <c r="P328" s="39"/>
      <c r="Q328" s="39"/>
      <c r="R328" s="39"/>
      <c r="S328" s="39"/>
      <c r="T328" s="39"/>
      <c r="U328" s="39"/>
      <c r="V328" s="39"/>
      <c r="W328" s="39"/>
      <c r="X328" s="39"/>
      <c r="Y328" s="39"/>
      <c r="Z328" s="39"/>
    </row>
    <row r="329" spans="1:26" ht="15.75" customHeight="1">
      <c r="A329" s="68" t="s">
        <v>79</v>
      </c>
      <c r="B329" s="68" t="s">
        <v>413</v>
      </c>
      <c r="C329" s="69" t="s">
        <v>96</v>
      </c>
      <c r="D329" s="69" t="s">
        <v>171</v>
      </c>
      <c r="E329" s="70">
        <v>0</v>
      </c>
      <c r="F329" s="69" t="s">
        <v>284</v>
      </c>
      <c r="G329" s="70">
        <v>400</v>
      </c>
      <c r="H329" s="70"/>
      <c r="I329" s="69"/>
      <c r="J329" s="43"/>
      <c r="K329" s="39"/>
      <c r="L329" s="39"/>
      <c r="M329" s="39"/>
      <c r="N329" s="39"/>
      <c r="O329" s="39"/>
      <c r="P329" s="39"/>
      <c r="Q329" s="39"/>
      <c r="R329" s="39"/>
      <c r="S329" s="39"/>
      <c r="T329" s="39"/>
      <c r="U329" s="39"/>
      <c r="V329" s="39"/>
      <c r="W329" s="39"/>
      <c r="X329" s="39"/>
      <c r="Y329" s="39"/>
      <c r="Z329" s="39"/>
    </row>
    <row r="330" spans="1:26" ht="15.75" customHeight="1">
      <c r="A330" s="68" t="s">
        <v>79</v>
      </c>
      <c r="B330" s="68" t="s">
        <v>414</v>
      </c>
      <c r="C330" s="69" t="s">
        <v>96</v>
      </c>
      <c r="D330" s="69" t="s">
        <v>171</v>
      </c>
      <c r="E330" s="70">
        <v>0</v>
      </c>
      <c r="F330" s="69" t="s">
        <v>284</v>
      </c>
      <c r="G330" s="70">
        <v>500</v>
      </c>
      <c r="H330" s="70"/>
      <c r="I330" s="69"/>
      <c r="J330" s="43"/>
      <c r="K330" s="39"/>
      <c r="L330" s="39"/>
      <c r="M330" s="39"/>
      <c r="N330" s="39"/>
      <c r="O330" s="39"/>
      <c r="P330" s="39"/>
      <c r="Q330" s="39"/>
      <c r="R330" s="39"/>
      <c r="S330" s="39"/>
      <c r="T330" s="39"/>
      <c r="U330" s="39"/>
      <c r="V330" s="39"/>
      <c r="W330" s="39"/>
      <c r="X330" s="39"/>
      <c r="Y330" s="39"/>
      <c r="Z330" s="39"/>
    </row>
    <row r="331" spans="1:26" ht="15.75" customHeight="1">
      <c r="A331" s="68" t="s">
        <v>79</v>
      </c>
      <c r="B331" s="68" t="s">
        <v>415</v>
      </c>
      <c r="C331" s="69" t="s">
        <v>96</v>
      </c>
      <c r="D331" s="69" t="s">
        <v>171</v>
      </c>
      <c r="E331" s="70">
        <v>0</v>
      </c>
      <c r="F331" s="69" t="s">
        <v>284</v>
      </c>
      <c r="G331" s="70">
        <v>4999</v>
      </c>
      <c r="H331" s="70"/>
      <c r="I331" s="69"/>
      <c r="J331" s="43"/>
      <c r="K331" s="39"/>
      <c r="L331" s="39"/>
      <c r="M331" s="39"/>
      <c r="N331" s="39"/>
      <c r="O331" s="39"/>
      <c r="P331" s="39"/>
      <c r="Q331" s="39"/>
      <c r="R331" s="39"/>
      <c r="S331" s="39"/>
      <c r="T331" s="39"/>
      <c r="U331" s="39"/>
      <c r="V331" s="39"/>
      <c r="W331" s="39"/>
      <c r="X331" s="39"/>
      <c r="Y331" s="39"/>
      <c r="Z331" s="39"/>
    </row>
    <row r="332" spans="1:26" ht="15.75" customHeight="1">
      <c r="A332" s="68" t="s">
        <v>79</v>
      </c>
      <c r="B332" s="68" t="s">
        <v>416</v>
      </c>
      <c r="C332" s="69" t="s">
        <v>96</v>
      </c>
      <c r="D332" s="69" t="s">
        <v>171</v>
      </c>
      <c r="E332" s="70">
        <v>0</v>
      </c>
      <c r="F332" s="69" t="s">
        <v>284</v>
      </c>
      <c r="G332" s="70">
        <v>123</v>
      </c>
      <c r="H332" s="70"/>
      <c r="I332" s="69"/>
      <c r="J332" s="43"/>
      <c r="K332" s="39"/>
      <c r="L332" s="39"/>
      <c r="M332" s="39"/>
      <c r="N332" s="39"/>
      <c r="O332" s="39"/>
      <c r="P332" s="39"/>
      <c r="Q332" s="39"/>
      <c r="R332" s="39"/>
      <c r="S332" s="39"/>
      <c r="T332" s="39"/>
      <c r="U332" s="39"/>
      <c r="V332" s="39"/>
      <c r="W332" s="39"/>
      <c r="X332" s="39"/>
      <c r="Y332" s="39"/>
      <c r="Z332" s="39"/>
    </row>
    <row r="333" spans="1:26" ht="15.75" customHeight="1">
      <c r="A333" s="68" t="s">
        <v>79</v>
      </c>
      <c r="B333" s="68" t="s">
        <v>417</v>
      </c>
      <c r="C333" s="69" t="s">
        <v>96</v>
      </c>
      <c r="D333" s="69" t="s">
        <v>171</v>
      </c>
      <c r="E333" s="70">
        <v>0</v>
      </c>
      <c r="F333" s="69" t="s">
        <v>284</v>
      </c>
      <c r="G333" s="70">
        <v>5080</v>
      </c>
      <c r="H333" s="70"/>
      <c r="I333" s="69"/>
      <c r="J333" s="43"/>
      <c r="K333" s="39"/>
      <c r="L333" s="39"/>
      <c r="M333" s="39"/>
      <c r="N333" s="39"/>
      <c r="O333" s="39"/>
      <c r="P333" s="39"/>
      <c r="Q333" s="39"/>
      <c r="R333" s="39"/>
      <c r="S333" s="39"/>
      <c r="T333" s="39"/>
      <c r="U333" s="39"/>
      <c r="V333" s="39"/>
      <c r="W333" s="39"/>
      <c r="X333" s="39"/>
      <c r="Y333" s="39"/>
      <c r="Z333" s="39"/>
    </row>
    <row r="334" spans="1:26" ht="15.75" customHeight="1">
      <c r="A334" s="68" t="s">
        <v>79</v>
      </c>
      <c r="B334" s="68" t="s">
        <v>418</v>
      </c>
      <c r="C334" s="69" t="s">
        <v>96</v>
      </c>
      <c r="D334" s="69" t="s">
        <v>171</v>
      </c>
      <c r="E334" s="70">
        <v>0</v>
      </c>
      <c r="F334" s="69" t="s">
        <v>284</v>
      </c>
      <c r="G334" s="70">
        <v>252</v>
      </c>
      <c r="H334" s="70"/>
      <c r="I334" s="69"/>
      <c r="J334" s="43"/>
      <c r="K334" s="39"/>
      <c r="L334" s="39"/>
      <c r="M334" s="39"/>
      <c r="N334" s="39"/>
      <c r="O334" s="39"/>
      <c r="P334" s="39"/>
      <c r="Q334" s="39"/>
      <c r="R334" s="39"/>
      <c r="S334" s="39"/>
      <c r="T334" s="39"/>
      <c r="U334" s="39"/>
      <c r="V334" s="39"/>
      <c r="W334" s="39"/>
      <c r="X334" s="39"/>
      <c r="Y334" s="39"/>
      <c r="Z334" s="39"/>
    </row>
    <row r="335" spans="1:26" ht="15.75" customHeight="1">
      <c r="A335" s="68" t="s">
        <v>79</v>
      </c>
      <c r="B335" s="68" t="s">
        <v>419</v>
      </c>
      <c r="C335" s="69" t="s">
        <v>96</v>
      </c>
      <c r="D335" s="69" t="s">
        <v>171</v>
      </c>
      <c r="E335" s="70">
        <v>0</v>
      </c>
      <c r="F335" s="69" t="s">
        <v>284</v>
      </c>
      <c r="G335" s="70">
        <v>754</v>
      </c>
      <c r="H335" s="70"/>
      <c r="I335" s="69"/>
      <c r="J335" s="43"/>
      <c r="K335" s="39"/>
      <c r="L335" s="39"/>
      <c r="M335" s="39"/>
      <c r="N335" s="39"/>
      <c r="O335" s="39"/>
      <c r="P335" s="39"/>
      <c r="Q335" s="39"/>
      <c r="R335" s="39"/>
      <c r="S335" s="39"/>
      <c r="T335" s="39"/>
      <c r="U335" s="39"/>
      <c r="V335" s="39"/>
      <c r="W335" s="39"/>
      <c r="X335" s="39"/>
      <c r="Y335" s="39"/>
      <c r="Z335" s="39"/>
    </row>
    <row r="336" spans="1:26" ht="15.75" customHeight="1">
      <c r="A336" s="68" t="s">
        <v>79</v>
      </c>
      <c r="B336" s="68" t="s">
        <v>420</v>
      </c>
      <c r="C336" s="69" t="s">
        <v>96</v>
      </c>
      <c r="D336" s="69" t="s">
        <v>171</v>
      </c>
      <c r="E336" s="70">
        <v>0</v>
      </c>
      <c r="F336" s="69" t="s">
        <v>284</v>
      </c>
      <c r="G336" s="70">
        <v>342</v>
      </c>
      <c r="H336" s="70"/>
      <c r="I336" s="69"/>
      <c r="J336" s="43"/>
      <c r="K336" s="39"/>
      <c r="L336" s="39"/>
      <c r="M336" s="39"/>
      <c r="N336" s="39"/>
      <c r="O336" s="39"/>
      <c r="P336" s="39"/>
      <c r="Q336" s="39"/>
      <c r="R336" s="39"/>
      <c r="S336" s="39"/>
      <c r="T336" s="39"/>
      <c r="U336" s="39"/>
      <c r="V336" s="39"/>
      <c r="W336" s="39"/>
      <c r="X336" s="39"/>
      <c r="Y336" s="39"/>
      <c r="Z336" s="39"/>
    </row>
    <row r="337" spans="1:26" ht="15.75" customHeight="1">
      <c r="A337" s="68" t="s">
        <v>79</v>
      </c>
      <c r="B337" s="68" t="s">
        <v>421</v>
      </c>
      <c r="C337" s="69" t="s">
        <v>96</v>
      </c>
      <c r="D337" s="69" t="s">
        <v>171</v>
      </c>
      <c r="E337" s="70">
        <v>0</v>
      </c>
      <c r="F337" s="69" t="s">
        <v>284</v>
      </c>
      <c r="G337" s="70">
        <v>76</v>
      </c>
      <c r="H337" s="70"/>
      <c r="I337" s="69"/>
      <c r="J337" s="43"/>
      <c r="K337" s="39"/>
      <c r="L337" s="39"/>
      <c r="M337" s="39"/>
      <c r="N337" s="39"/>
      <c r="O337" s="39"/>
      <c r="P337" s="39"/>
      <c r="Q337" s="39"/>
      <c r="R337" s="39"/>
      <c r="S337" s="39"/>
      <c r="T337" s="39"/>
      <c r="U337" s="39"/>
      <c r="V337" s="39"/>
      <c r="W337" s="39"/>
      <c r="X337" s="39"/>
      <c r="Y337" s="39"/>
      <c r="Z337" s="39"/>
    </row>
    <row r="338" spans="1:26" ht="15.75" customHeight="1">
      <c r="A338" s="68" t="s">
        <v>79</v>
      </c>
      <c r="B338" s="68" t="s">
        <v>422</v>
      </c>
      <c r="C338" s="69" t="s">
        <v>96</v>
      </c>
      <c r="D338" s="69" t="s">
        <v>171</v>
      </c>
      <c r="E338" s="70">
        <v>0</v>
      </c>
      <c r="F338" s="69" t="s">
        <v>284</v>
      </c>
      <c r="G338" s="70">
        <v>609</v>
      </c>
      <c r="H338" s="70"/>
      <c r="I338" s="69"/>
      <c r="J338" s="43"/>
      <c r="K338" s="39"/>
      <c r="L338" s="39"/>
      <c r="M338" s="39"/>
      <c r="N338" s="39"/>
      <c r="O338" s="39"/>
      <c r="P338" s="39"/>
      <c r="Q338" s="39"/>
      <c r="R338" s="39"/>
      <c r="S338" s="39"/>
      <c r="T338" s="39"/>
      <c r="U338" s="39"/>
      <c r="V338" s="39"/>
      <c r="W338" s="39"/>
      <c r="X338" s="39"/>
      <c r="Y338" s="39"/>
      <c r="Z338" s="39"/>
    </row>
    <row r="339" spans="1:26" ht="15.75" customHeight="1">
      <c r="A339" s="40" t="s">
        <v>79</v>
      </c>
      <c r="B339" s="40" t="s">
        <v>423</v>
      </c>
      <c r="C339" s="41" t="s">
        <v>93</v>
      </c>
      <c r="D339" s="41" t="s">
        <v>94</v>
      </c>
      <c r="E339" s="42">
        <v>0</v>
      </c>
      <c r="F339" s="41" t="s">
        <v>424</v>
      </c>
      <c r="G339" s="42">
        <v>3390</v>
      </c>
      <c r="H339" s="42"/>
      <c r="I339" s="41"/>
      <c r="J339" s="43"/>
      <c r="K339" s="39"/>
      <c r="L339" s="39"/>
      <c r="M339" s="39"/>
      <c r="N339" s="39"/>
      <c r="O339" s="39"/>
      <c r="P339" s="39"/>
      <c r="Q339" s="39"/>
      <c r="R339" s="39"/>
      <c r="S339" s="39"/>
      <c r="T339" s="39"/>
      <c r="U339" s="39"/>
      <c r="V339" s="39"/>
      <c r="W339" s="39"/>
      <c r="X339" s="39"/>
      <c r="Y339" s="39"/>
      <c r="Z339" s="39"/>
    </row>
    <row r="340" spans="1:26" ht="15.75" customHeight="1">
      <c r="A340" s="40" t="s">
        <v>79</v>
      </c>
      <c r="B340" s="40" t="s">
        <v>425</v>
      </c>
      <c r="C340" s="41" t="s">
        <v>93</v>
      </c>
      <c r="D340" s="41" t="s">
        <v>94</v>
      </c>
      <c r="E340" s="42">
        <v>0</v>
      </c>
      <c r="F340" s="41" t="s">
        <v>424</v>
      </c>
      <c r="G340" s="42">
        <v>2340</v>
      </c>
      <c r="H340" s="42"/>
      <c r="I340" s="41"/>
      <c r="J340" s="43"/>
      <c r="K340" s="39"/>
      <c r="L340" s="39"/>
      <c r="M340" s="39"/>
      <c r="N340" s="39"/>
      <c r="O340" s="39"/>
      <c r="P340" s="39"/>
      <c r="Q340" s="39"/>
      <c r="R340" s="39"/>
      <c r="S340" s="39"/>
      <c r="T340" s="39"/>
      <c r="U340" s="39"/>
      <c r="V340" s="39"/>
      <c r="W340" s="39"/>
      <c r="X340" s="39"/>
      <c r="Y340" s="39"/>
      <c r="Z340" s="39"/>
    </row>
    <row r="341" spans="1:26" ht="15.75" customHeight="1">
      <c r="A341" s="40" t="s">
        <v>79</v>
      </c>
      <c r="B341" s="40" t="s">
        <v>426</v>
      </c>
      <c r="C341" s="41" t="s">
        <v>93</v>
      </c>
      <c r="D341" s="41" t="s">
        <v>94</v>
      </c>
      <c r="E341" s="42">
        <v>0</v>
      </c>
      <c r="F341" s="41" t="s">
        <v>424</v>
      </c>
      <c r="G341" s="42">
        <v>1200</v>
      </c>
      <c r="H341" s="42"/>
      <c r="I341" s="41"/>
      <c r="J341" s="43"/>
      <c r="K341" s="39"/>
      <c r="L341" s="39"/>
      <c r="M341" s="39"/>
      <c r="N341" s="39"/>
      <c r="O341" s="39"/>
      <c r="P341" s="39"/>
      <c r="Q341" s="39"/>
      <c r="R341" s="39"/>
      <c r="S341" s="39"/>
      <c r="T341" s="39"/>
      <c r="U341" s="39"/>
      <c r="V341" s="39"/>
      <c r="W341" s="39"/>
      <c r="X341" s="39"/>
      <c r="Y341" s="39"/>
      <c r="Z341" s="39"/>
    </row>
    <row r="342" spans="1:26" ht="15.75" customHeight="1">
      <c r="A342" s="40" t="s">
        <v>79</v>
      </c>
      <c r="B342" s="40" t="s">
        <v>427</v>
      </c>
      <c r="C342" s="41" t="s">
        <v>93</v>
      </c>
      <c r="D342" s="41" t="s">
        <v>94</v>
      </c>
      <c r="E342" s="42">
        <v>0</v>
      </c>
      <c r="F342" s="41" t="s">
        <v>428</v>
      </c>
      <c r="G342" s="42">
        <v>5429</v>
      </c>
      <c r="H342" s="42"/>
      <c r="I342" s="41"/>
      <c r="J342" s="43"/>
      <c r="K342" s="39"/>
      <c r="L342" s="39"/>
      <c r="M342" s="39"/>
      <c r="N342" s="39"/>
      <c r="O342" s="39"/>
      <c r="P342" s="39"/>
      <c r="Q342" s="39"/>
      <c r="R342" s="39"/>
      <c r="S342" s="39"/>
      <c r="T342" s="39"/>
      <c r="U342" s="39"/>
      <c r="V342" s="39"/>
      <c r="W342" s="39"/>
      <c r="X342" s="39"/>
      <c r="Y342" s="39"/>
      <c r="Z342" s="39"/>
    </row>
    <row r="343" spans="1:26" ht="15.75" customHeight="1">
      <c r="A343" s="68" t="s">
        <v>79</v>
      </c>
      <c r="B343" s="68" t="s">
        <v>429</v>
      </c>
      <c r="C343" s="69" t="s">
        <v>267</v>
      </c>
      <c r="D343" s="69" t="s">
        <v>268</v>
      </c>
      <c r="E343" s="70">
        <v>0</v>
      </c>
      <c r="F343" s="69" t="s">
        <v>430</v>
      </c>
      <c r="G343" s="70">
        <v>4165</v>
      </c>
      <c r="H343" s="70"/>
      <c r="I343" s="71">
        <f>SUM(G279:G343)</f>
        <v>149871</v>
      </c>
      <c r="J343" s="43"/>
      <c r="K343" s="39"/>
      <c r="L343" s="39"/>
      <c r="M343" s="39"/>
      <c r="N343" s="39"/>
      <c r="O343" s="39"/>
      <c r="P343" s="39"/>
      <c r="Q343" s="39"/>
      <c r="R343" s="39"/>
      <c r="S343" s="39"/>
      <c r="T343" s="39"/>
      <c r="U343" s="39"/>
      <c r="V343" s="39"/>
      <c r="W343" s="39"/>
      <c r="X343" s="39"/>
      <c r="Y343" s="39"/>
      <c r="Z343" s="39"/>
    </row>
    <row r="344" spans="1:26" ht="15.75" customHeight="1">
      <c r="A344" s="40" t="s">
        <v>79</v>
      </c>
      <c r="B344" s="40" t="s">
        <v>431</v>
      </c>
      <c r="C344" s="41" t="s">
        <v>166</v>
      </c>
      <c r="D344" s="41" t="s">
        <v>167</v>
      </c>
      <c r="E344" s="42">
        <v>0</v>
      </c>
      <c r="F344" s="41" t="s">
        <v>12</v>
      </c>
      <c r="G344" s="42">
        <v>200</v>
      </c>
      <c r="H344" s="42"/>
      <c r="I344" s="41"/>
      <c r="J344" s="43"/>
      <c r="K344" s="39"/>
      <c r="L344" s="39"/>
      <c r="M344" s="39"/>
      <c r="N344" s="39"/>
      <c r="O344" s="39"/>
      <c r="P344" s="39"/>
      <c r="Q344" s="39"/>
      <c r="R344" s="39"/>
      <c r="S344" s="39"/>
      <c r="T344" s="39"/>
      <c r="U344" s="39"/>
      <c r="V344" s="39"/>
      <c r="W344" s="39"/>
      <c r="X344" s="39"/>
      <c r="Y344" s="39"/>
      <c r="Z344" s="39"/>
    </row>
    <row r="345" spans="1:26" ht="15.75" customHeight="1">
      <c r="A345" s="40" t="s">
        <v>79</v>
      </c>
      <c r="B345" s="40" t="s">
        <v>432</v>
      </c>
      <c r="C345" s="41" t="s">
        <v>81</v>
      </c>
      <c r="D345" s="41" t="s">
        <v>103</v>
      </c>
      <c r="E345" s="42">
        <v>0</v>
      </c>
      <c r="F345" s="41" t="s">
        <v>12</v>
      </c>
      <c r="G345" s="42">
        <v>1550</v>
      </c>
      <c r="H345" s="42"/>
      <c r="I345" s="41"/>
      <c r="J345" s="52"/>
      <c r="K345" s="39"/>
      <c r="L345" s="39"/>
      <c r="M345" s="39"/>
      <c r="N345" s="39"/>
      <c r="O345" s="39"/>
      <c r="P345" s="39"/>
      <c r="Q345" s="39"/>
      <c r="R345" s="39"/>
      <c r="S345" s="39"/>
      <c r="T345" s="39"/>
      <c r="U345" s="39"/>
      <c r="V345" s="39"/>
      <c r="W345" s="39"/>
      <c r="X345" s="39"/>
      <c r="Y345" s="39"/>
      <c r="Z345" s="39"/>
    </row>
    <row r="346" spans="1:26" ht="15.75" customHeight="1">
      <c r="A346" s="40" t="s">
        <v>79</v>
      </c>
      <c r="B346" s="40" t="s">
        <v>433</v>
      </c>
      <c r="C346" s="41" t="s">
        <v>81</v>
      </c>
      <c r="D346" s="41" t="s">
        <v>103</v>
      </c>
      <c r="E346" s="42">
        <v>0</v>
      </c>
      <c r="F346" s="41" t="s">
        <v>12</v>
      </c>
      <c r="G346" s="42">
        <v>520</v>
      </c>
      <c r="H346" s="42"/>
      <c r="I346" s="41"/>
      <c r="J346" s="52"/>
      <c r="K346" s="39"/>
      <c r="L346" s="39"/>
      <c r="M346" s="39"/>
      <c r="N346" s="39"/>
      <c r="O346" s="39"/>
      <c r="P346" s="39"/>
      <c r="Q346" s="39"/>
      <c r="R346" s="39"/>
      <c r="S346" s="39"/>
      <c r="T346" s="39"/>
      <c r="U346" s="39"/>
      <c r="V346" s="39"/>
      <c r="W346" s="39"/>
      <c r="X346" s="39"/>
      <c r="Y346" s="39"/>
      <c r="Z346" s="39"/>
    </row>
    <row r="347" spans="1:26" ht="15.75" customHeight="1">
      <c r="A347" s="40" t="s">
        <v>79</v>
      </c>
      <c r="B347" s="40" t="s">
        <v>434</v>
      </c>
      <c r="C347" s="41" t="s">
        <v>113</v>
      </c>
      <c r="D347" s="41" t="s">
        <v>114</v>
      </c>
      <c r="E347" s="42">
        <v>0</v>
      </c>
      <c r="F347" s="41" t="s">
        <v>12</v>
      </c>
      <c r="G347" s="42">
        <v>286</v>
      </c>
      <c r="H347" s="42"/>
      <c r="I347" s="41"/>
      <c r="J347" s="43"/>
      <c r="K347" s="39"/>
      <c r="L347" s="39"/>
      <c r="M347" s="39"/>
      <c r="N347" s="39"/>
      <c r="O347" s="39"/>
      <c r="P347" s="39"/>
      <c r="Q347" s="39"/>
      <c r="R347" s="39"/>
      <c r="S347" s="39"/>
      <c r="T347" s="39"/>
      <c r="U347" s="39"/>
      <c r="V347" s="39"/>
      <c r="W347" s="39"/>
      <c r="X347" s="39"/>
      <c r="Y347" s="39"/>
      <c r="Z347" s="39"/>
    </row>
    <row r="348" spans="1:26" ht="15.75" customHeight="1">
      <c r="A348" s="40" t="s">
        <v>79</v>
      </c>
      <c r="B348" s="40" t="s">
        <v>435</v>
      </c>
      <c r="C348" s="41" t="s">
        <v>96</v>
      </c>
      <c r="D348" s="41" t="s">
        <v>171</v>
      </c>
      <c r="E348" s="42">
        <v>0</v>
      </c>
      <c r="F348" s="41" t="s">
        <v>12</v>
      </c>
      <c r="G348" s="42">
        <v>270</v>
      </c>
      <c r="H348" s="42"/>
      <c r="I348" s="41"/>
      <c r="J348" s="43"/>
      <c r="K348" s="39"/>
      <c r="L348" s="39"/>
      <c r="M348" s="39"/>
      <c r="N348" s="39"/>
      <c r="O348" s="39"/>
      <c r="P348" s="39"/>
      <c r="Q348" s="39"/>
      <c r="R348" s="39"/>
      <c r="S348" s="39"/>
      <c r="T348" s="39"/>
      <c r="U348" s="39"/>
      <c r="V348" s="39"/>
      <c r="W348" s="39"/>
      <c r="X348" s="39"/>
      <c r="Y348" s="39"/>
      <c r="Z348" s="39"/>
    </row>
    <row r="349" spans="1:26" ht="15.75" customHeight="1">
      <c r="A349" s="40" t="s">
        <v>79</v>
      </c>
      <c r="B349" s="40" t="s">
        <v>436</v>
      </c>
      <c r="C349" s="41" t="s">
        <v>267</v>
      </c>
      <c r="D349" s="41" t="s">
        <v>268</v>
      </c>
      <c r="E349" s="42">
        <v>0</v>
      </c>
      <c r="F349" s="41" t="s">
        <v>12</v>
      </c>
      <c r="G349" s="42">
        <v>369</v>
      </c>
      <c r="H349" s="42"/>
      <c r="I349" s="41"/>
      <c r="J349" s="43"/>
      <c r="K349" s="39"/>
      <c r="L349" s="39"/>
      <c r="M349" s="39"/>
      <c r="N349" s="39"/>
      <c r="O349" s="39"/>
      <c r="P349" s="39"/>
      <c r="Q349" s="39"/>
      <c r="R349" s="39"/>
      <c r="S349" s="39"/>
      <c r="T349" s="39"/>
      <c r="U349" s="39"/>
      <c r="V349" s="39"/>
      <c r="W349" s="39"/>
      <c r="X349" s="39"/>
      <c r="Y349" s="39"/>
      <c r="Z349" s="39"/>
    </row>
    <row r="350" spans="1:26" ht="15.75" customHeight="1">
      <c r="A350" s="40" t="s">
        <v>79</v>
      </c>
      <c r="B350" s="40" t="s">
        <v>437</v>
      </c>
      <c r="C350" s="41" t="s">
        <v>267</v>
      </c>
      <c r="D350" s="41" t="s">
        <v>268</v>
      </c>
      <c r="E350" s="42">
        <v>0</v>
      </c>
      <c r="F350" s="41" t="s">
        <v>12</v>
      </c>
      <c r="G350" s="42">
        <v>350</v>
      </c>
      <c r="H350" s="42"/>
      <c r="I350" s="41"/>
      <c r="J350" s="43"/>
      <c r="K350" s="39"/>
      <c r="L350" s="39"/>
      <c r="M350" s="39"/>
      <c r="N350" s="39"/>
      <c r="O350" s="39"/>
      <c r="P350" s="39"/>
      <c r="Q350" s="39"/>
      <c r="R350" s="39"/>
      <c r="S350" s="39"/>
      <c r="T350" s="39"/>
      <c r="U350" s="39"/>
      <c r="V350" s="39"/>
      <c r="W350" s="39"/>
      <c r="X350" s="39"/>
      <c r="Y350" s="39"/>
      <c r="Z350" s="39"/>
    </row>
    <row r="351" spans="1:26" ht="15.75" customHeight="1">
      <c r="A351" s="40" t="s">
        <v>79</v>
      </c>
      <c r="B351" s="40" t="s">
        <v>438</v>
      </c>
      <c r="C351" s="41" t="s">
        <v>267</v>
      </c>
      <c r="D351" s="41" t="s">
        <v>268</v>
      </c>
      <c r="E351" s="42">
        <v>0</v>
      </c>
      <c r="F351" s="41" t="s">
        <v>12</v>
      </c>
      <c r="G351" s="42">
        <v>180</v>
      </c>
      <c r="H351" s="42"/>
      <c r="I351" s="41"/>
      <c r="J351" s="43"/>
      <c r="K351" s="39"/>
      <c r="L351" s="39"/>
      <c r="M351" s="39"/>
      <c r="N351" s="39"/>
      <c r="O351" s="39"/>
      <c r="P351" s="39"/>
      <c r="Q351" s="39"/>
      <c r="R351" s="39"/>
      <c r="S351" s="39"/>
      <c r="T351" s="39"/>
      <c r="U351" s="39"/>
      <c r="V351" s="39"/>
      <c r="W351" s="39"/>
      <c r="X351" s="39"/>
      <c r="Y351" s="39"/>
      <c r="Z351" s="39"/>
    </row>
    <row r="352" spans="1:26" ht="15.75" customHeight="1">
      <c r="A352" s="40" t="s">
        <v>79</v>
      </c>
      <c r="B352" s="40" t="s">
        <v>439</v>
      </c>
      <c r="C352" s="41" t="s">
        <v>96</v>
      </c>
      <c r="D352" s="41" t="s">
        <v>171</v>
      </c>
      <c r="E352" s="42">
        <v>0</v>
      </c>
      <c r="F352" s="41" t="s">
        <v>12</v>
      </c>
      <c r="G352" s="42">
        <v>8500</v>
      </c>
      <c r="H352" s="42"/>
      <c r="I352" s="41"/>
      <c r="J352" s="43"/>
      <c r="K352" s="39"/>
      <c r="L352" s="39"/>
      <c r="M352" s="39"/>
      <c r="N352" s="39"/>
      <c r="O352" s="39"/>
      <c r="P352" s="39"/>
      <c r="Q352" s="39"/>
      <c r="R352" s="39"/>
      <c r="S352" s="39"/>
      <c r="T352" s="39"/>
      <c r="U352" s="39"/>
      <c r="V352" s="39"/>
      <c r="W352" s="39"/>
      <c r="X352" s="39"/>
      <c r="Y352" s="39"/>
      <c r="Z352" s="39"/>
    </row>
    <row r="353" spans="1:26" ht="15.75" customHeight="1">
      <c r="A353" s="40" t="s">
        <v>79</v>
      </c>
      <c r="B353" s="40" t="s">
        <v>440</v>
      </c>
      <c r="C353" s="41" t="s">
        <v>96</v>
      </c>
      <c r="D353" s="41" t="s">
        <v>171</v>
      </c>
      <c r="E353" s="42">
        <v>0</v>
      </c>
      <c r="F353" s="41" t="s">
        <v>12</v>
      </c>
      <c r="G353" s="42">
        <v>2500</v>
      </c>
      <c r="H353" s="42"/>
      <c r="I353" s="41"/>
      <c r="J353" s="43"/>
      <c r="K353" s="39"/>
      <c r="L353" s="39"/>
      <c r="M353" s="39"/>
      <c r="N353" s="39"/>
      <c r="O353" s="39"/>
      <c r="P353" s="39"/>
      <c r="Q353" s="39"/>
      <c r="R353" s="39"/>
      <c r="S353" s="39"/>
      <c r="T353" s="39"/>
      <c r="U353" s="39"/>
      <c r="V353" s="39"/>
      <c r="W353" s="39"/>
      <c r="X353" s="39"/>
      <c r="Y353" s="39"/>
      <c r="Z353" s="39"/>
    </row>
    <row r="354" spans="1:26" ht="15.75" customHeight="1">
      <c r="A354" s="40" t="s">
        <v>79</v>
      </c>
      <c r="B354" s="40" t="s">
        <v>441</v>
      </c>
      <c r="C354" s="41" t="s">
        <v>87</v>
      </c>
      <c r="D354" s="41" t="s">
        <v>88</v>
      </c>
      <c r="E354" s="42">
        <v>0</v>
      </c>
      <c r="F354" s="41" t="s">
        <v>12</v>
      </c>
      <c r="G354" s="45">
        <v>2500</v>
      </c>
      <c r="H354" s="42"/>
      <c r="I354" s="41"/>
      <c r="J354" s="43"/>
      <c r="K354" s="39"/>
      <c r="L354" s="39"/>
      <c r="M354" s="39"/>
      <c r="N354" s="39"/>
      <c r="O354" s="39"/>
      <c r="P354" s="39"/>
      <c r="Q354" s="39"/>
      <c r="R354" s="39"/>
      <c r="S354" s="39"/>
      <c r="T354" s="39"/>
      <c r="U354" s="39"/>
      <c r="V354" s="39"/>
      <c r="W354" s="39"/>
      <c r="X354" s="39"/>
      <c r="Y354" s="39"/>
      <c r="Z354" s="39"/>
    </row>
    <row r="355" spans="1:26" ht="15.75" customHeight="1">
      <c r="A355" s="40" t="s">
        <v>79</v>
      </c>
      <c r="B355" s="40" t="s">
        <v>442</v>
      </c>
      <c r="C355" s="41" t="s">
        <v>160</v>
      </c>
      <c r="D355" s="41" t="s">
        <v>161</v>
      </c>
      <c r="E355" s="42">
        <v>0</v>
      </c>
      <c r="F355" s="41" t="s">
        <v>12</v>
      </c>
      <c r="G355" s="42">
        <v>2850</v>
      </c>
      <c r="H355" s="42"/>
      <c r="I355" s="41"/>
      <c r="J355" s="43"/>
      <c r="K355" s="39"/>
      <c r="L355" s="39"/>
      <c r="M355" s="39"/>
      <c r="N355" s="39"/>
      <c r="O355" s="39"/>
      <c r="P355" s="39"/>
      <c r="Q355" s="39"/>
      <c r="R355" s="39"/>
      <c r="S355" s="39"/>
      <c r="T355" s="39"/>
      <c r="U355" s="39"/>
      <c r="V355" s="39"/>
      <c r="W355" s="39"/>
      <c r="X355" s="39"/>
      <c r="Y355" s="39"/>
      <c r="Z355" s="39"/>
    </row>
    <row r="356" spans="1:26" ht="15.75" customHeight="1">
      <c r="A356" s="40" t="s">
        <v>79</v>
      </c>
      <c r="B356" s="40" t="s">
        <v>443</v>
      </c>
      <c r="C356" s="41" t="s">
        <v>261</v>
      </c>
      <c r="D356" s="41" t="s">
        <v>262</v>
      </c>
      <c r="E356" s="42">
        <v>0</v>
      </c>
      <c r="F356" s="41" t="s">
        <v>12</v>
      </c>
      <c r="G356" s="42">
        <v>476</v>
      </c>
      <c r="H356" s="42"/>
      <c r="I356" s="41"/>
      <c r="J356" s="43"/>
      <c r="K356" s="39"/>
      <c r="L356" s="39"/>
      <c r="M356" s="39"/>
      <c r="N356" s="39"/>
      <c r="O356" s="39"/>
      <c r="P356" s="39"/>
      <c r="Q356" s="39"/>
      <c r="R356" s="39"/>
      <c r="S356" s="39"/>
      <c r="T356" s="39"/>
      <c r="U356" s="39"/>
      <c r="V356" s="39"/>
      <c r="W356" s="39"/>
      <c r="X356" s="39"/>
      <c r="Y356" s="39"/>
      <c r="Z356" s="39"/>
    </row>
    <row r="357" spans="1:26" ht="15.75" customHeight="1">
      <c r="A357" s="40" t="s">
        <v>79</v>
      </c>
      <c r="B357" s="40" t="s">
        <v>444</v>
      </c>
      <c r="C357" s="41" t="s">
        <v>113</v>
      </c>
      <c r="D357" s="41" t="s">
        <v>114</v>
      </c>
      <c r="E357" s="42">
        <v>0</v>
      </c>
      <c r="F357" s="41" t="s">
        <v>12</v>
      </c>
      <c r="G357" s="42">
        <v>429</v>
      </c>
      <c r="H357" s="42"/>
      <c r="I357" s="41"/>
      <c r="J357" s="43"/>
      <c r="K357" s="39"/>
      <c r="L357" s="39"/>
      <c r="M357" s="39"/>
      <c r="N357" s="39"/>
      <c r="O357" s="39"/>
      <c r="P357" s="39"/>
      <c r="Q357" s="39"/>
      <c r="R357" s="39"/>
      <c r="S357" s="39"/>
      <c r="T357" s="39"/>
      <c r="U357" s="39"/>
      <c r="V357" s="39"/>
      <c r="W357" s="39"/>
      <c r="X357" s="39"/>
      <c r="Y357" s="39"/>
      <c r="Z357" s="39"/>
    </row>
    <row r="358" spans="1:26" ht="15.75" customHeight="1">
      <c r="A358" s="40" t="s">
        <v>79</v>
      </c>
      <c r="B358" s="40" t="s">
        <v>445</v>
      </c>
      <c r="C358" s="41" t="s">
        <v>166</v>
      </c>
      <c r="D358" s="41" t="s">
        <v>167</v>
      </c>
      <c r="E358" s="42">
        <v>0</v>
      </c>
      <c r="F358" s="41" t="s">
        <v>12</v>
      </c>
      <c r="G358" s="42">
        <v>632</v>
      </c>
      <c r="H358" s="42"/>
      <c r="I358" s="41"/>
      <c r="J358" s="43"/>
      <c r="K358" s="39"/>
      <c r="L358" s="39"/>
      <c r="M358" s="39"/>
      <c r="N358" s="39"/>
      <c r="O358" s="39"/>
      <c r="P358" s="39"/>
      <c r="Q358" s="39"/>
      <c r="R358" s="39"/>
      <c r="S358" s="39"/>
      <c r="T358" s="39"/>
      <c r="U358" s="39"/>
      <c r="V358" s="39"/>
      <c r="W358" s="39"/>
      <c r="X358" s="39"/>
      <c r="Y358" s="39"/>
      <c r="Z358" s="39"/>
    </row>
    <row r="359" spans="1:26" ht="15.75" customHeight="1">
      <c r="A359" s="40" t="s">
        <v>79</v>
      </c>
      <c r="B359" s="40" t="s">
        <v>446</v>
      </c>
      <c r="C359" s="41" t="s">
        <v>113</v>
      </c>
      <c r="D359" s="41" t="s">
        <v>114</v>
      </c>
      <c r="E359" s="42">
        <v>0</v>
      </c>
      <c r="F359" s="41" t="s">
        <v>12</v>
      </c>
      <c r="G359" s="42">
        <v>123</v>
      </c>
      <c r="H359" s="42"/>
      <c r="I359" s="41"/>
      <c r="J359" s="43"/>
      <c r="K359" s="39"/>
      <c r="L359" s="39"/>
      <c r="M359" s="39"/>
      <c r="N359" s="39"/>
      <c r="O359" s="39"/>
      <c r="P359" s="39"/>
      <c r="Q359" s="39"/>
      <c r="R359" s="39"/>
      <c r="S359" s="39"/>
      <c r="T359" s="39"/>
      <c r="U359" s="39"/>
      <c r="V359" s="39"/>
      <c r="W359" s="39"/>
      <c r="X359" s="39"/>
      <c r="Y359" s="39"/>
      <c r="Z359" s="39"/>
    </row>
    <row r="360" spans="1:26" ht="15.75" customHeight="1">
      <c r="A360" s="40" t="s">
        <v>79</v>
      </c>
      <c r="B360" s="40" t="s">
        <v>447</v>
      </c>
      <c r="C360" s="41" t="s">
        <v>158</v>
      </c>
      <c r="D360" s="41" t="s">
        <v>159</v>
      </c>
      <c r="E360" s="42">
        <v>0</v>
      </c>
      <c r="F360" s="41" t="s">
        <v>12</v>
      </c>
      <c r="G360" s="42">
        <v>377</v>
      </c>
      <c r="H360" s="42"/>
      <c r="I360" s="41"/>
      <c r="J360" s="43"/>
      <c r="K360" s="39"/>
      <c r="L360" s="39"/>
      <c r="M360" s="39"/>
      <c r="N360" s="39"/>
      <c r="O360" s="39"/>
      <c r="P360" s="39"/>
      <c r="Q360" s="39"/>
      <c r="R360" s="39"/>
      <c r="S360" s="39"/>
      <c r="T360" s="39"/>
      <c r="U360" s="39"/>
      <c r="V360" s="39"/>
      <c r="W360" s="39"/>
      <c r="X360" s="39"/>
      <c r="Y360" s="39"/>
      <c r="Z360" s="39"/>
    </row>
    <row r="361" spans="1:26" ht="15.75" customHeight="1">
      <c r="A361" s="40" t="s">
        <v>79</v>
      </c>
      <c r="B361" s="40" t="s">
        <v>448</v>
      </c>
      <c r="C361" s="41" t="s">
        <v>244</v>
      </c>
      <c r="D361" s="41" t="s">
        <v>245</v>
      </c>
      <c r="E361" s="42">
        <v>0</v>
      </c>
      <c r="F361" s="41" t="s">
        <v>12</v>
      </c>
      <c r="G361" s="42">
        <v>259</v>
      </c>
      <c r="H361" s="42"/>
      <c r="I361" s="41"/>
      <c r="J361" s="43"/>
      <c r="K361" s="39"/>
      <c r="L361" s="39"/>
      <c r="M361" s="39"/>
      <c r="N361" s="39"/>
      <c r="O361" s="39"/>
      <c r="P361" s="39"/>
      <c r="Q361" s="39"/>
      <c r="R361" s="39"/>
      <c r="S361" s="39"/>
      <c r="T361" s="39"/>
      <c r="U361" s="39"/>
      <c r="V361" s="39"/>
      <c r="W361" s="39"/>
      <c r="X361" s="39"/>
      <c r="Y361" s="39"/>
      <c r="Z361" s="39"/>
    </row>
    <row r="362" spans="1:26" ht="15.75" customHeight="1">
      <c r="A362" s="40" t="s">
        <v>79</v>
      </c>
      <c r="B362" s="40" t="s">
        <v>449</v>
      </c>
      <c r="C362" s="41" t="s">
        <v>261</v>
      </c>
      <c r="D362" s="41" t="s">
        <v>262</v>
      </c>
      <c r="E362" s="42">
        <v>0</v>
      </c>
      <c r="F362" s="41" t="s">
        <v>12</v>
      </c>
      <c r="G362" s="42">
        <v>57</v>
      </c>
      <c r="H362" s="42"/>
      <c r="I362" s="41"/>
      <c r="J362" s="43"/>
      <c r="K362" s="39"/>
      <c r="L362" s="39"/>
      <c r="M362" s="39"/>
      <c r="N362" s="39"/>
      <c r="O362" s="39"/>
      <c r="P362" s="39"/>
      <c r="Q362" s="39"/>
      <c r="R362" s="39"/>
      <c r="S362" s="39"/>
      <c r="T362" s="39"/>
      <c r="U362" s="39"/>
      <c r="V362" s="39"/>
      <c r="W362" s="39"/>
      <c r="X362" s="39"/>
      <c r="Y362" s="39"/>
      <c r="Z362" s="39"/>
    </row>
    <row r="363" spans="1:26" ht="15.75" customHeight="1">
      <c r="A363" s="40" t="s">
        <v>79</v>
      </c>
      <c r="B363" s="40" t="s">
        <v>450</v>
      </c>
      <c r="C363" s="41" t="s">
        <v>261</v>
      </c>
      <c r="D363" s="41" t="s">
        <v>262</v>
      </c>
      <c r="E363" s="42">
        <v>0</v>
      </c>
      <c r="F363" s="41" t="s">
        <v>12</v>
      </c>
      <c r="G363" s="42">
        <v>229</v>
      </c>
      <c r="H363" s="42"/>
      <c r="I363" s="41"/>
      <c r="J363" s="43"/>
      <c r="K363" s="39"/>
      <c r="L363" s="39"/>
      <c r="M363" s="39"/>
      <c r="N363" s="39"/>
      <c r="O363" s="39"/>
      <c r="P363" s="39"/>
      <c r="Q363" s="39"/>
      <c r="R363" s="39"/>
      <c r="S363" s="39"/>
      <c r="T363" s="39"/>
      <c r="U363" s="39"/>
      <c r="V363" s="39"/>
      <c r="W363" s="39"/>
      <c r="X363" s="39"/>
      <c r="Y363" s="39"/>
      <c r="Z363" s="39"/>
    </row>
    <row r="364" spans="1:26" ht="15.75" customHeight="1">
      <c r="A364" s="40" t="s">
        <v>79</v>
      </c>
      <c r="B364" s="40" t="s">
        <v>451</v>
      </c>
      <c r="C364" s="41" t="s">
        <v>81</v>
      </c>
      <c r="D364" s="41" t="s">
        <v>82</v>
      </c>
      <c r="E364" s="42">
        <v>0</v>
      </c>
      <c r="F364" s="41" t="s">
        <v>12</v>
      </c>
      <c r="G364" s="42">
        <v>395</v>
      </c>
      <c r="H364" s="42"/>
      <c r="I364" s="41"/>
      <c r="J364" s="52"/>
      <c r="K364" s="39"/>
      <c r="L364" s="39"/>
      <c r="M364" s="39"/>
      <c r="N364" s="39"/>
      <c r="O364" s="39"/>
      <c r="P364" s="39"/>
      <c r="Q364" s="39"/>
      <c r="R364" s="39"/>
      <c r="S364" s="39"/>
      <c r="T364" s="39"/>
      <c r="U364" s="39"/>
      <c r="V364" s="39"/>
      <c r="W364" s="39"/>
      <c r="X364" s="39"/>
      <c r="Y364" s="39"/>
      <c r="Z364" s="39"/>
    </row>
    <row r="365" spans="1:26" ht="15.75" customHeight="1">
      <c r="A365" s="40" t="s">
        <v>79</v>
      </c>
      <c r="B365" s="40" t="s">
        <v>452</v>
      </c>
      <c r="C365" s="41" t="s">
        <v>81</v>
      </c>
      <c r="D365" s="41" t="s">
        <v>103</v>
      </c>
      <c r="E365" s="42">
        <v>0</v>
      </c>
      <c r="F365" s="41" t="s">
        <v>12</v>
      </c>
      <c r="G365" s="42">
        <v>2597</v>
      </c>
      <c r="H365" s="42"/>
      <c r="I365" s="41"/>
      <c r="J365" s="52"/>
      <c r="K365" s="39"/>
      <c r="L365" s="39"/>
      <c r="M365" s="39"/>
      <c r="N365" s="39"/>
      <c r="O365" s="39"/>
      <c r="P365" s="39"/>
      <c r="Q365" s="39"/>
      <c r="R365" s="39"/>
      <c r="S365" s="39"/>
      <c r="T365" s="39"/>
      <c r="U365" s="39"/>
      <c r="V365" s="39"/>
      <c r="W365" s="39"/>
      <c r="X365" s="39"/>
      <c r="Y365" s="39"/>
      <c r="Z365" s="39"/>
    </row>
    <row r="366" spans="1:26" ht="15.75" customHeight="1">
      <c r="A366" s="40" t="s">
        <v>79</v>
      </c>
      <c r="B366" s="40" t="s">
        <v>453</v>
      </c>
      <c r="C366" s="41" t="s">
        <v>158</v>
      </c>
      <c r="D366" s="41" t="s">
        <v>159</v>
      </c>
      <c r="E366" s="42">
        <v>0</v>
      </c>
      <c r="F366" s="41" t="s">
        <v>12</v>
      </c>
      <c r="G366" s="42">
        <v>474</v>
      </c>
      <c r="H366" s="42"/>
      <c r="I366" s="41"/>
      <c r="J366" s="43"/>
      <c r="K366" s="39"/>
      <c r="L366" s="39"/>
      <c r="M366" s="39"/>
      <c r="N366" s="39"/>
      <c r="O366" s="39"/>
      <c r="P366" s="39"/>
      <c r="Q366" s="39"/>
      <c r="R366" s="39"/>
      <c r="S366" s="39"/>
      <c r="T366" s="39"/>
      <c r="U366" s="39"/>
      <c r="V366" s="39"/>
      <c r="W366" s="39"/>
      <c r="X366" s="39"/>
      <c r="Y366" s="39"/>
      <c r="Z366" s="39"/>
    </row>
    <row r="367" spans="1:26" ht="15.75" customHeight="1">
      <c r="A367" s="40" t="s">
        <v>79</v>
      </c>
      <c r="B367" s="40" t="s">
        <v>454</v>
      </c>
      <c r="C367" s="41" t="s">
        <v>158</v>
      </c>
      <c r="D367" s="41" t="s">
        <v>159</v>
      </c>
      <c r="E367" s="42">
        <v>0</v>
      </c>
      <c r="F367" s="41" t="s">
        <v>12</v>
      </c>
      <c r="G367" s="42">
        <v>474</v>
      </c>
      <c r="H367" s="42"/>
      <c r="I367" s="41"/>
      <c r="J367" s="43"/>
      <c r="K367" s="39"/>
      <c r="L367" s="39"/>
      <c r="M367" s="39"/>
      <c r="N367" s="39"/>
      <c r="O367" s="39"/>
      <c r="P367" s="39"/>
      <c r="Q367" s="39"/>
      <c r="R367" s="39"/>
      <c r="S367" s="39"/>
      <c r="T367" s="39"/>
      <c r="U367" s="39"/>
      <c r="V367" s="39"/>
      <c r="W367" s="39"/>
      <c r="X367" s="39"/>
      <c r="Y367" s="39"/>
      <c r="Z367" s="39"/>
    </row>
    <row r="368" spans="1:26" ht="15.75" customHeight="1">
      <c r="A368" s="40" t="s">
        <v>79</v>
      </c>
      <c r="B368" s="40" t="s">
        <v>455</v>
      </c>
      <c r="C368" s="41" t="s">
        <v>166</v>
      </c>
      <c r="D368" s="41" t="s">
        <v>167</v>
      </c>
      <c r="E368" s="42">
        <v>0</v>
      </c>
      <c r="F368" s="41" t="s">
        <v>12</v>
      </c>
      <c r="G368" s="42">
        <v>474</v>
      </c>
      <c r="H368" s="42"/>
      <c r="I368" s="41"/>
      <c r="J368" s="43"/>
      <c r="K368" s="39"/>
      <c r="L368" s="39"/>
      <c r="M368" s="39"/>
      <c r="N368" s="39"/>
      <c r="O368" s="39"/>
      <c r="P368" s="39"/>
      <c r="Q368" s="39"/>
      <c r="R368" s="39"/>
      <c r="S368" s="39"/>
      <c r="T368" s="39"/>
      <c r="U368" s="39"/>
      <c r="V368" s="39"/>
      <c r="W368" s="39"/>
      <c r="X368" s="39"/>
      <c r="Y368" s="39"/>
      <c r="Z368" s="39"/>
    </row>
    <row r="369" spans="1:26" ht="15.75" customHeight="1">
      <c r="A369" s="40" t="s">
        <v>79</v>
      </c>
      <c r="B369" s="40" t="s">
        <v>456</v>
      </c>
      <c r="C369" s="41" t="s">
        <v>205</v>
      </c>
      <c r="D369" s="41" t="s">
        <v>206</v>
      </c>
      <c r="E369" s="42">
        <v>0</v>
      </c>
      <c r="F369" s="41" t="s">
        <v>12</v>
      </c>
      <c r="G369" s="42">
        <v>474</v>
      </c>
      <c r="H369" s="42"/>
      <c r="I369" s="41"/>
      <c r="J369" s="43"/>
      <c r="K369" s="39"/>
      <c r="L369" s="39"/>
      <c r="M369" s="39"/>
      <c r="N369" s="39"/>
      <c r="O369" s="39"/>
      <c r="P369" s="39"/>
      <c r="Q369" s="39"/>
      <c r="R369" s="39"/>
      <c r="S369" s="39"/>
      <c r="T369" s="39"/>
      <c r="U369" s="39"/>
      <c r="V369" s="39"/>
      <c r="W369" s="39"/>
      <c r="X369" s="39"/>
      <c r="Y369" s="39"/>
      <c r="Z369" s="39"/>
    </row>
    <row r="370" spans="1:26" ht="15.75" customHeight="1">
      <c r="A370" s="40" t="s">
        <v>79</v>
      </c>
      <c r="B370" s="40" t="s">
        <v>457</v>
      </c>
      <c r="C370" s="41" t="s">
        <v>113</v>
      </c>
      <c r="D370" s="41" t="s">
        <v>114</v>
      </c>
      <c r="E370" s="42">
        <v>0</v>
      </c>
      <c r="F370" s="41" t="s">
        <v>12</v>
      </c>
      <c r="G370" s="42">
        <v>386</v>
      </c>
      <c r="H370" s="42"/>
      <c r="I370" s="41"/>
      <c r="J370" s="43"/>
      <c r="K370" s="39"/>
      <c r="L370" s="39"/>
      <c r="M370" s="39"/>
      <c r="N370" s="39"/>
      <c r="O370" s="39"/>
      <c r="P370" s="39"/>
      <c r="Q370" s="39"/>
      <c r="R370" s="39"/>
      <c r="S370" s="39"/>
      <c r="T370" s="39"/>
      <c r="U370" s="39"/>
      <c r="V370" s="39"/>
      <c r="W370" s="39"/>
      <c r="X370" s="39"/>
      <c r="Y370" s="39"/>
      <c r="Z370" s="39"/>
    </row>
    <row r="371" spans="1:26" ht="15.75" customHeight="1">
      <c r="A371" s="40" t="s">
        <v>79</v>
      </c>
      <c r="B371" s="40" t="s">
        <v>458</v>
      </c>
      <c r="C371" s="41" t="s">
        <v>205</v>
      </c>
      <c r="D371" s="41" t="s">
        <v>206</v>
      </c>
      <c r="E371" s="42">
        <v>0</v>
      </c>
      <c r="F371" s="41" t="s">
        <v>12</v>
      </c>
      <c r="G371" s="42">
        <v>474</v>
      </c>
      <c r="H371" s="42"/>
      <c r="I371" s="41"/>
      <c r="J371" s="43"/>
      <c r="K371" s="39"/>
      <c r="L371" s="39"/>
      <c r="M371" s="39"/>
      <c r="N371" s="39"/>
      <c r="O371" s="39"/>
      <c r="P371" s="39"/>
      <c r="Q371" s="39"/>
      <c r="R371" s="39"/>
      <c r="S371" s="39"/>
      <c r="T371" s="39"/>
      <c r="U371" s="39"/>
      <c r="V371" s="39"/>
      <c r="W371" s="39"/>
      <c r="X371" s="39"/>
      <c r="Y371" s="39"/>
      <c r="Z371" s="39"/>
    </row>
    <row r="372" spans="1:26" ht="15.75" customHeight="1">
      <c r="A372" s="40" t="s">
        <v>79</v>
      </c>
      <c r="B372" s="40" t="s">
        <v>459</v>
      </c>
      <c r="C372" s="41" t="s">
        <v>81</v>
      </c>
      <c r="D372" s="41" t="s">
        <v>82</v>
      </c>
      <c r="E372" s="42">
        <v>0</v>
      </c>
      <c r="F372" s="41" t="s">
        <v>12</v>
      </c>
      <c r="G372" s="42">
        <v>380</v>
      </c>
      <c r="H372" s="42"/>
      <c r="I372" s="41"/>
      <c r="J372" s="52"/>
      <c r="K372" s="39"/>
      <c r="L372" s="39"/>
      <c r="M372" s="39"/>
      <c r="N372" s="39"/>
      <c r="O372" s="39"/>
      <c r="P372" s="39"/>
      <c r="Q372" s="39"/>
      <c r="R372" s="39"/>
      <c r="S372" s="39"/>
      <c r="T372" s="39"/>
      <c r="U372" s="39"/>
      <c r="V372" s="39"/>
      <c r="W372" s="39"/>
      <c r="X372" s="39"/>
      <c r="Y372" s="39"/>
      <c r="Z372" s="39"/>
    </row>
    <row r="373" spans="1:26" ht="15.75" customHeight="1">
      <c r="A373" s="40" t="s">
        <v>79</v>
      </c>
      <c r="B373" s="40" t="s">
        <v>460</v>
      </c>
      <c r="C373" s="41" t="s">
        <v>166</v>
      </c>
      <c r="D373" s="41" t="s">
        <v>167</v>
      </c>
      <c r="E373" s="42">
        <v>0</v>
      </c>
      <c r="F373" s="41" t="s">
        <v>12</v>
      </c>
      <c r="G373" s="42">
        <v>474</v>
      </c>
      <c r="H373" s="42"/>
      <c r="I373" s="41"/>
      <c r="J373" s="43"/>
      <c r="K373" s="39"/>
      <c r="L373" s="39"/>
      <c r="M373" s="39"/>
      <c r="N373" s="39"/>
      <c r="O373" s="39"/>
      <c r="P373" s="39"/>
      <c r="Q373" s="39"/>
      <c r="R373" s="39"/>
      <c r="S373" s="39"/>
      <c r="T373" s="39"/>
      <c r="U373" s="39"/>
      <c r="V373" s="39"/>
      <c r="W373" s="39"/>
      <c r="X373" s="39"/>
      <c r="Y373" s="39"/>
      <c r="Z373" s="39"/>
    </row>
    <row r="374" spans="1:26" ht="15.75" customHeight="1">
      <c r="A374" s="40" t="s">
        <v>79</v>
      </c>
      <c r="B374" s="40" t="s">
        <v>461</v>
      </c>
      <c r="C374" s="41" t="s">
        <v>166</v>
      </c>
      <c r="D374" s="41" t="s">
        <v>167</v>
      </c>
      <c r="E374" s="42">
        <v>0</v>
      </c>
      <c r="F374" s="41" t="s">
        <v>12</v>
      </c>
      <c r="G374" s="42">
        <v>457</v>
      </c>
      <c r="H374" s="42"/>
      <c r="I374" s="41"/>
      <c r="J374" s="43"/>
      <c r="K374" s="39"/>
      <c r="L374" s="39"/>
      <c r="M374" s="39"/>
      <c r="N374" s="39"/>
      <c r="O374" s="39"/>
      <c r="P374" s="39"/>
      <c r="Q374" s="39"/>
      <c r="R374" s="39"/>
      <c r="S374" s="39"/>
      <c r="T374" s="39"/>
      <c r="U374" s="39"/>
      <c r="V374" s="39"/>
      <c r="W374" s="39"/>
      <c r="X374" s="39"/>
      <c r="Y374" s="39"/>
      <c r="Z374" s="39"/>
    </row>
    <row r="375" spans="1:26" ht="15.75" customHeight="1">
      <c r="A375" s="40" t="s">
        <v>79</v>
      </c>
      <c r="B375" s="40" t="s">
        <v>462</v>
      </c>
      <c r="C375" s="41" t="s">
        <v>81</v>
      </c>
      <c r="D375" s="41" t="s">
        <v>82</v>
      </c>
      <c r="E375" s="42">
        <v>0</v>
      </c>
      <c r="F375" s="41" t="s">
        <v>12</v>
      </c>
      <c r="G375" s="42">
        <v>457</v>
      </c>
      <c r="H375" s="42"/>
      <c r="I375" s="41"/>
      <c r="J375" s="52"/>
      <c r="K375" s="39"/>
      <c r="L375" s="39"/>
      <c r="M375" s="39"/>
      <c r="N375" s="39"/>
      <c r="O375" s="39"/>
      <c r="P375" s="39"/>
      <c r="Q375" s="39"/>
      <c r="R375" s="39"/>
      <c r="S375" s="39"/>
      <c r="T375" s="39"/>
      <c r="U375" s="39"/>
      <c r="V375" s="39"/>
      <c r="W375" s="39"/>
      <c r="X375" s="39"/>
      <c r="Y375" s="39"/>
      <c r="Z375" s="39"/>
    </row>
    <row r="376" spans="1:26" ht="15.75" customHeight="1">
      <c r="A376" s="40" t="s">
        <v>79</v>
      </c>
      <c r="B376" s="40" t="s">
        <v>463</v>
      </c>
      <c r="C376" s="41" t="s">
        <v>166</v>
      </c>
      <c r="D376" s="41" t="s">
        <v>167</v>
      </c>
      <c r="E376" s="42">
        <v>0</v>
      </c>
      <c r="F376" s="41" t="s">
        <v>12</v>
      </c>
      <c r="G376" s="42">
        <v>456</v>
      </c>
      <c r="H376" s="42"/>
      <c r="I376" s="41"/>
      <c r="J376" s="43"/>
      <c r="K376" s="39"/>
      <c r="L376" s="39"/>
      <c r="M376" s="39"/>
      <c r="N376" s="39"/>
      <c r="O376" s="39"/>
      <c r="P376" s="39"/>
      <c r="Q376" s="39"/>
      <c r="R376" s="39"/>
      <c r="S376" s="39"/>
      <c r="T376" s="39"/>
      <c r="U376" s="39"/>
      <c r="V376" s="39"/>
      <c r="W376" s="39"/>
      <c r="X376" s="39"/>
      <c r="Y376" s="39"/>
      <c r="Z376" s="39"/>
    </row>
    <row r="377" spans="1:26" ht="15.75" customHeight="1">
      <c r="A377" s="40" t="s">
        <v>79</v>
      </c>
      <c r="B377" s="40" t="s">
        <v>464</v>
      </c>
      <c r="C377" s="41" t="s">
        <v>113</v>
      </c>
      <c r="D377" s="41" t="s">
        <v>114</v>
      </c>
      <c r="E377" s="42">
        <v>0</v>
      </c>
      <c r="F377" s="41" t="s">
        <v>12</v>
      </c>
      <c r="G377" s="42">
        <v>427</v>
      </c>
      <c r="H377" s="42"/>
      <c r="I377" s="41"/>
      <c r="J377" s="43"/>
      <c r="K377" s="39"/>
      <c r="L377" s="39"/>
      <c r="M377" s="39"/>
      <c r="N377" s="39"/>
      <c r="O377" s="39"/>
      <c r="P377" s="39"/>
      <c r="Q377" s="39"/>
      <c r="R377" s="39"/>
      <c r="S377" s="39"/>
      <c r="T377" s="39"/>
      <c r="U377" s="39"/>
      <c r="V377" s="39"/>
      <c r="W377" s="39"/>
      <c r="X377" s="39"/>
      <c r="Y377" s="39"/>
      <c r="Z377" s="39"/>
    </row>
    <row r="378" spans="1:26" ht="15.75" customHeight="1">
      <c r="A378" s="40" t="s">
        <v>79</v>
      </c>
      <c r="B378" s="40" t="s">
        <v>465</v>
      </c>
      <c r="C378" s="41" t="s">
        <v>158</v>
      </c>
      <c r="D378" s="41" t="s">
        <v>185</v>
      </c>
      <c r="E378" s="42">
        <v>0</v>
      </c>
      <c r="F378" s="41" t="s">
        <v>12</v>
      </c>
      <c r="G378" s="42">
        <v>429</v>
      </c>
      <c r="H378" s="42"/>
      <c r="I378" s="41"/>
      <c r="J378" s="43"/>
      <c r="K378" s="39"/>
      <c r="L378" s="39"/>
      <c r="M378" s="39"/>
      <c r="N378" s="39"/>
      <c r="O378" s="39"/>
      <c r="P378" s="39"/>
      <c r="Q378" s="39"/>
      <c r="R378" s="39"/>
      <c r="S378" s="39"/>
      <c r="T378" s="39"/>
      <c r="U378" s="39"/>
      <c r="V378" s="39"/>
      <c r="W378" s="39"/>
      <c r="X378" s="39"/>
      <c r="Y378" s="39"/>
      <c r="Z378" s="39"/>
    </row>
    <row r="379" spans="1:26" ht="15.75" customHeight="1">
      <c r="A379" s="40" t="s">
        <v>79</v>
      </c>
      <c r="B379" s="40" t="s">
        <v>466</v>
      </c>
      <c r="C379" s="41" t="s">
        <v>158</v>
      </c>
      <c r="D379" s="41" t="s">
        <v>185</v>
      </c>
      <c r="E379" s="42">
        <v>0</v>
      </c>
      <c r="F379" s="41" t="s">
        <v>12</v>
      </c>
      <c r="G379" s="42">
        <v>380</v>
      </c>
      <c r="H379" s="42"/>
      <c r="I379" s="41"/>
      <c r="J379" s="43"/>
      <c r="K379" s="39"/>
      <c r="L379" s="39"/>
      <c r="M379" s="39"/>
      <c r="N379" s="39"/>
      <c r="O379" s="39"/>
      <c r="P379" s="39"/>
      <c r="Q379" s="39"/>
      <c r="R379" s="39"/>
      <c r="S379" s="39"/>
      <c r="T379" s="39"/>
      <c r="U379" s="39"/>
      <c r="V379" s="39"/>
      <c r="W379" s="39"/>
      <c r="X379" s="39"/>
      <c r="Y379" s="39"/>
      <c r="Z379" s="39"/>
    </row>
    <row r="380" spans="1:26" ht="15.75" customHeight="1">
      <c r="A380" s="40" t="s">
        <v>79</v>
      </c>
      <c r="B380" s="40" t="s">
        <v>467</v>
      </c>
      <c r="C380" s="41" t="s">
        <v>158</v>
      </c>
      <c r="D380" s="41" t="s">
        <v>185</v>
      </c>
      <c r="E380" s="42">
        <v>0</v>
      </c>
      <c r="F380" s="41" t="s">
        <v>12</v>
      </c>
      <c r="G380" s="42">
        <v>187</v>
      </c>
      <c r="H380" s="42"/>
      <c r="I380" s="41"/>
      <c r="J380" s="43"/>
      <c r="K380" s="39"/>
      <c r="L380" s="39"/>
      <c r="M380" s="39"/>
      <c r="N380" s="39"/>
      <c r="O380" s="39"/>
      <c r="P380" s="39"/>
      <c r="Q380" s="39"/>
      <c r="R380" s="39"/>
      <c r="S380" s="39"/>
      <c r="T380" s="39"/>
      <c r="U380" s="39"/>
      <c r="V380" s="39"/>
      <c r="W380" s="39"/>
      <c r="X380" s="39"/>
      <c r="Y380" s="39"/>
      <c r="Z380" s="39"/>
    </row>
    <row r="381" spans="1:26" ht="15.75" customHeight="1">
      <c r="A381" s="40" t="s">
        <v>79</v>
      </c>
      <c r="B381" s="40" t="s">
        <v>468</v>
      </c>
      <c r="C381" s="41" t="s">
        <v>166</v>
      </c>
      <c r="D381" s="41" t="s">
        <v>167</v>
      </c>
      <c r="E381" s="42">
        <v>0</v>
      </c>
      <c r="F381" s="41" t="s">
        <v>12</v>
      </c>
      <c r="G381" s="42">
        <v>500</v>
      </c>
      <c r="H381" s="42"/>
      <c r="I381" s="41"/>
      <c r="J381" s="43"/>
      <c r="K381" s="39"/>
      <c r="L381" s="39"/>
      <c r="M381" s="39"/>
      <c r="N381" s="39"/>
      <c r="O381" s="39"/>
      <c r="P381" s="39"/>
      <c r="Q381" s="39"/>
      <c r="R381" s="39"/>
      <c r="S381" s="39"/>
      <c r="T381" s="39"/>
      <c r="U381" s="39"/>
      <c r="V381" s="39"/>
      <c r="W381" s="39"/>
      <c r="X381" s="39"/>
      <c r="Y381" s="39"/>
      <c r="Z381" s="39"/>
    </row>
    <row r="382" spans="1:26" ht="15.75" customHeight="1">
      <c r="A382" s="40" t="s">
        <v>79</v>
      </c>
      <c r="B382" s="40" t="s">
        <v>469</v>
      </c>
      <c r="C382" s="41" t="s">
        <v>166</v>
      </c>
      <c r="D382" s="41" t="s">
        <v>167</v>
      </c>
      <c r="E382" s="42">
        <v>0</v>
      </c>
      <c r="F382" s="41" t="s">
        <v>12</v>
      </c>
      <c r="G382" s="42">
        <v>267</v>
      </c>
      <c r="H382" s="42"/>
      <c r="I382" s="41"/>
      <c r="J382" s="43"/>
      <c r="K382" s="39"/>
      <c r="L382" s="39"/>
      <c r="M382" s="39"/>
      <c r="N382" s="39"/>
      <c r="O382" s="39"/>
      <c r="P382" s="39"/>
      <c r="Q382" s="39"/>
      <c r="R382" s="39"/>
      <c r="S382" s="39"/>
      <c r="T382" s="39"/>
      <c r="U382" s="39"/>
      <c r="V382" s="39"/>
      <c r="W382" s="39"/>
      <c r="X382" s="39"/>
      <c r="Y382" s="39"/>
      <c r="Z382" s="39"/>
    </row>
    <row r="383" spans="1:26" ht="15.75" customHeight="1">
      <c r="A383" s="40" t="s">
        <v>79</v>
      </c>
      <c r="B383" s="40" t="s">
        <v>470</v>
      </c>
      <c r="C383" s="41" t="s">
        <v>166</v>
      </c>
      <c r="D383" s="41" t="s">
        <v>167</v>
      </c>
      <c r="E383" s="42">
        <v>0</v>
      </c>
      <c r="F383" s="41" t="s">
        <v>12</v>
      </c>
      <c r="G383" s="42">
        <v>400</v>
      </c>
      <c r="H383" s="42"/>
      <c r="I383" s="41"/>
      <c r="J383" s="43"/>
      <c r="K383" s="39"/>
      <c r="L383" s="39"/>
      <c r="M383" s="39"/>
      <c r="N383" s="39"/>
      <c r="O383" s="39"/>
      <c r="P383" s="39"/>
      <c r="Q383" s="39"/>
      <c r="R383" s="39"/>
      <c r="S383" s="39"/>
      <c r="T383" s="39"/>
      <c r="U383" s="39"/>
      <c r="V383" s="39"/>
      <c r="W383" s="39"/>
      <c r="X383" s="39"/>
      <c r="Y383" s="39"/>
      <c r="Z383" s="39"/>
    </row>
    <row r="384" spans="1:26" ht="15.75" customHeight="1">
      <c r="A384" s="40" t="s">
        <v>79</v>
      </c>
      <c r="B384" s="40" t="s">
        <v>471</v>
      </c>
      <c r="C384" s="41" t="s">
        <v>166</v>
      </c>
      <c r="D384" s="41" t="s">
        <v>167</v>
      </c>
      <c r="E384" s="42">
        <v>0</v>
      </c>
      <c r="F384" s="41" t="s">
        <v>12</v>
      </c>
      <c r="G384" s="42">
        <v>2000</v>
      </c>
      <c r="H384" s="42"/>
      <c r="I384" s="41"/>
      <c r="J384" s="43"/>
      <c r="K384" s="39"/>
      <c r="L384" s="39"/>
      <c r="M384" s="39"/>
      <c r="N384" s="39"/>
      <c r="O384" s="39"/>
      <c r="P384" s="39"/>
      <c r="Q384" s="39"/>
      <c r="R384" s="39"/>
      <c r="S384" s="39"/>
      <c r="T384" s="39"/>
      <c r="U384" s="39"/>
      <c r="V384" s="39"/>
      <c r="W384" s="39"/>
      <c r="X384" s="39"/>
      <c r="Y384" s="39"/>
      <c r="Z384" s="39"/>
    </row>
    <row r="385" spans="1:26" ht="15.75" customHeight="1">
      <c r="A385" s="40" t="s">
        <v>79</v>
      </c>
      <c r="B385" s="40" t="s">
        <v>472</v>
      </c>
      <c r="C385" s="41" t="s">
        <v>113</v>
      </c>
      <c r="D385" s="41" t="s">
        <v>114</v>
      </c>
      <c r="E385" s="42">
        <v>0</v>
      </c>
      <c r="F385" s="41" t="s">
        <v>12</v>
      </c>
      <c r="G385" s="42">
        <v>46</v>
      </c>
      <c r="H385" s="42"/>
      <c r="I385" s="41"/>
      <c r="J385" s="43"/>
      <c r="K385" s="39"/>
      <c r="L385" s="39"/>
      <c r="M385" s="39"/>
      <c r="N385" s="39"/>
      <c r="O385" s="39"/>
      <c r="P385" s="39"/>
      <c r="Q385" s="39"/>
      <c r="R385" s="39"/>
      <c r="S385" s="39"/>
      <c r="T385" s="39"/>
      <c r="U385" s="39"/>
      <c r="V385" s="39"/>
      <c r="W385" s="39"/>
      <c r="X385" s="39"/>
      <c r="Y385" s="39"/>
      <c r="Z385" s="39"/>
    </row>
    <row r="386" spans="1:26" ht="15.75" customHeight="1">
      <c r="A386" s="40" t="s">
        <v>79</v>
      </c>
      <c r="B386" s="40" t="s">
        <v>473</v>
      </c>
      <c r="C386" s="41" t="s">
        <v>81</v>
      </c>
      <c r="D386" s="41" t="s">
        <v>103</v>
      </c>
      <c r="E386" s="42">
        <v>0</v>
      </c>
      <c r="F386" s="41" t="s">
        <v>12</v>
      </c>
      <c r="G386" s="42">
        <v>40</v>
      </c>
      <c r="H386" s="42"/>
      <c r="I386" s="41"/>
      <c r="J386" s="52"/>
      <c r="K386" s="39"/>
      <c r="L386" s="39"/>
      <c r="M386" s="39"/>
      <c r="N386" s="39"/>
      <c r="O386" s="39"/>
      <c r="P386" s="39"/>
      <c r="Q386" s="39"/>
      <c r="R386" s="39"/>
      <c r="S386" s="39"/>
      <c r="T386" s="39"/>
      <c r="U386" s="39"/>
      <c r="V386" s="39"/>
      <c r="W386" s="39"/>
      <c r="X386" s="39"/>
      <c r="Y386" s="39"/>
      <c r="Z386" s="39"/>
    </row>
    <row r="387" spans="1:26" ht="15.75" customHeight="1">
      <c r="A387" s="40" t="s">
        <v>79</v>
      </c>
      <c r="B387" s="40" t="s">
        <v>474</v>
      </c>
      <c r="C387" s="41" t="s">
        <v>158</v>
      </c>
      <c r="D387" s="41" t="s">
        <v>185</v>
      </c>
      <c r="E387" s="42">
        <v>0</v>
      </c>
      <c r="F387" s="41" t="s">
        <v>12</v>
      </c>
      <c r="G387" s="42">
        <v>434</v>
      </c>
      <c r="H387" s="42"/>
      <c r="I387" s="41"/>
      <c r="J387" s="43"/>
      <c r="K387" s="39"/>
      <c r="L387" s="39"/>
      <c r="M387" s="39"/>
      <c r="N387" s="39"/>
      <c r="O387" s="39"/>
      <c r="P387" s="39"/>
      <c r="Q387" s="39"/>
      <c r="R387" s="39"/>
      <c r="S387" s="39"/>
      <c r="T387" s="39"/>
      <c r="U387" s="39"/>
      <c r="V387" s="39"/>
      <c r="W387" s="39"/>
      <c r="X387" s="39"/>
      <c r="Y387" s="39"/>
      <c r="Z387" s="39"/>
    </row>
    <row r="388" spans="1:26" ht="15.75" customHeight="1">
      <c r="A388" s="40" t="s">
        <v>79</v>
      </c>
      <c r="B388" s="40" t="s">
        <v>475</v>
      </c>
      <c r="C388" s="41" t="s">
        <v>158</v>
      </c>
      <c r="D388" s="41" t="s">
        <v>185</v>
      </c>
      <c r="E388" s="42">
        <v>0</v>
      </c>
      <c r="F388" s="41" t="s">
        <v>12</v>
      </c>
      <c r="G388" s="42">
        <v>71</v>
      </c>
      <c r="H388" s="42"/>
      <c r="I388" s="41"/>
      <c r="J388" s="43"/>
      <c r="K388" s="39"/>
      <c r="L388" s="39"/>
      <c r="M388" s="39"/>
      <c r="N388" s="39"/>
      <c r="O388" s="39"/>
      <c r="P388" s="39"/>
      <c r="Q388" s="39"/>
      <c r="R388" s="39"/>
      <c r="S388" s="39"/>
      <c r="T388" s="39"/>
      <c r="U388" s="39"/>
      <c r="V388" s="39"/>
      <c r="W388" s="39"/>
      <c r="X388" s="39"/>
      <c r="Y388" s="39"/>
      <c r="Z388" s="39"/>
    </row>
    <row r="389" spans="1:26" ht="15.75" customHeight="1">
      <c r="A389" s="40" t="s">
        <v>79</v>
      </c>
      <c r="B389" s="40" t="s">
        <v>475</v>
      </c>
      <c r="C389" s="41" t="s">
        <v>158</v>
      </c>
      <c r="D389" s="41" t="s">
        <v>185</v>
      </c>
      <c r="E389" s="42">
        <v>0</v>
      </c>
      <c r="F389" s="41" t="s">
        <v>12</v>
      </c>
      <c r="G389" s="42">
        <v>71</v>
      </c>
      <c r="H389" s="42"/>
      <c r="I389" s="41"/>
      <c r="J389" s="43"/>
      <c r="K389" s="39"/>
      <c r="L389" s="39"/>
      <c r="M389" s="39"/>
      <c r="N389" s="39"/>
      <c r="O389" s="39"/>
      <c r="P389" s="39"/>
      <c r="Q389" s="39"/>
      <c r="R389" s="39"/>
      <c r="S389" s="39"/>
      <c r="T389" s="39"/>
      <c r="U389" s="39"/>
      <c r="V389" s="39"/>
      <c r="W389" s="39"/>
      <c r="X389" s="39"/>
      <c r="Y389" s="39"/>
      <c r="Z389" s="39"/>
    </row>
    <row r="390" spans="1:26" ht="15.75" customHeight="1">
      <c r="A390" s="72" t="s">
        <v>79</v>
      </c>
      <c r="B390" s="72" t="s">
        <v>476</v>
      </c>
      <c r="C390" s="73" t="s">
        <v>133</v>
      </c>
      <c r="D390" s="73" t="s">
        <v>477</v>
      </c>
      <c r="E390" s="74">
        <v>0</v>
      </c>
      <c r="F390" s="73" t="s">
        <v>12</v>
      </c>
      <c r="G390" s="74">
        <v>8560</v>
      </c>
      <c r="H390" s="74"/>
      <c r="I390" s="73"/>
      <c r="J390" s="43"/>
      <c r="K390" s="39"/>
      <c r="L390" s="39"/>
      <c r="M390" s="39"/>
      <c r="N390" s="39"/>
      <c r="O390" s="39"/>
      <c r="P390" s="39"/>
      <c r="Q390" s="39"/>
      <c r="R390" s="39"/>
      <c r="S390" s="39"/>
      <c r="T390" s="39"/>
      <c r="U390" s="39"/>
      <c r="V390" s="39"/>
      <c r="W390" s="39"/>
      <c r="X390" s="39"/>
      <c r="Y390" s="39"/>
      <c r="Z390" s="39"/>
    </row>
    <row r="391" spans="1:26" ht="15.75" customHeight="1">
      <c r="A391" s="72" t="s">
        <v>79</v>
      </c>
      <c r="B391" s="72" t="s">
        <v>478</v>
      </c>
      <c r="C391" s="73" t="s">
        <v>133</v>
      </c>
      <c r="D391" s="73" t="s">
        <v>479</v>
      </c>
      <c r="E391" s="74">
        <v>0</v>
      </c>
      <c r="F391" s="73" t="s">
        <v>12</v>
      </c>
      <c r="G391" s="74">
        <v>8980</v>
      </c>
      <c r="H391" s="74"/>
      <c r="I391" s="73"/>
      <c r="J391" s="43"/>
      <c r="K391" s="39"/>
      <c r="L391" s="39"/>
      <c r="M391" s="39"/>
      <c r="N391" s="39"/>
      <c r="O391" s="39"/>
      <c r="P391" s="39"/>
      <c r="Q391" s="39"/>
      <c r="R391" s="39"/>
      <c r="S391" s="39"/>
      <c r="T391" s="39"/>
      <c r="U391" s="39"/>
      <c r="V391" s="39"/>
      <c r="W391" s="39"/>
      <c r="X391" s="39"/>
      <c r="Y391" s="39"/>
      <c r="Z391" s="39"/>
    </row>
    <row r="392" spans="1:26" ht="15.75" customHeight="1">
      <c r="A392" s="40" t="s">
        <v>79</v>
      </c>
      <c r="B392" s="40" t="s">
        <v>480</v>
      </c>
      <c r="C392" s="41" t="s">
        <v>261</v>
      </c>
      <c r="D392" s="41" t="s">
        <v>262</v>
      </c>
      <c r="E392" s="42">
        <v>0</v>
      </c>
      <c r="F392" s="41" t="s">
        <v>12</v>
      </c>
      <c r="G392" s="42">
        <v>4611</v>
      </c>
      <c r="H392" s="42"/>
      <c r="I392" s="41"/>
      <c r="J392" s="43"/>
      <c r="K392" s="39"/>
      <c r="L392" s="39"/>
      <c r="M392" s="39"/>
      <c r="N392" s="39"/>
      <c r="O392" s="39"/>
      <c r="P392" s="39"/>
      <c r="Q392" s="39"/>
      <c r="R392" s="39"/>
      <c r="S392" s="39"/>
      <c r="T392" s="39"/>
      <c r="U392" s="39"/>
      <c r="V392" s="39"/>
      <c r="W392" s="39"/>
      <c r="X392" s="39"/>
      <c r="Y392" s="39"/>
      <c r="Z392" s="39"/>
    </row>
    <row r="393" spans="1:26" ht="15.75" customHeight="1">
      <c r="A393" s="40" t="s">
        <v>79</v>
      </c>
      <c r="B393" s="40" t="s">
        <v>481</v>
      </c>
      <c r="C393" s="41" t="s">
        <v>166</v>
      </c>
      <c r="D393" s="41" t="s">
        <v>167</v>
      </c>
      <c r="E393" s="42">
        <v>0</v>
      </c>
      <c r="F393" s="41" t="s">
        <v>12</v>
      </c>
      <c r="G393" s="42">
        <v>600</v>
      </c>
      <c r="H393" s="42"/>
      <c r="I393" s="41"/>
      <c r="J393" s="43"/>
      <c r="K393" s="39"/>
      <c r="L393" s="39"/>
      <c r="M393" s="39"/>
      <c r="N393" s="39"/>
      <c r="O393" s="39"/>
      <c r="P393" s="39"/>
      <c r="Q393" s="39"/>
      <c r="R393" s="39"/>
      <c r="S393" s="39"/>
      <c r="T393" s="39"/>
      <c r="U393" s="39"/>
      <c r="V393" s="39"/>
      <c r="W393" s="39"/>
      <c r="X393" s="39"/>
      <c r="Y393" s="39"/>
      <c r="Z393" s="39"/>
    </row>
    <row r="394" spans="1:26" ht="15.75" customHeight="1">
      <c r="A394" s="40" t="s">
        <v>79</v>
      </c>
      <c r="B394" s="40" t="s">
        <v>482</v>
      </c>
      <c r="C394" s="41" t="s">
        <v>158</v>
      </c>
      <c r="D394" s="41" t="s">
        <v>159</v>
      </c>
      <c r="E394" s="42">
        <v>0</v>
      </c>
      <c r="F394" s="41" t="s">
        <v>12</v>
      </c>
      <c r="G394" s="42">
        <v>3473</v>
      </c>
      <c r="H394" s="42"/>
      <c r="I394" s="41"/>
      <c r="J394" s="43"/>
      <c r="K394" s="39"/>
      <c r="L394" s="39"/>
      <c r="M394" s="39"/>
      <c r="N394" s="39"/>
      <c r="O394" s="39"/>
      <c r="P394" s="39"/>
      <c r="Q394" s="39"/>
      <c r="R394" s="39"/>
      <c r="S394" s="39"/>
      <c r="T394" s="39"/>
      <c r="U394" s="39"/>
      <c r="V394" s="39"/>
      <c r="W394" s="39"/>
      <c r="X394" s="39"/>
      <c r="Y394" s="39"/>
      <c r="Z394" s="39"/>
    </row>
    <row r="395" spans="1:26" ht="15.75" customHeight="1">
      <c r="A395" s="40" t="s">
        <v>79</v>
      </c>
      <c r="B395" s="40" t="s">
        <v>483</v>
      </c>
      <c r="C395" s="41" t="s">
        <v>244</v>
      </c>
      <c r="D395" s="41" t="s">
        <v>245</v>
      </c>
      <c r="E395" s="42">
        <v>0</v>
      </c>
      <c r="F395" s="41" t="s">
        <v>12</v>
      </c>
      <c r="G395" s="42">
        <v>609</v>
      </c>
      <c r="H395" s="42"/>
      <c r="I395" s="41"/>
      <c r="J395" s="43"/>
      <c r="K395" s="39"/>
      <c r="L395" s="39"/>
      <c r="M395" s="39"/>
      <c r="N395" s="39"/>
      <c r="O395" s="39"/>
      <c r="P395" s="39"/>
      <c r="Q395" s="39"/>
      <c r="R395" s="39"/>
      <c r="S395" s="39"/>
      <c r="T395" s="39"/>
      <c r="U395" s="39"/>
      <c r="V395" s="39"/>
      <c r="W395" s="39"/>
      <c r="X395" s="39"/>
      <c r="Y395" s="39"/>
      <c r="Z395" s="39"/>
    </row>
    <row r="396" spans="1:26" ht="15.75" customHeight="1">
      <c r="A396" s="40" t="s">
        <v>79</v>
      </c>
      <c r="B396" s="40" t="s">
        <v>484</v>
      </c>
      <c r="C396" s="41" t="s">
        <v>244</v>
      </c>
      <c r="D396" s="41" t="s">
        <v>245</v>
      </c>
      <c r="E396" s="42">
        <v>0</v>
      </c>
      <c r="F396" s="41" t="s">
        <v>12</v>
      </c>
      <c r="G396" s="42">
        <v>989</v>
      </c>
      <c r="H396" s="42"/>
      <c r="I396" s="41"/>
      <c r="J396" s="43"/>
      <c r="K396" s="39"/>
      <c r="L396" s="39"/>
      <c r="M396" s="39"/>
      <c r="N396" s="39"/>
      <c r="O396" s="39"/>
      <c r="P396" s="39"/>
      <c r="Q396" s="39"/>
      <c r="R396" s="39"/>
      <c r="S396" s="39"/>
      <c r="T396" s="39"/>
      <c r="U396" s="39"/>
      <c r="V396" s="39"/>
      <c r="W396" s="39"/>
      <c r="X396" s="39"/>
      <c r="Y396" s="39"/>
      <c r="Z396" s="39"/>
    </row>
    <row r="397" spans="1:26" ht="15.75" customHeight="1">
      <c r="A397" s="40" t="s">
        <v>79</v>
      </c>
      <c r="B397" s="40" t="s">
        <v>485</v>
      </c>
      <c r="C397" s="41" t="s">
        <v>166</v>
      </c>
      <c r="D397" s="41" t="s">
        <v>167</v>
      </c>
      <c r="E397" s="42">
        <v>0</v>
      </c>
      <c r="F397" s="41" t="s">
        <v>12</v>
      </c>
      <c r="G397" s="42">
        <v>433</v>
      </c>
      <c r="H397" s="42"/>
      <c r="I397" s="41"/>
      <c r="J397" s="43"/>
      <c r="K397" s="39"/>
      <c r="L397" s="39"/>
      <c r="M397" s="39"/>
      <c r="N397" s="39"/>
      <c r="O397" s="39"/>
      <c r="P397" s="39"/>
      <c r="Q397" s="39"/>
      <c r="R397" s="39"/>
      <c r="S397" s="39"/>
      <c r="T397" s="39"/>
      <c r="U397" s="39"/>
      <c r="V397" s="39"/>
      <c r="W397" s="39"/>
      <c r="X397" s="39"/>
      <c r="Y397" s="39"/>
      <c r="Z397" s="39"/>
    </row>
    <row r="398" spans="1:26" ht="15.75" customHeight="1">
      <c r="A398" s="40" t="s">
        <v>79</v>
      </c>
      <c r="B398" s="40" t="s">
        <v>485</v>
      </c>
      <c r="C398" s="41" t="s">
        <v>166</v>
      </c>
      <c r="D398" s="41" t="s">
        <v>167</v>
      </c>
      <c r="E398" s="42">
        <v>0</v>
      </c>
      <c r="F398" s="41" t="s">
        <v>12</v>
      </c>
      <c r="G398" s="42">
        <v>433</v>
      </c>
      <c r="H398" s="42"/>
      <c r="I398" s="41"/>
      <c r="J398" s="43"/>
      <c r="K398" s="39"/>
      <c r="L398" s="39"/>
      <c r="M398" s="39"/>
      <c r="N398" s="39"/>
      <c r="O398" s="39"/>
      <c r="P398" s="39"/>
      <c r="Q398" s="39"/>
      <c r="R398" s="39"/>
      <c r="S398" s="39"/>
      <c r="T398" s="39"/>
      <c r="U398" s="39"/>
      <c r="V398" s="39"/>
      <c r="W398" s="39"/>
      <c r="X398" s="39"/>
      <c r="Y398" s="39"/>
      <c r="Z398" s="39"/>
    </row>
    <row r="399" spans="1:26" ht="15.75" customHeight="1">
      <c r="A399" s="40" t="s">
        <v>79</v>
      </c>
      <c r="B399" s="40" t="s">
        <v>486</v>
      </c>
      <c r="C399" s="41" t="s">
        <v>81</v>
      </c>
      <c r="D399" s="41" t="s">
        <v>103</v>
      </c>
      <c r="E399" s="42">
        <v>0</v>
      </c>
      <c r="F399" s="41" t="s">
        <v>12</v>
      </c>
      <c r="G399" s="42">
        <v>524</v>
      </c>
      <c r="H399" s="42"/>
      <c r="I399" s="41"/>
      <c r="J399" s="52"/>
      <c r="K399" s="39"/>
      <c r="L399" s="39"/>
      <c r="M399" s="39"/>
      <c r="N399" s="39"/>
      <c r="O399" s="39"/>
      <c r="P399" s="39"/>
      <c r="Q399" s="39"/>
      <c r="R399" s="39"/>
      <c r="S399" s="39"/>
      <c r="T399" s="39"/>
      <c r="U399" s="39"/>
      <c r="V399" s="39"/>
      <c r="W399" s="39"/>
      <c r="X399" s="39"/>
      <c r="Y399" s="39"/>
      <c r="Z399" s="39"/>
    </row>
    <row r="400" spans="1:26" ht="15.75" customHeight="1">
      <c r="A400" s="40" t="s">
        <v>79</v>
      </c>
      <c r="B400" s="40" t="s">
        <v>487</v>
      </c>
      <c r="C400" s="41" t="s">
        <v>158</v>
      </c>
      <c r="D400" s="41" t="s">
        <v>185</v>
      </c>
      <c r="E400" s="42">
        <v>0</v>
      </c>
      <c r="F400" s="41" t="s">
        <v>12</v>
      </c>
      <c r="G400" s="42">
        <v>1307</v>
      </c>
      <c r="H400" s="42"/>
      <c r="I400" s="41"/>
      <c r="J400" s="43"/>
      <c r="K400" s="39"/>
      <c r="L400" s="39"/>
      <c r="M400" s="39"/>
      <c r="N400" s="39"/>
      <c r="O400" s="39"/>
      <c r="P400" s="39"/>
      <c r="Q400" s="39"/>
      <c r="R400" s="39"/>
      <c r="S400" s="39"/>
      <c r="T400" s="39"/>
      <c r="U400" s="39"/>
      <c r="V400" s="39"/>
      <c r="W400" s="39"/>
      <c r="X400" s="39"/>
      <c r="Y400" s="39"/>
      <c r="Z400" s="39"/>
    </row>
    <row r="401" spans="1:26" ht="15.75" customHeight="1">
      <c r="A401" s="40" t="s">
        <v>79</v>
      </c>
      <c r="B401" s="40" t="s">
        <v>488</v>
      </c>
      <c r="C401" s="41" t="s">
        <v>113</v>
      </c>
      <c r="D401" s="41" t="s">
        <v>114</v>
      </c>
      <c r="E401" s="42">
        <v>0</v>
      </c>
      <c r="F401" s="41" t="s">
        <v>12</v>
      </c>
      <c r="G401" s="42">
        <v>943</v>
      </c>
      <c r="H401" s="42"/>
      <c r="I401" s="41"/>
      <c r="J401" s="43"/>
      <c r="K401" s="39"/>
      <c r="L401" s="39"/>
      <c r="M401" s="39"/>
      <c r="N401" s="39"/>
      <c r="O401" s="39"/>
      <c r="P401" s="39"/>
      <c r="Q401" s="39"/>
      <c r="R401" s="39"/>
      <c r="S401" s="39"/>
      <c r="T401" s="39"/>
      <c r="U401" s="39"/>
      <c r="V401" s="39"/>
      <c r="W401" s="39"/>
      <c r="X401" s="39"/>
      <c r="Y401" s="39"/>
      <c r="Z401" s="39"/>
    </row>
    <row r="402" spans="1:26" ht="15.75" customHeight="1">
      <c r="A402" s="40" t="s">
        <v>79</v>
      </c>
      <c r="B402" s="40" t="s">
        <v>489</v>
      </c>
      <c r="C402" s="41" t="s">
        <v>99</v>
      </c>
      <c r="D402" s="41" t="s">
        <v>100</v>
      </c>
      <c r="E402" s="42">
        <v>0</v>
      </c>
      <c r="F402" s="41" t="s">
        <v>12</v>
      </c>
      <c r="G402" s="42">
        <v>165</v>
      </c>
      <c r="H402" s="42"/>
      <c r="I402" s="41"/>
      <c r="J402" s="75"/>
      <c r="K402" s="39"/>
      <c r="L402" s="39"/>
      <c r="M402" s="39"/>
      <c r="N402" s="39"/>
      <c r="O402" s="39"/>
      <c r="P402" s="39"/>
      <c r="Q402" s="39"/>
      <c r="R402" s="39"/>
      <c r="S402" s="39"/>
      <c r="T402" s="39"/>
      <c r="U402" s="39"/>
      <c r="V402" s="39"/>
      <c r="W402" s="39"/>
      <c r="X402" s="39"/>
      <c r="Y402" s="39"/>
      <c r="Z402" s="39"/>
    </row>
    <row r="403" spans="1:26" ht="15.75" customHeight="1">
      <c r="A403" s="40" t="s">
        <v>79</v>
      </c>
      <c r="B403" s="40" t="s">
        <v>490</v>
      </c>
      <c r="C403" s="41" t="s">
        <v>93</v>
      </c>
      <c r="D403" s="41" t="s">
        <v>94</v>
      </c>
      <c r="E403" s="42">
        <v>0</v>
      </c>
      <c r="F403" s="41" t="s">
        <v>12</v>
      </c>
      <c r="G403" s="42">
        <v>57</v>
      </c>
      <c r="H403" s="42"/>
      <c r="I403" s="41"/>
      <c r="J403" s="43"/>
      <c r="K403" s="39"/>
      <c r="L403" s="39"/>
      <c r="M403" s="39"/>
      <c r="N403" s="39"/>
      <c r="O403" s="39"/>
      <c r="P403" s="39"/>
      <c r="Q403" s="39"/>
      <c r="R403" s="39"/>
      <c r="S403" s="39"/>
      <c r="T403" s="39"/>
      <c r="U403" s="39"/>
      <c r="V403" s="39"/>
      <c r="W403" s="39"/>
      <c r="X403" s="39"/>
      <c r="Y403" s="39"/>
      <c r="Z403" s="39"/>
    </row>
    <row r="404" spans="1:26" ht="15.75" customHeight="1">
      <c r="A404" s="40" t="s">
        <v>79</v>
      </c>
      <c r="B404" s="40" t="s">
        <v>490</v>
      </c>
      <c r="C404" s="41" t="s">
        <v>96</v>
      </c>
      <c r="D404" s="41" t="s">
        <v>171</v>
      </c>
      <c r="E404" s="42">
        <v>0</v>
      </c>
      <c r="F404" s="41" t="s">
        <v>12</v>
      </c>
      <c r="G404" s="42">
        <v>53</v>
      </c>
      <c r="H404" s="42"/>
      <c r="I404" s="41"/>
      <c r="J404" s="43"/>
      <c r="K404" s="39"/>
      <c r="L404" s="39"/>
      <c r="M404" s="39"/>
      <c r="N404" s="39"/>
      <c r="O404" s="39"/>
      <c r="P404" s="39"/>
      <c r="Q404" s="39"/>
      <c r="R404" s="39"/>
      <c r="S404" s="39"/>
      <c r="T404" s="39"/>
      <c r="U404" s="39"/>
      <c r="V404" s="39"/>
      <c r="W404" s="39"/>
      <c r="X404" s="39"/>
      <c r="Y404" s="39"/>
      <c r="Z404" s="39"/>
    </row>
    <row r="405" spans="1:26" ht="15.75" customHeight="1">
      <c r="A405" s="40" t="s">
        <v>79</v>
      </c>
      <c r="B405" s="40" t="s">
        <v>491</v>
      </c>
      <c r="C405" s="41" t="s">
        <v>93</v>
      </c>
      <c r="D405" s="41" t="s">
        <v>94</v>
      </c>
      <c r="E405" s="42">
        <v>0</v>
      </c>
      <c r="F405" s="41" t="s">
        <v>12</v>
      </c>
      <c r="G405" s="42">
        <v>80</v>
      </c>
      <c r="H405" s="42"/>
      <c r="I405" s="41"/>
      <c r="J405" s="43"/>
      <c r="K405" s="39"/>
      <c r="L405" s="39"/>
      <c r="M405" s="39"/>
      <c r="N405" s="39"/>
      <c r="O405" s="39"/>
      <c r="P405" s="39"/>
      <c r="Q405" s="39"/>
      <c r="R405" s="39"/>
      <c r="S405" s="39"/>
      <c r="T405" s="39"/>
      <c r="U405" s="39"/>
      <c r="V405" s="39"/>
      <c r="W405" s="39"/>
      <c r="X405" s="39"/>
      <c r="Y405" s="39"/>
      <c r="Z405" s="39"/>
    </row>
    <row r="406" spans="1:26" ht="15.75" customHeight="1">
      <c r="A406" s="40" t="s">
        <v>79</v>
      </c>
      <c r="B406" s="40" t="s">
        <v>492</v>
      </c>
      <c r="C406" s="41" t="s">
        <v>241</v>
      </c>
      <c r="D406" s="41" t="s">
        <v>242</v>
      </c>
      <c r="E406" s="42">
        <v>0</v>
      </c>
      <c r="F406" s="41" t="s">
        <v>12</v>
      </c>
      <c r="G406" s="42">
        <v>333</v>
      </c>
      <c r="H406" s="42"/>
      <c r="I406" s="41"/>
      <c r="J406" s="43"/>
      <c r="K406" s="39"/>
      <c r="L406" s="39"/>
      <c r="M406" s="39"/>
      <c r="N406" s="39"/>
      <c r="O406" s="39"/>
      <c r="P406" s="39"/>
      <c r="Q406" s="39"/>
      <c r="R406" s="39"/>
      <c r="S406" s="39"/>
      <c r="T406" s="39"/>
      <c r="U406" s="39"/>
      <c r="V406" s="39"/>
      <c r="W406" s="39"/>
      <c r="X406" s="39"/>
      <c r="Y406" s="39"/>
      <c r="Z406" s="39"/>
    </row>
    <row r="407" spans="1:26" ht="15.75" customHeight="1">
      <c r="A407" s="40" t="s">
        <v>79</v>
      </c>
      <c r="B407" s="40" t="s">
        <v>493</v>
      </c>
      <c r="C407" s="41" t="s">
        <v>96</v>
      </c>
      <c r="D407" s="41" t="s">
        <v>171</v>
      </c>
      <c r="E407" s="42">
        <v>0</v>
      </c>
      <c r="F407" s="41" t="s">
        <v>12</v>
      </c>
      <c r="G407" s="42">
        <v>570</v>
      </c>
      <c r="H407" s="42"/>
      <c r="I407" s="41"/>
      <c r="J407" s="43"/>
      <c r="K407" s="39"/>
      <c r="L407" s="39"/>
      <c r="M407" s="39"/>
      <c r="N407" s="39"/>
      <c r="O407" s="39"/>
      <c r="P407" s="39"/>
      <c r="Q407" s="39"/>
      <c r="R407" s="39"/>
      <c r="S407" s="39"/>
      <c r="T407" s="39"/>
      <c r="U407" s="39"/>
      <c r="V407" s="39"/>
      <c r="W407" s="39"/>
      <c r="X407" s="39"/>
      <c r="Y407" s="39"/>
      <c r="Z407" s="39"/>
    </row>
    <row r="408" spans="1:26" ht="15.75" customHeight="1">
      <c r="A408" s="40" t="s">
        <v>79</v>
      </c>
      <c r="B408" s="40" t="s">
        <v>494</v>
      </c>
      <c r="C408" s="41" t="s">
        <v>123</v>
      </c>
      <c r="D408" s="41" t="s">
        <v>124</v>
      </c>
      <c r="E408" s="42">
        <v>0</v>
      </c>
      <c r="F408" s="41" t="s">
        <v>12</v>
      </c>
      <c r="G408" s="42">
        <v>1429</v>
      </c>
      <c r="H408" s="42"/>
      <c r="I408" s="41"/>
      <c r="J408" s="43"/>
      <c r="K408" s="39"/>
      <c r="L408" s="39"/>
      <c r="M408" s="39"/>
      <c r="N408" s="39"/>
      <c r="O408" s="39"/>
      <c r="P408" s="39"/>
      <c r="Q408" s="39"/>
      <c r="R408" s="39"/>
      <c r="S408" s="39"/>
      <c r="T408" s="39"/>
      <c r="U408" s="39"/>
      <c r="V408" s="39"/>
      <c r="W408" s="39"/>
      <c r="X408" s="39"/>
      <c r="Y408" s="39"/>
      <c r="Z408" s="39"/>
    </row>
    <row r="409" spans="1:26" ht="15.75" customHeight="1">
      <c r="A409" s="40" t="s">
        <v>79</v>
      </c>
      <c r="B409" s="40" t="s">
        <v>495</v>
      </c>
      <c r="C409" s="41" t="s">
        <v>244</v>
      </c>
      <c r="D409" s="41" t="s">
        <v>245</v>
      </c>
      <c r="E409" s="42">
        <v>0</v>
      </c>
      <c r="F409" s="41" t="s">
        <v>12</v>
      </c>
      <c r="G409" s="42">
        <v>165</v>
      </c>
      <c r="H409" s="42"/>
      <c r="I409" s="41"/>
      <c r="J409" s="43"/>
      <c r="K409" s="39"/>
      <c r="L409" s="39"/>
      <c r="M409" s="39"/>
      <c r="N409" s="39"/>
      <c r="O409" s="39"/>
      <c r="P409" s="39"/>
      <c r="Q409" s="39"/>
      <c r="R409" s="39"/>
      <c r="S409" s="39"/>
      <c r="T409" s="39"/>
      <c r="U409" s="39"/>
      <c r="V409" s="39"/>
      <c r="W409" s="39"/>
      <c r="X409" s="39"/>
      <c r="Y409" s="39"/>
      <c r="Z409" s="39"/>
    </row>
    <row r="410" spans="1:26" ht="15.75" customHeight="1">
      <c r="A410" s="40" t="s">
        <v>79</v>
      </c>
      <c r="B410" s="40" t="s">
        <v>496</v>
      </c>
      <c r="C410" s="41" t="s">
        <v>158</v>
      </c>
      <c r="D410" s="41" t="s">
        <v>185</v>
      </c>
      <c r="E410" s="42">
        <v>0</v>
      </c>
      <c r="F410" s="41" t="s">
        <v>12</v>
      </c>
      <c r="G410" s="42">
        <v>486</v>
      </c>
      <c r="H410" s="42"/>
      <c r="I410" s="41"/>
      <c r="J410" s="43"/>
      <c r="K410" s="39"/>
      <c r="L410" s="39"/>
      <c r="M410" s="39"/>
      <c r="N410" s="39"/>
      <c r="O410" s="39"/>
      <c r="P410" s="39"/>
      <c r="Q410" s="39"/>
      <c r="R410" s="39"/>
      <c r="S410" s="39"/>
      <c r="T410" s="39"/>
      <c r="U410" s="39"/>
      <c r="V410" s="39"/>
      <c r="W410" s="39"/>
      <c r="X410" s="39"/>
      <c r="Y410" s="39"/>
      <c r="Z410" s="39"/>
    </row>
    <row r="411" spans="1:26" ht="15.75" customHeight="1">
      <c r="A411" s="40" t="s">
        <v>79</v>
      </c>
      <c r="B411" s="40" t="s">
        <v>497</v>
      </c>
      <c r="C411" s="41" t="s">
        <v>160</v>
      </c>
      <c r="D411" s="41" t="s">
        <v>161</v>
      </c>
      <c r="E411" s="42">
        <v>0</v>
      </c>
      <c r="F411" s="41" t="s">
        <v>12</v>
      </c>
      <c r="G411" s="42">
        <v>2339</v>
      </c>
      <c r="H411" s="42"/>
      <c r="I411" s="41"/>
      <c r="J411" s="43"/>
      <c r="K411" s="39"/>
      <c r="L411" s="39"/>
      <c r="M411" s="39"/>
      <c r="N411" s="39"/>
      <c r="O411" s="39"/>
      <c r="P411" s="39"/>
      <c r="Q411" s="39"/>
      <c r="R411" s="39"/>
      <c r="S411" s="39"/>
      <c r="T411" s="39"/>
      <c r="U411" s="39"/>
      <c r="V411" s="39"/>
      <c r="W411" s="39"/>
      <c r="X411" s="39"/>
      <c r="Y411" s="39"/>
      <c r="Z411" s="39"/>
    </row>
    <row r="412" spans="1:26" ht="15.75" customHeight="1">
      <c r="A412" s="40" t="s">
        <v>79</v>
      </c>
      <c r="B412" s="40" t="s">
        <v>498</v>
      </c>
      <c r="C412" s="41" t="s">
        <v>244</v>
      </c>
      <c r="D412" s="41" t="s">
        <v>245</v>
      </c>
      <c r="E412" s="42">
        <v>0</v>
      </c>
      <c r="F412" s="41" t="s">
        <v>12</v>
      </c>
      <c r="G412" s="42">
        <v>747</v>
      </c>
      <c r="H412" s="42"/>
      <c r="I412" s="41"/>
      <c r="J412" s="43"/>
      <c r="K412" s="39"/>
      <c r="L412" s="39"/>
      <c r="M412" s="39"/>
      <c r="N412" s="39"/>
      <c r="O412" s="39"/>
      <c r="P412" s="39"/>
      <c r="Q412" s="39"/>
      <c r="R412" s="39"/>
      <c r="S412" s="39"/>
      <c r="T412" s="39"/>
      <c r="U412" s="39"/>
      <c r="V412" s="39"/>
      <c r="W412" s="39"/>
      <c r="X412" s="39"/>
      <c r="Y412" s="39"/>
      <c r="Z412" s="39"/>
    </row>
    <row r="413" spans="1:26" ht="15.75" customHeight="1">
      <c r="A413" s="40" t="s">
        <v>79</v>
      </c>
      <c r="B413" s="40" t="s">
        <v>499</v>
      </c>
      <c r="C413" s="41" t="s">
        <v>158</v>
      </c>
      <c r="D413" s="41" t="s">
        <v>159</v>
      </c>
      <c r="E413" s="42">
        <v>0</v>
      </c>
      <c r="F413" s="41" t="s">
        <v>12</v>
      </c>
      <c r="G413" s="42">
        <v>433</v>
      </c>
      <c r="H413" s="42"/>
      <c r="I413" s="41"/>
      <c r="J413" s="43"/>
      <c r="K413" s="39"/>
      <c r="L413" s="39"/>
      <c r="M413" s="39"/>
      <c r="N413" s="39"/>
      <c r="O413" s="39"/>
      <c r="P413" s="39"/>
      <c r="Q413" s="39"/>
      <c r="R413" s="39"/>
      <c r="S413" s="39"/>
      <c r="T413" s="39"/>
      <c r="U413" s="39"/>
      <c r="V413" s="39"/>
      <c r="W413" s="39"/>
      <c r="X413" s="39"/>
      <c r="Y413" s="39"/>
      <c r="Z413" s="39"/>
    </row>
    <row r="414" spans="1:26" ht="15.75" customHeight="1">
      <c r="A414" s="40" t="s">
        <v>79</v>
      </c>
      <c r="B414" s="40" t="s">
        <v>500</v>
      </c>
      <c r="C414" s="41" t="s">
        <v>244</v>
      </c>
      <c r="D414" s="41" t="s">
        <v>245</v>
      </c>
      <c r="E414" s="42">
        <v>0</v>
      </c>
      <c r="F414" s="41" t="s">
        <v>12</v>
      </c>
      <c r="G414" s="42">
        <v>170</v>
      </c>
      <c r="H414" s="42"/>
      <c r="I414" s="41"/>
      <c r="J414" s="43"/>
      <c r="K414" s="39"/>
      <c r="L414" s="39"/>
      <c r="M414" s="39"/>
      <c r="N414" s="39"/>
      <c r="O414" s="39"/>
      <c r="P414" s="39"/>
      <c r="Q414" s="39"/>
      <c r="R414" s="39"/>
      <c r="S414" s="39"/>
      <c r="T414" s="39"/>
      <c r="U414" s="39"/>
      <c r="V414" s="39"/>
      <c r="W414" s="39"/>
      <c r="X414" s="39"/>
      <c r="Y414" s="39"/>
      <c r="Z414" s="39"/>
    </row>
    <row r="415" spans="1:26" ht="15.75" customHeight="1">
      <c r="A415" s="40" t="s">
        <v>79</v>
      </c>
      <c r="B415" s="40" t="s">
        <v>501</v>
      </c>
      <c r="C415" s="41" t="s">
        <v>96</v>
      </c>
      <c r="D415" s="41" t="s">
        <v>171</v>
      </c>
      <c r="E415" s="42">
        <v>0</v>
      </c>
      <c r="F415" s="41" t="s">
        <v>12</v>
      </c>
      <c r="G415" s="42">
        <v>3000</v>
      </c>
      <c r="H415" s="42"/>
      <c r="I415" s="41"/>
      <c r="J415" s="43"/>
      <c r="K415" s="39"/>
      <c r="L415" s="39"/>
      <c r="M415" s="39"/>
      <c r="N415" s="39"/>
      <c r="O415" s="39"/>
      <c r="P415" s="39"/>
      <c r="Q415" s="39"/>
      <c r="R415" s="39"/>
      <c r="S415" s="39"/>
      <c r="T415" s="39"/>
      <c r="U415" s="39"/>
      <c r="V415" s="39"/>
      <c r="W415" s="39"/>
      <c r="X415" s="39"/>
      <c r="Y415" s="39"/>
      <c r="Z415" s="39"/>
    </row>
    <row r="416" spans="1:26" ht="15.75" customHeight="1">
      <c r="A416" s="40" t="s">
        <v>79</v>
      </c>
      <c r="B416" s="40" t="s">
        <v>502</v>
      </c>
      <c r="C416" s="41" t="s">
        <v>123</v>
      </c>
      <c r="D416" s="41" t="s">
        <v>124</v>
      </c>
      <c r="E416" s="42">
        <v>0</v>
      </c>
      <c r="F416" s="41" t="s">
        <v>12</v>
      </c>
      <c r="G416" s="42">
        <v>103</v>
      </c>
      <c r="H416" s="42"/>
      <c r="I416" s="41"/>
      <c r="J416" s="43"/>
      <c r="K416" s="39"/>
      <c r="L416" s="39"/>
      <c r="M416" s="39"/>
      <c r="N416" s="39"/>
      <c r="O416" s="39"/>
      <c r="P416" s="39"/>
      <c r="Q416" s="39"/>
      <c r="R416" s="39"/>
      <c r="S416" s="39"/>
      <c r="T416" s="39"/>
      <c r="U416" s="39"/>
      <c r="V416" s="39"/>
      <c r="W416" s="39"/>
      <c r="X416" s="39"/>
      <c r="Y416" s="39"/>
      <c r="Z416" s="39"/>
    </row>
    <row r="417" spans="1:26" ht="15.75" customHeight="1">
      <c r="A417" s="40" t="s">
        <v>79</v>
      </c>
      <c r="B417" s="40" t="s">
        <v>503</v>
      </c>
      <c r="C417" s="41" t="s">
        <v>113</v>
      </c>
      <c r="D417" s="41" t="s">
        <v>114</v>
      </c>
      <c r="E417" s="42">
        <v>0</v>
      </c>
      <c r="F417" s="41" t="s">
        <v>12</v>
      </c>
      <c r="G417" s="42">
        <v>320</v>
      </c>
      <c r="H417" s="42"/>
      <c r="I417" s="41"/>
      <c r="J417" s="43"/>
      <c r="K417" s="39"/>
      <c r="L417" s="39"/>
      <c r="M417" s="39"/>
      <c r="N417" s="39"/>
      <c r="O417" s="39"/>
      <c r="P417" s="39"/>
      <c r="Q417" s="39"/>
      <c r="R417" s="39"/>
      <c r="S417" s="39"/>
      <c r="T417" s="39"/>
      <c r="U417" s="39"/>
      <c r="V417" s="39"/>
      <c r="W417" s="39"/>
      <c r="X417" s="39"/>
      <c r="Y417" s="39"/>
      <c r="Z417" s="39"/>
    </row>
    <row r="418" spans="1:26" ht="15.75" customHeight="1">
      <c r="A418" s="40" t="s">
        <v>79</v>
      </c>
      <c r="B418" s="40" t="s">
        <v>504</v>
      </c>
      <c r="C418" s="41" t="s">
        <v>93</v>
      </c>
      <c r="D418" s="41" t="s">
        <v>94</v>
      </c>
      <c r="E418" s="42">
        <v>0</v>
      </c>
      <c r="F418" s="41" t="s">
        <v>12</v>
      </c>
      <c r="G418" s="42">
        <v>2202</v>
      </c>
      <c r="H418" s="42"/>
      <c r="I418" s="41"/>
      <c r="J418" s="43"/>
      <c r="K418" s="39"/>
      <c r="L418" s="39"/>
      <c r="M418" s="39"/>
      <c r="N418" s="39"/>
      <c r="O418" s="39"/>
      <c r="P418" s="39"/>
      <c r="Q418" s="39"/>
      <c r="R418" s="39"/>
      <c r="S418" s="39"/>
      <c r="T418" s="39"/>
      <c r="U418" s="39"/>
      <c r="V418" s="39"/>
      <c r="W418" s="39"/>
      <c r="X418" s="39"/>
      <c r="Y418" s="39"/>
      <c r="Z418" s="39"/>
    </row>
    <row r="419" spans="1:26" ht="15.75" customHeight="1">
      <c r="A419" s="40" t="s">
        <v>79</v>
      </c>
      <c r="B419" s="40" t="s">
        <v>505</v>
      </c>
      <c r="C419" s="41" t="s">
        <v>87</v>
      </c>
      <c r="D419" s="41" t="s">
        <v>88</v>
      </c>
      <c r="E419" s="42">
        <v>0</v>
      </c>
      <c r="F419" s="41" t="s">
        <v>12</v>
      </c>
      <c r="G419" s="42">
        <v>350</v>
      </c>
      <c r="H419" s="42"/>
      <c r="I419" s="41"/>
      <c r="J419" s="43"/>
      <c r="K419" s="39"/>
      <c r="L419" s="39"/>
      <c r="M419" s="39"/>
      <c r="N419" s="39"/>
      <c r="O419" s="39"/>
      <c r="P419" s="39"/>
      <c r="Q419" s="39"/>
      <c r="R419" s="39"/>
      <c r="S419" s="39"/>
      <c r="T419" s="39"/>
      <c r="U419" s="39"/>
      <c r="V419" s="39"/>
      <c r="W419" s="39"/>
      <c r="X419" s="39"/>
      <c r="Y419" s="39"/>
      <c r="Z419" s="39"/>
    </row>
    <row r="420" spans="1:26" ht="15.75" customHeight="1">
      <c r="A420" s="40" t="s">
        <v>79</v>
      </c>
      <c r="B420" s="40" t="s">
        <v>506</v>
      </c>
      <c r="C420" s="41" t="s">
        <v>158</v>
      </c>
      <c r="D420" s="41" t="s">
        <v>185</v>
      </c>
      <c r="E420" s="42">
        <v>0</v>
      </c>
      <c r="F420" s="41" t="s">
        <v>12</v>
      </c>
      <c r="G420" s="42">
        <v>304</v>
      </c>
      <c r="H420" s="42"/>
      <c r="I420" s="41"/>
      <c r="J420" s="43"/>
      <c r="K420" s="39"/>
      <c r="L420" s="39"/>
      <c r="M420" s="39"/>
      <c r="N420" s="39"/>
      <c r="O420" s="39"/>
      <c r="P420" s="39"/>
      <c r="Q420" s="39"/>
      <c r="R420" s="39"/>
      <c r="S420" s="39"/>
      <c r="T420" s="39"/>
      <c r="U420" s="39"/>
      <c r="V420" s="39"/>
      <c r="W420" s="39"/>
      <c r="X420" s="39"/>
      <c r="Y420" s="39"/>
      <c r="Z420" s="39"/>
    </row>
    <row r="421" spans="1:26" ht="15.75" customHeight="1">
      <c r="A421" s="40" t="s">
        <v>79</v>
      </c>
      <c r="B421" s="40" t="s">
        <v>507</v>
      </c>
      <c r="C421" s="41" t="s">
        <v>267</v>
      </c>
      <c r="D421" s="41" t="s">
        <v>268</v>
      </c>
      <c r="E421" s="42">
        <v>0</v>
      </c>
      <c r="F421" s="41" t="s">
        <v>12</v>
      </c>
      <c r="G421" s="42">
        <v>80</v>
      </c>
      <c r="H421" s="42"/>
      <c r="I421" s="41"/>
      <c r="J421" s="43"/>
      <c r="K421" s="39"/>
      <c r="L421" s="39"/>
      <c r="M421" s="39"/>
      <c r="N421" s="39"/>
      <c r="O421" s="39"/>
      <c r="P421" s="39"/>
      <c r="Q421" s="39"/>
      <c r="R421" s="39"/>
      <c r="S421" s="39"/>
      <c r="T421" s="39"/>
      <c r="U421" s="39"/>
      <c r="V421" s="39"/>
      <c r="W421" s="39"/>
      <c r="X421" s="39"/>
      <c r="Y421" s="39"/>
      <c r="Z421" s="39"/>
    </row>
    <row r="422" spans="1:26" ht="15.75" customHeight="1">
      <c r="A422" s="40" t="s">
        <v>79</v>
      </c>
      <c r="B422" s="40" t="s">
        <v>508</v>
      </c>
      <c r="C422" s="41" t="s">
        <v>241</v>
      </c>
      <c r="D422" s="41" t="s">
        <v>242</v>
      </c>
      <c r="E422" s="42">
        <v>0</v>
      </c>
      <c r="F422" s="41" t="s">
        <v>12</v>
      </c>
      <c r="G422" s="42">
        <v>143</v>
      </c>
      <c r="H422" s="42"/>
      <c r="I422" s="41"/>
      <c r="J422" s="43"/>
      <c r="K422" s="39"/>
      <c r="L422" s="39"/>
      <c r="M422" s="39"/>
      <c r="N422" s="39"/>
      <c r="O422" s="39"/>
      <c r="P422" s="39"/>
      <c r="Q422" s="39"/>
      <c r="R422" s="39"/>
      <c r="S422" s="39"/>
      <c r="T422" s="39"/>
      <c r="U422" s="39"/>
      <c r="V422" s="39"/>
      <c r="W422" s="39"/>
      <c r="X422" s="39"/>
      <c r="Y422" s="39"/>
      <c r="Z422" s="39"/>
    </row>
    <row r="423" spans="1:26" ht="15.75" customHeight="1">
      <c r="A423" s="40" t="s">
        <v>79</v>
      </c>
      <c r="B423" s="40" t="s">
        <v>509</v>
      </c>
      <c r="C423" s="41" t="s">
        <v>261</v>
      </c>
      <c r="D423" s="41" t="s">
        <v>262</v>
      </c>
      <c r="E423" s="42">
        <v>0</v>
      </c>
      <c r="F423" s="41" t="s">
        <v>12</v>
      </c>
      <c r="G423" s="42">
        <v>179</v>
      </c>
      <c r="H423" s="42"/>
      <c r="I423" s="41"/>
      <c r="J423" s="43"/>
      <c r="K423" s="39"/>
      <c r="L423" s="39"/>
      <c r="M423" s="39"/>
      <c r="N423" s="39"/>
      <c r="O423" s="39"/>
      <c r="P423" s="39"/>
      <c r="Q423" s="39"/>
      <c r="R423" s="39"/>
      <c r="S423" s="39"/>
      <c r="T423" s="39"/>
      <c r="U423" s="39"/>
      <c r="V423" s="39"/>
      <c r="W423" s="39"/>
      <c r="X423" s="39"/>
      <c r="Y423" s="39"/>
      <c r="Z423" s="39"/>
    </row>
    <row r="424" spans="1:26" ht="15.75" customHeight="1">
      <c r="A424" s="40" t="s">
        <v>79</v>
      </c>
      <c r="B424" s="40" t="s">
        <v>510</v>
      </c>
      <c r="C424" s="41" t="s">
        <v>261</v>
      </c>
      <c r="D424" s="41" t="s">
        <v>262</v>
      </c>
      <c r="E424" s="42">
        <v>0</v>
      </c>
      <c r="F424" s="41" t="s">
        <v>12</v>
      </c>
      <c r="G424" s="42">
        <v>489</v>
      </c>
      <c r="H424" s="42"/>
      <c r="I424" s="41"/>
      <c r="J424" s="43"/>
      <c r="K424" s="39"/>
      <c r="L424" s="39"/>
      <c r="M424" s="39"/>
      <c r="N424" s="39"/>
      <c r="O424" s="39"/>
      <c r="P424" s="39"/>
      <c r="Q424" s="39"/>
      <c r="R424" s="39"/>
      <c r="S424" s="39"/>
      <c r="T424" s="39"/>
      <c r="U424" s="39"/>
      <c r="V424" s="39"/>
      <c r="W424" s="39"/>
      <c r="X424" s="39"/>
      <c r="Y424" s="39"/>
      <c r="Z424" s="39"/>
    </row>
    <row r="425" spans="1:26" ht="15.75" customHeight="1">
      <c r="A425" s="40" t="s">
        <v>79</v>
      </c>
      <c r="B425" s="40" t="s">
        <v>511</v>
      </c>
      <c r="C425" s="41" t="s">
        <v>123</v>
      </c>
      <c r="D425" s="41" t="s">
        <v>124</v>
      </c>
      <c r="E425" s="42">
        <v>0</v>
      </c>
      <c r="F425" s="41" t="s">
        <v>12</v>
      </c>
      <c r="G425" s="42">
        <v>1876</v>
      </c>
      <c r="H425" s="42"/>
      <c r="I425" s="41"/>
      <c r="J425" s="43"/>
      <c r="K425" s="39"/>
      <c r="L425" s="39"/>
      <c r="M425" s="39"/>
      <c r="N425" s="39"/>
      <c r="O425" s="39"/>
      <c r="P425" s="39"/>
      <c r="Q425" s="39"/>
      <c r="R425" s="39"/>
      <c r="S425" s="39"/>
      <c r="T425" s="39"/>
      <c r="U425" s="39"/>
      <c r="V425" s="39"/>
      <c r="W425" s="39"/>
      <c r="X425" s="39"/>
      <c r="Y425" s="39"/>
      <c r="Z425" s="39"/>
    </row>
    <row r="426" spans="1:26" ht="15.75" customHeight="1">
      <c r="A426" s="40" t="s">
        <v>79</v>
      </c>
      <c r="B426" s="40" t="s">
        <v>512</v>
      </c>
      <c r="C426" s="41" t="s">
        <v>106</v>
      </c>
      <c r="D426" s="41" t="s">
        <v>107</v>
      </c>
      <c r="E426" s="42">
        <v>0</v>
      </c>
      <c r="F426" s="41" t="s">
        <v>12</v>
      </c>
      <c r="G426" s="42">
        <v>440</v>
      </c>
      <c r="H426" s="42"/>
      <c r="I426" s="41"/>
      <c r="J426" s="75"/>
      <c r="K426" s="39"/>
      <c r="L426" s="39"/>
      <c r="M426" s="39"/>
      <c r="N426" s="39"/>
      <c r="O426" s="39"/>
      <c r="P426" s="39"/>
      <c r="Q426" s="39"/>
      <c r="R426" s="39"/>
      <c r="S426" s="39"/>
      <c r="T426" s="39"/>
      <c r="U426" s="39"/>
      <c r="V426" s="39"/>
      <c r="W426" s="39"/>
      <c r="X426" s="39"/>
      <c r="Y426" s="39"/>
      <c r="Z426" s="39"/>
    </row>
    <row r="427" spans="1:26" ht="15.75" customHeight="1">
      <c r="A427" s="40" t="s">
        <v>79</v>
      </c>
      <c r="B427" s="40" t="s">
        <v>513</v>
      </c>
      <c r="C427" s="41" t="s">
        <v>93</v>
      </c>
      <c r="D427" s="41" t="s">
        <v>94</v>
      </c>
      <c r="E427" s="42">
        <v>0</v>
      </c>
      <c r="F427" s="41" t="s">
        <v>12</v>
      </c>
      <c r="G427" s="42">
        <v>181</v>
      </c>
      <c r="H427" s="42"/>
      <c r="I427" s="41"/>
      <c r="J427" s="43"/>
      <c r="K427" s="39"/>
      <c r="L427" s="39"/>
      <c r="M427" s="39"/>
      <c r="N427" s="39"/>
      <c r="O427" s="39"/>
      <c r="P427" s="39"/>
      <c r="Q427" s="39"/>
      <c r="R427" s="39"/>
      <c r="S427" s="39"/>
      <c r="T427" s="39"/>
      <c r="U427" s="39"/>
      <c r="V427" s="39"/>
      <c r="W427" s="39"/>
      <c r="X427" s="39"/>
      <c r="Y427" s="39"/>
      <c r="Z427" s="39"/>
    </row>
    <row r="428" spans="1:26" ht="15.75" customHeight="1">
      <c r="A428" s="40" t="s">
        <v>79</v>
      </c>
      <c r="B428" s="40" t="s">
        <v>514</v>
      </c>
      <c r="C428" s="41" t="s">
        <v>261</v>
      </c>
      <c r="D428" s="41" t="s">
        <v>262</v>
      </c>
      <c r="E428" s="42">
        <v>0</v>
      </c>
      <c r="F428" s="41" t="s">
        <v>12</v>
      </c>
      <c r="G428" s="42">
        <v>1237</v>
      </c>
      <c r="H428" s="42"/>
      <c r="I428" s="41"/>
      <c r="J428" s="43"/>
      <c r="K428" s="39"/>
      <c r="L428" s="39"/>
      <c r="M428" s="39"/>
      <c r="N428" s="39"/>
      <c r="O428" s="39"/>
      <c r="P428" s="39"/>
      <c r="Q428" s="39"/>
      <c r="R428" s="39"/>
      <c r="S428" s="39"/>
      <c r="T428" s="39"/>
      <c r="U428" s="39"/>
      <c r="V428" s="39"/>
      <c r="W428" s="39"/>
      <c r="X428" s="39"/>
      <c r="Y428" s="39"/>
      <c r="Z428" s="39"/>
    </row>
    <row r="429" spans="1:26" ht="15.75" customHeight="1">
      <c r="A429" s="40" t="s">
        <v>79</v>
      </c>
      <c r="B429" s="40" t="s">
        <v>515</v>
      </c>
      <c r="C429" s="41" t="s">
        <v>93</v>
      </c>
      <c r="D429" s="41" t="s">
        <v>94</v>
      </c>
      <c r="E429" s="42">
        <v>0</v>
      </c>
      <c r="F429" s="41" t="s">
        <v>12</v>
      </c>
      <c r="G429" s="42">
        <v>225</v>
      </c>
      <c r="H429" s="42"/>
      <c r="I429" s="41"/>
      <c r="J429" s="43"/>
      <c r="K429" s="39"/>
      <c r="L429" s="39"/>
      <c r="M429" s="39"/>
      <c r="N429" s="39"/>
      <c r="O429" s="39"/>
      <c r="P429" s="39"/>
      <c r="Q429" s="39"/>
      <c r="R429" s="39"/>
      <c r="S429" s="39"/>
      <c r="T429" s="39"/>
      <c r="U429" s="39"/>
      <c r="V429" s="39"/>
      <c r="W429" s="39"/>
      <c r="X429" s="39"/>
      <c r="Y429" s="39"/>
      <c r="Z429" s="39"/>
    </row>
    <row r="430" spans="1:26" ht="15.75" customHeight="1">
      <c r="A430" s="40" t="s">
        <v>79</v>
      </c>
      <c r="B430" s="40" t="s">
        <v>516</v>
      </c>
      <c r="C430" s="41" t="s">
        <v>158</v>
      </c>
      <c r="D430" s="41" t="s">
        <v>159</v>
      </c>
      <c r="E430" s="42">
        <v>0</v>
      </c>
      <c r="F430" s="41" t="s">
        <v>12</v>
      </c>
      <c r="G430" s="42">
        <v>121</v>
      </c>
      <c r="H430" s="42"/>
      <c r="I430" s="41"/>
      <c r="J430" s="43"/>
      <c r="K430" s="39"/>
      <c r="L430" s="39"/>
      <c r="M430" s="39"/>
      <c r="N430" s="39"/>
      <c r="O430" s="39"/>
      <c r="P430" s="39"/>
      <c r="Q430" s="39"/>
      <c r="R430" s="39"/>
      <c r="S430" s="39"/>
      <c r="T430" s="39"/>
      <c r="U430" s="39"/>
      <c r="V430" s="39"/>
      <c r="W430" s="39"/>
      <c r="X430" s="39"/>
      <c r="Y430" s="39"/>
      <c r="Z430" s="39"/>
    </row>
    <row r="431" spans="1:26" ht="15.75" customHeight="1">
      <c r="A431" s="76" t="s">
        <v>79</v>
      </c>
      <c r="B431" s="76" t="s">
        <v>517</v>
      </c>
      <c r="C431" s="77" t="s">
        <v>81</v>
      </c>
      <c r="D431" s="77" t="s">
        <v>82</v>
      </c>
      <c r="E431" s="78">
        <v>0</v>
      </c>
      <c r="F431" s="77" t="s">
        <v>12</v>
      </c>
      <c r="G431" s="78">
        <v>2857</v>
      </c>
      <c r="H431" s="78"/>
      <c r="I431" s="77"/>
      <c r="J431" s="79"/>
      <c r="K431" s="39"/>
      <c r="L431" s="39"/>
      <c r="M431" s="39"/>
      <c r="N431" s="39"/>
      <c r="O431" s="39"/>
      <c r="P431" s="39"/>
      <c r="Q431" s="39"/>
      <c r="R431" s="39"/>
      <c r="S431" s="39"/>
      <c r="T431" s="39"/>
      <c r="U431" s="39"/>
      <c r="V431" s="39"/>
      <c r="W431" s="39"/>
      <c r="X431" s="39"/>
      <c r="Y431" s="39"/>
      <c r="Z431" s="39"/>
    </row>
    <row r="432" spans="1:26" ht="15.75" customHeight="1">
      <c r="A432" s="40" t="s">
        <v>79</v>
      </c>
      <c r="B432" s="40" t="s">
        <v>518</v>
      </c>
      <c r="C432" s="41" t="s">
        <v>261</v>
      </c>
      <c r="D432" s="41" t="s">
        <v>262</v>
      </c>
      <c r="E432" s="42">
        <v>0</v>
      </c>
      <c r="F432" s="41" t="s">
        <v>12</v>
      </c>
      <c r="G432" s="42">
        <v>1143</v>
      </c>
      <c r="H432" s="42"/>
      <c r="I432" s="41"/>
      <c r="J432" s="43"/>
      <c r="K432" s="39"/>
      <c r="L432" s="39"/>
      <c r="M432" s="39"/>
      <c r="N432" s="39"/>
      <c r="O432" s="39"/>
      <c r="P432" s="39"/>
      <c r="Q432" s="39"/>
      <c r="R432" s="39"/>
      <c r="S432" s="39"/>
      <c r="T432" s="39"/>
      <c r="U432" s="39"/>
      <c r="V432" s="39"/>
      <c r="W432" s="39"/>
      <c r="X432" s="39"/>
      <c r="Y432" s="39"/>
      <c r="Z432" s="39"/>
    </row>
    <row r="433" spans="1:26" ht="15.75" customHeight="1">
      <c r="A433" s="40" t="s">
        <v>79</v>
      </c>
      <c r="B433" s="40" t="s">
        <v>519</v>
      </c>
      <c r="C433" s="41" t="s">
        <v>261</v>
      </c>
      <c r="D433" s="41" t="s">
        <v>262</v>
      </c>
      <c r="E433" s="42">
        <v>0</v>
      </c>
      <c r="F433" s="41" t="s">
        <v>12</v>
      </c>
      <c r="G433" s="42">
        <v>2800</v>
      </c>
      <c r="H433" s="42"/>
      <c r="I433" s="41"/>
      <c r="J433" s="43"/>
      <c r="K433" s="39"/>
      <c r="L433" s="39"/>
      <c r="M433" s="39"/>
      <c r="N433" s="39"/>
      <c r="O433" s="39"/>
      <c r="P433" s="39"/>
      <c r="Q433" s="39"/>
      <c r="R433" s="39"/>
      <c r="S433" s="39"/>
      <c r="T433" s="39"/>
      <c r="U433" s="39"/>
      <c r="V433" s="39"/>
      <c r="W433" s="39"/>
      <c r="X433" s="39"/>
      <c r="Y433" s="39"/>
      <c r="Z433" s="39"/>
    </row>
    <row r="434" spans="1:26" ht="15.75" customHeight="1">
      <c r="A434" s="40" t="s">
        <v>79</v>
      </c>
      <c r="B434" s="40" t="s">
        <v>520</v>
      </c>
      <c r="C434" s="41" t="s">
        <v>152</v>
      </c>
      <c r="D434" s="41" t="s">
        <v>153</v>
      </c>
      <c r="E434" s="42">
        <v>0</v>
      </c>
      <c r="F434" s="41" t="s">
        <v>12</v>
      </c>
      <c r="G434" s="42">
        <v>114</v>
      </c>
      <c r="H434" s="42"/>
      <c r="I434" s="41"/>
      <c r="J434" s="43"/>
      <c r="K434" s="39"/>
      <c r="L434" s="39"/>
      <c r="M434" s="39"/>
      <c r="N434" s="39"/>
      <c r="O434" s="39"/>
      <c r="P434" s="39"/>
      <c r="Q434" s="39"/>
      <c r="R434" s="39"/>
      <c r="S434" s="39"/>
      <c r="T434" s="39"/>
      <c r="U434" s="39"/>
      <c r="V434" s="39"/>
      <c r="W434" s="39"/>
      <c r="X434" s="39"/>
      <c r="Y434" s="39"/>
      <c r="Z434" s="39"/>
    </row>
    <row r="435" spans="1:26" ht="15.75" customHeight="1">
      <c r="A435" s="40" t="s">
        <v>79</v>
      </c>
      <c r="B435" s="40" t="s">
        <v>521</v>
      </c>
      <c r="C435" s="41" t="s">
        <v>99</v>
      </c>
      <c r="D435" s="41" t="s">
        <v>100</v>
      </c>
      <c r="E435" s="42">
        <v>0</v>
      </c>
      <c r="F435" s="41" t="s">
        <v>12</v>
      </c>
      <c r="G435" s="42">
        <v>310</v>
      </c>
      <c r="H435" s="42"/>
      <c r="I435" s="41"/>
      <c r="J435" s="75"/>
      <c r="K435" s="39"/>
      <c r="L435" s="39"/>
      <c r="M435" s="39"/>
      <c r="N435" s="39"/>
      <c r="O435" s="39"/>
      <c r="P435" s="39"/>
      <c r="Q435" s="39"/>
      <c r="R435" s="39"/>
      <c r="S435" s="39"/>
      <c r="T435" s="39"/>
      <c r="U435" s="39"/>
      <c r="V435" s="39"/>
      <c r="W435" s="39"/>
      <c r="X435" s="39"/>
      <c r="Y435" s="39"/>
      <c r="Z435" s="39"/>
    </row>
    <row r="436" spans="1:26" ht="15.75" customHeight="1">
      <c r="A436" s="40" t="s">
        <v>79</v>
      </c>
      <c r="B436" s="40" t="s">
        <v>95</v>
      </c>
      <c r="C436" s="41" t="s">
        <v>96</v>
      </c>
      <c r="D436" s="41" t="s">
        <v>97</v>
      </c>
      <c r="E436" s="42">
        <v>0</v>
      </c>
      <c r="F436" s="41" t="s">
        <v>12</v>
      </c>
      <c r="G436" s="42">
        <v>2119</v>
      </c>
      <c r="H436" s="42"/>
      <c r="I436" s="41"/>
      <c r="J436" s="43"/>
      <c r="K436" s="39"/>
      <c r="L436" s="39"/>
      <c r="M436" s="39"/>
      <c r="N436" s="39"/>
      <c r="O436" s="39"/>
      <c r="P436" s="39"/>
      <c r="Q436" s="39"/>
      <c r="R436" s="39"/>
      <c r="S436" s="39"/>
      <c r="T436" s="39"/>
      <c r="U436" s="39"/>
      <c r="V436" s="39"/>
      <c r="W436" s="39"/>
      <c r="X436" s="39"/>
      <c r="Y436" s="39"/>
      <c r="Z436" s="39"/>
    </row>
    <row r="437" spans="1:26" ht="15.75" customHeight="1">
      <c r="A437" s="40" t="s">
        <v>79</v>
      </c>
      <c r="B437" s="40" t="s">
        <v>135</v>
      </c>
      <c r="C437" s="41" t="s">
        <v>136</v>
      </c>
      <c r="D437" s="41" t="s">
        <v>137</v>
      </c>
      <c r="E437" s="42">
        <v>0</v>
      </c>
      <c r="F437" s="41" t="s">
        <v>12</v>
      </c>
      <c r="G437" s="42">
        <v>2007</v>
      </c>
      <c r="H437" s="42"/>
      <c r="I437" s="41"/>
      <c r="J437" s="43"/>
      <c r="K437" s="39"/>
      <c r="L437" s="39"/>
      <c r="M437" s="39"/>
      <c r="N437" s="39"/>
      <c r="O437" s="39"/>
      <c r="P437" s="39"/>
      <c r="Q437" s="39"/>
      <c r="R437" s="39"/>
      <c r="S437" s="39"/>
      <c r="T437" s="39"/>
      <c r="U437" s="39"/>
      <c r="V437" s="39"/>
      <c r="W437" s="39"/>
      <c r="X437" s="39"/>
      <c r="Y437" s="39"/>
      <c r="Z437" s="39"/>
    </row>
    <row r="438" spans="1:26" ht="15.75" customHeight="1">
      <c r="A438" s="40" t="s">
        <v>79</v>
      </c>
      <c r="B438" s="40" t="s">
        <v>162</v>
      </c>
      <c r="C438" s="41" t="s">
        <v>133</v>
      </c>
      <c r="D438" s="41" t="s">
        <v>163</v>
      </c>
      <c r="E438" s="42">
        <v>0</v>
      </c>
      <c r="F438" s="41" t="s">
        <v>12</v>
      </c>
      <c r="G438" s="42">
        <v>918</v>
      </c>
      <c r="H438" s="42"/>
      <c r="I438" s="41"/>
      <c r="J438" s="43"/>
      <c r="K438" s="39"/>
      <c r="L438" s="39"/>
      <c r="M438" s="39"/>
      <c r="N438" s="39"/>
      <c r="O438" s="39"/>
      <c r="P438" s="39"/>
      <c r="Q438" s="39"/>
      <c r="R438" s="39"/>
      <c r="S438" s="39"/>
      <c r="T438" s="39"/>
      <c r="U438" s="39"/>
      <c r="V438" s="39"/>
      <c r="W438" s="39"/>
      <c r="X438" s="39"/>
      <c r="Y438" s="39"/>
      <c r="Z438" s="39"/>
    </row>
    <row r="439" spans="1:26" ht="15.75" customHeight="1">
      <c r="A439" s="40" t="s">
        <v>79</v>
      </c>
      <c r="B439" s="40" t="s">
        <v>90</v>
      </c>
      <c r="C439" s="41" t="s">
        <v>91</v>
      </c>
      <c r="D439" s="41" t="s">
        <v>92</v>
      </c>
      <c r="E439" s="42">
        <v>0</v>
      </c>
      <c r="F439" s="41" t="s">
        <v>12</v>
      </c>
      <c r="G439" s="42">
        <v>625</v>
      </c>
      <c r="H439" s="42"/>
      <c r="I439" s="41"/>
      <c r="J439" s="43"/>
      <c r="K439" s="39"/>
      <c r="L439" s="39"/>
      <c r="M439" s="39"/>
      <c r="N439" s="39"/>
      <c r="O439" s="39"/>
      <c r="P439" s="39"/>
      <c r="Q439" s="39"/>
      <c r="R439" s="39"/>
      <c r="S439" s="39"/>
      <c r="T439" s="39"/>
      <c r="U439" s="39"/>
      <c r="V439" s="39"/>
      <c r="W439" s="39"/>
      <c r="X439" s="39"/>
      <c r="Y439" s="39"/>
      <c r="Z439" s="39"/>
    </row>
    <row r="440" spans="1:26" ht="15.75" customHeight="1">
      <c r="A440" s="35" t="s">
        <v>79</v>
      </c>
      <c r="B440" s="35" t="s">
        <v>138</v>
      </c>
      <c r="C440" s="36" t="s">
        <v>139</v>
      </c>
      <c r="D440" s="36" t="s">
        <v>140</v>
      </c>
      <c r="E440" s="37">
        <v>0</v>
      </c>
      <c r="F440" s="36" t="s">
        <v>12</v>
      </c>
      <c r="G440" s="37">
        <v>2572</v>
      </c>
      <c r="H440" s="37"/>
      <c r="I440" s="36"/>
      <c r="J440" s="38">
        <f t="shared" ref="J440:J446" si="6">G440</f>
        <v>2572</v>
      </c>
      <c r="K440" s="39"/>
      <c r="L440" s="39"/>
      <c r="M440" s="39"/>
      <c r="N440" s="39"/>
      <c r="O440" s="39"/>
      <c r="P440" s="39"/>
      <c r="Q440" s="39"/>
      <c r="R440" s="39"/>
      <c r="S440" s="39"/>
      <c r="T440" s="39"/>
      <c r="U440" s="39"/>
      <c r="V440" s="39"/>
      <c r="W440" s="39"/>
      <c r="X440" s="39"/>
      <c r="Y440" s="39"/>
      <c r="Z440" s="39"/>
    </row>
    <row r="441" spans="1:26" ht="15.75" customHeight="1">
      <c r="A441" s="35" t="s">
        <v>79</v>
      </c>
      <c r="B441" s="35" t="s">
        <v>132</v>
      </c>
      <c r="C441" s="36" t="s">
        <v>133</v>
      </c>
      <c r="D441" s="36" t="s">
        <v>134</v>
      </c>
      <c r="E441" s="37">
        <v>0</v>
      </c>
      <c r="F441" s="36" t="s">
        <v>12</v>
      </c>
      <c r="G441" s="37">
        <v>830</v>
      </c>
      <c r="H441" s="37"/>
      <c r="I441" s="36"/>
      <c r="J441" s="38">
        <f t="shared" si="6"/>
        <v>830</v>
      </c>
      <c r="K441" s="39"/>
      <c r="L441" s="39"/>
      <c r="M441" s="39"/>
      <c r="N441" s="39"/>
      <c r="O441" s="39"/>
      <c r="P441" s="39"/>
      <c r="Q441" s="39"/>
      <c r="R441" s="39"/>
      <c r="S441" s="39"/>
      <c r="T441" s="39"/>
      <c r="U441" s="39"/>
      <c r="V441" s="39"/>
      <c r="W441" s="39"/>
      <c r="X441" s="39"/>
      <c r="Y441" s="39"/>
      <c r="Z441" s="39"/>
    </row>
    <row r="442" spans="1:26" ht="15.75" customHeight="1">
      <c r="A442" s="35" t="s">
        <v>79</v>
      </c>
      <c r="B442" s="35" t="s">
        <v>126</v>
      </c>
      <c r="C442" s="36" t="s">
        <v>127</v>
      </c>
      <c r="D442" s="36" t="s">
        <v>128</v>
      </c>
      <c r="E442" s="37">
        <v>0</v>
      </c>
      <c r="F442" s="36" t="s">
        <v>12</v>
      </c>
      <c r="G442" s="37">
        <v>2014</v>
      </c>
      <c r="H442" s="37"/>
      <c r="I442" s="36"/>
      <c r="J442" s="38">
        <f t="shared" si="6"/>
        <v>2014</v>
      </c>
      <c r="K442" s="39"/>
      <c r="L442" s="39"/>
      <c r="M442" s="39"/>
      <c r="N442" s="39"/>
      <c r="O442" s="39"/>
      <c r="P442" s="39"/>
      <c r="Q442" s="39"/>
      <c r="R442" s="39"/>
      <c r="S442" s="39"/>
      <c r="T442" s="39"/>
      <c r="U442" s="39"/>
      <c r="V442" s="39"/>
      <c r="W442" s="39"/>
      <c r="X442" s="39"/>
      <c r="Y442" s="39"/>
      <c r="Z442" s="39"/>
    </row>
    <row r="443" spans="1:26" ht="15.75" customHeight="1">
      <c r="A443" s="35" t="s">
        <v>79</v>
      </c>
      <c r="B443" s="35" t="s">
        <v>119</v>
      </c>
      <c r="C443" s="36" t="s">
        <v>120</v>
      </c>
      <c r="D443" s="36" t="s">
        <v>121</v>
      </c>
      <c r="E443" s="37">
        <v>0</v>
      </c>
      <c r="F443" s="36" t="s">
        <v>12</v>
      </c>
      <c r="G443" s="37">
        <v>1754</v>
      </c>
      <c r="H443" s="37"/>
      <c r="I443" s="36"/>
      <c r="J443" s="38">
        <f t="shared" si="6"/>
        <v>1754</v>
      </c>
      <c r="K443" s="39"/>
      <c r="L443" s="39"/>
      <c r="M443" s="39"/>
      <c r="N443" s="39"/>
      <c r="O443" s="39"/>
      <c r="P443" s="39"/>
      <c r="Q443" s="39"/>
      <c r="R443" s="39"/>
      <c r="S443" s="39"/>
      <c r="T443" s="39"/>
      <c r="U443" s="39"/>
      <c r="V443" s="39"/>
      <c r="W443" s="39"/>
      <c r="X443" s="39"/>
      <c r="Y443" s="39"/>
      <c r="Z443" s="39"/>
    </row>
    <row r="444" spans="1:26" ht="15.75" customHeight="1">
      <c r="A444" s="35" t="s">
        <v>79</v>
      </c>
      <c r="B444" s="35" t="s">
        <v>109</v>
      </c>
      <c r="C444" s="36" t="s">
        <v>110</v>
      </c>
      <c r="D444" s="36" t="s">
        <v>111</v>
      </c>
      <c r="E444" s="37">
        <v>0</v>
      </c>
      <c r="F444" s="36" t="s">
        <v>12</v>
      </c>
      <c r="G444" s="37">
        <v>1684</v>
      </c>
      <c r="H444" s="37"/>
      <c r="I444" s="36"/>
      <c r="J444" s="38">
        <f t="shared" si="6"/>
        <v>1684</v>
      </c>
      <c r="K444" s="39"/>
      <c r="L444" s="39"/>
      <c r="M444" s="39"/>
      <c r="N444" s="39"/>
      <c r="O444" s="39"/>
      <c r="P444" s="39"/>
      <c r="Q444" s="39"/>
      <c r="R444" s="39"/>
      <c r="S444" s="39"/>
      <c r="T444" s="39"/>
      <c r="U444" s="39"/>
      <c r="V444" s="39"/>
      <c r="W444" s="39"/>
      <c r="X444" s="39"/>
      <c r="Y444" s="39"/>
      <c r="Z444" s="39"/>
    </row>
    <row r="445" spans="1:26" ht="15.75" customHeight="1">
      <c r="A445" s="35" t="s">
        <v>79</v>
      </c>
      <c r="B445" s="35" t="s">
        <v>141</v>
      </c>
      <c r="C445" s="36" t="s">
        <v>142</v>
      </c>
      <c r="D445" s="36" t="s">
        <v>143</v>
      </c>
      <c r="E445" s="37">
        <v>0</v>
      </c>
      <c r="F445" s="36" t="s">
        <v>12</v>
      </c>
      <c r="G445" s="37">
        <v>2538</v>
      </c>
      <c r="H445" s="37"/>
      <c r="I445" s="80">
        <f>SUM(G377:G445)</f>
        <v>79276</v>
      </c>
      <c r="J445" s="38">
        <f t="shared" si="6"/>
        <v>2538</v>
      </c>
      <c r="K445" s="39"/>
      <c r="L445" s="39"/>
      <c r="M445" s="39"/>
      <c r="N445" s="39"/>
      <c r="O445" s="39"/>
      <c r="P445" s="39"/>
      <c r="Q445" s="39"/>
      <c r="R445" s="39"/>
      <c r="S445" s="39"/>
      <c r="T445" s="39"/>
      <c r="U445" s="39"/>
      <c r="V445" s="39"/>
      <c r="W445" s="39"/>
      <c r="X445" s="39"/>
      <c r="Y445" s="39"/>
      <c r="Z445" s="39"/>
    </row>
    <row r="446" spans="1:26" ht="15.75" customHeight="1">
      <c r="A446" s="35" t="s">
        <v>79</v>
      </c>
      <c r="B446" s="35" t="s">
        <v>129</v>
      </c>
      <c r="C446" s="36" t="s">
        <v>130</v>
      </c>
      <c r="D446" s="36" t="s">
        <v>131</v>
      </c>
      <c r="E446" s="37">
        <v>0</v>
      </c>
      <c r="F446" s="36" t="s">
        <v>12</v>
      </c>
      <c r="G446" s="37">
        <v>1194</v>
      </c>
      <c r="H446" s="37"/>
      <c r="I446" s="36"/>
      <c r="J446" s="38">
        <f t="shared" si="6"/>
        <v>1194</v>
      </c>
      <c r="K446" s="39"/>
      <c r="L446" s="39"/>
      <c r="M446" s="39"/>
      <c r="N446" s="39"/>
      <c r="O446" s="39"/>
      <c r="P446" s="39"/>
      <c r="Q446" s="39"/>
      <c r="R446" s="39"/>
      <c r="S446" s="39"/>
      <c r="T446" s="39"/>
      <c r="U446" s="39"/>
      <c r="V446" s="39"/>
      <c r="W446" s="39"/>
      <c r="X446" s="39"/>
      <c r="Y446" s="39"/>
      <c r="Z446" s="39"/>
    </row>
    <row r="447" spans="1:26" ht="15.75" customHeight="1">
      <c r="A447" s="40" t="s">
        <v>79</v>
      </c>
      <c r="B447" s="40" t="s">
        <v>116</v>
      </c>
      <c r="C447" s="41" t="s">
        <v>117</v>
      </c>
      <c r="D447" s="41" t="s">
        <v>118</v>
      </c>
      <c r="E447" s="42">
        <v>0</v>
      </c>
      <c r="F447" s="41" t="s">
        <v>12</v>
      </c>
      <c r="G447" s="42">
        <v>1483</v>
      </c>
      <c r="H447" s="42"/>
      <c r="I447" s="41"/>
      <c r="J447" s="43"/>
      <c r="K447" s="39"/>
      <c r="L447" s="39"/>
      <c r="M447" s="39"/>
      <c r="N447" s="39"/>
      <c r="O447" s="39"/>
      <c r="P447" s="39"/>
      <c r="Q447" s="39"/>
      <c r="R447" s="39"/>
      <c r="S447" s="39"/>
      <c r="T447" s="39"/>
      <c r="U447" s="39"/>
      <c r="V447" s="39"/>
      <c r="W447" s="39"/>
      <c r="X447" s="39"/>
      <c r="Y447" s="39"/>
      <c r="Z447" s="39"/>
    </row>
    <row r="448" spans="1:26" ht="15.75" customHeight="1">
      <c r="A448" s="40" t="s">
        <v>79</v>
      </c>
      <c r="B448" s="40" t="s">
        <v>522</v>
      </c>
      <c r="C448" s="41" t="s">
        <v>523</v>
      </c>
      <c r="D448" s="41" t="s">
        <v>524</v>
      </c>
      <c r="E448" s="42">
        <v>0</v>
      </c>
      <c r="F448" s="41" t="s">
        <v>12</v>
      </c>
      <c r="G448" s="42">
        <v>2300</v>
      </c>
      <c r="H448" s="42"/>
      <c r="I448" s="41"/>
      <c r="J448" s="43"/>
      <c r="K448" s="39"/>
      <c r="L448" s="39"/>
      <c r="M448" s="39"/>
      <c r="N448" s="39"/>
      <c r="O448" s="39"/>
      <c r="P448" s="39"/>
      <c r="Q448" s="39"/>
      <c r="R448" s="39"/>
      <c r="S448" s="39"/>
      <c r="T448" s="39"/>
      <c r="U448" s="39"/>
      <c r="V448" s="39"/>
      <c r="W448" s="39"/>
      <c r="X448" s="39"/>
      <c r="Y448" s="39"/>
      <c r="Z448" s="39"/>
    </row>
    <row r="449" spans="1:26" ht="15.75" customHeight="1">
      <c r="A449" s="40" t="s">
        <v>79</v>
      </c>
      <c r="B449" s="40" t="s">
        <v>525</v>
      </c>
      <c r="C449" s="41" t="s">
        <v>123</v>
      </c>
      <c r="D449" s="41" t="s">
        <v>124</v>
      </c>
      <c r="E449" s="42">
        <v>0</v>
      </c>
      <c r="F449" s="41" t="s">
        <v>12</v>
      </c>
      <c r="G449" s="42">
        <v>948</v>
      </c>
      <c r="H449" s="42"/>
      <c r="I449" s="41"/>
      <c r="J449" s="43"/>
      <c r="K449" s="39"/>
      <c r="L449" s="39"/>
      <c r="M449" s="39"/>
      <c r="N449" s="39"/>
      <c r="O449" s="39"/>
      <c r="P449" s="39"/>
      <c r="Q449" s="39"/>
      <c r="R449" s="39"/>
      <c r="S449" s="39"/>
      <c r="T449" s="39"/>
      <c r="U449" s="39"/>
      <c r="V449" s="39"/>
      <c r="W449" s="39"/>
      <c r="X449" s="39"/>
      <c r="Y449" s="39"/>
      <c r="Z449" s="39"/>
    </row>
    <row r="450" spans="1:26" ht="15.75" customHeight="1">
      <c r="A450" s="40" t="s">
        <v>79</v>
      </c>
      <c r="B450" s="40" t="s">
        <v>526</v>
      </c>
      <c r="C450" s="41" t="s">
        <v>123</v>
      </c>
      <c r="D450" s="41" t="s">
        <v>124</v>
      </c>
      <c r="E450" s="42">
        <v>0</v>
      </c>
      <c r="F450" s="41" t="s">
        <v>12</v>
      </c>
      <c r="G450" s="42">
        <v>370</v>
      </c>
      <c r="H450" s="42"/>
      <c r="I450" s="41"/>
      <c r="J450" s="43"/>
      <c r="K450" s="39"/>
      <c r="L450" s="39"/>
      <c r="M450" s="39"/>
      <c r="N450" s="39"/>
      <c r="O450" s="39"/>
      <c r="P450" s="39"/>
      <c r="Q450" s="39"/>
      <c r="R450" s="39"/>
      <c r="S450" s="39"/>
      <c r="T450" s="39"/>
      <c r="U450" s="39"/>
      <c r="V450" s="39"/>
      <c r="W450" s="39"/>
      <c r="X450" s="39"/>
      <c r="Y450" s="39"/>
      <c r="Z450" s="39"/>
    </row>
    <row r="451" spans="1:26" ht="15.75" customHeight="1">
      <c r="A451" s="40" t="s">
        <v>79</v>
      </c>
      <c r="B451" s="40" t="s">
        <v>156</v>
      </c>
      <c r="C451" s="41" t="s">
        <v>127</v>
      </c>
      <c r="D451" s="41" t="s">
        <v>157</v>
      </c>
      <c r="E451" s="42">
        <v>0</v>
      </c>
      <c r="F451" s="41" t="s">
        <v>12</v>
      </c>
      <c r="G451" s="42">
        <v>1515</v>
      </c>
      <c r="H451" s="42"/>
      <c r="I451" s="41"/>
      <c r="J451" s="43"/>
      <c r="K451" s="39"/>
      <c r="L451" s="39"/>
      <c r="M451" s="39"/>
      <c r="N451" s="39"/>
      <c r="O451" s="39"/>
      <c r="P451" s="39"/>
      <c r="Q451" s="39"/>
      <c r="R451" s="39"/>
      <c r="S451" s="39"/>
      <c r="T451" s="39"/>
      <c r="U451" s="39"/>
      <c r="V451" s="39"/>
      <c r="W451" s="39"/>
      <c r="X451" s="39"/>
      <c r="Y451" s="39"/>
      <c r="Z451" s="39"/>
    </row>
    <row r="452" spans="1:26" ht="15.75" customHeight="1">
      <c r="A452" s="40" t="s">
        <v>79</v>
      </c>
      <c r="B452" s="40"/>
      <c r="C452" s="41" t="s">
        <v>84</v>
      </c>
      <c r="D452" s="41" t="s">
        <v>85</v>
      </c>
      <c r="E452" s="42">
        <v>0</v>
      </c>
      <c r="F452" s="41" t="s">
        <v>12</v>
      </c>
      <c r="G452" s="42">
        <v>3018</v>
      </c>
      <c r="H452" s="42"/>
      <c r="I452" s="41"/>
      <c r="J452" s="43"/>
      <c r="K452" s="39"/>
      <c r="L452" s="39"/>
      <c r="M452" s="39"/>
      <c r="N452" s="39"/>
      <c r="O452" s="39"/>
      <c r="P452" s="39"/>
      <c r="Q452" s="39"/>
      <c r="R452" s="39"/>
      <c r="S452" s="39"/>
      <c r="T452" s="39"/>
      <c r="U452" s="39"/>
      <c r="V452" s="39"/>
      <c r="W452" s="39"/>
      <c r="X452" s="39"/>
      <c r="Y452" s="39"/>
      <c r="Z452" s="39"/>
    </row>
    <row r="453" spans="1:26" ht="15.75" customHeight="1">
      <c r="A453" s="40" t="s">
        <v>79</v>
      </c>
      <c r="B453" s="40" t="s">
        <v>527</v>
      </c>
      <c r="C453" s="41" t="s">
        <v>106</v>
      </c>
      <c r="D453" s="41" t="s">
        <v>107</v>
      </c>
      <c r="E453" s="42">
        <v>0</v>
      </c>
      <c r="F453" s="41" t="s">
        <v>528</v>
      </c>
      <c r="G453" s="42">
        <v>789</v>
      </c>
      <c r="H453" s="42"/>
      <c r="I453" s="41"/>
      <c r="J453" s="75"/>
      <c r="K453" s="39"/>
      <c r="L453" s="39"/>
      <c r="M453" s="39"/>
      <c r="N453" s="39"/>
      <c r="O453" s="39"/>
      <c r="P453" s="39"/>
      <c r="Q453" s="39"/>
      <c r="R453" s="39"/>
      <c r="S453" s="39"/>
      <c r="T453" s="39"/>
      <c r="U453" s="39"/>
      <c r="V453" s="39"/>
      <c r="W453" s="39"/>
      <c r="X453" s="39"/>
      <c r="Y453" s="39"/>
      <c r="Z453" s="39"/>
    </row>
    <row r="454" spans="1:26" ht="15.75" customHeight="1">
      <c r="A454" s="35" t="s">
        <v>79</v>
      </c>
      <c r="B454" s="35" t="s">
        <v>109</v>
      </c>
      <c r="C454" s="36" t="s">
        <v>110</v>
      </c>
      <c r="D454" s="36" t="s">
        <v>111</v>
      </c>
      <c r="E454" s="37">
        <v>0</v>
      </c>
      <c r="F454" s="36" t="s">
        <v>528</v>
      </c>
      <c r="G454" s="37">
        <v>151</v>
      </c>
      <c r="H454" s="37"/>
      <c r="I454" s="36"/>
      <c r="J454" s="38">
        <f>G454</f>
        <v>151</v>
      </c>
      <c r="K454" s="39"/>
      <c r="L454" s="39"/>
      <c r="M454" s="39"/>
      <c r="N454" s="39"/>
      <c r="O454" s="39"/>
      <c r="P454" s="39"/>
      <c r="Q454" s="39"/>
      <c r="R454" s="39"/>
      <c r="S454" s="39"/>
      <c r="T454" s="39"/>
      <c r="U454" s="39"/>
      <c r="V454" s="39"/>
      <c r="W454" s="39"/>
      <c r="X454" s="39"/>
      <c r="Y454" s="39"/>
      <c r="Z454" s="39"/>
    </row>
    <row r="455" spans="1:26" ht="15.75" customHeight="1">
      <c r="A455" s="40" t="s">
        <v>79</v>
      </c>
      <c r="B455" s="40" t="s">
        <v>529</v>
      </c>
      <c r="C455" s="41" t="s">
        <v>81</v>
      </c>
      <c r="D455" s="41" t="s">
        <v>82</v>
      </c>
      <c r="E455" s="42">
        <v>0</v>
      </c>
      <c r="F455" s="41" t="s">
        <v>528</v>
      </c>
      <c r="G455" s="42">
        <v>93</v>
      </c>
      <c r="H455" s="42"/>
      <c r="I455" s="41"/>
      <c r="J455" s="75"/>
      <c r="K455" s="39"/>
      <c r="L455" s="39"/>
      <c r="M455" s="39"/>
      <c r="N455" s="39"/>
      <c r="O455" s="39"/>
      <c r="P455" s="39"/>
      <c r="Q455" s="39"/>
      <c r="R455" s="39"/>
      <c r="S455" s="39"/>
      <c r="T455" s="39"/>
      <c r="U455" s="39"/>
      <c r="V455" s="39"/>
      <c r="W455" s="39"/>
      <c r="X455" s="39"/>
      <c r="Y455" s="39"/>
      <c r="Z455" s="39"/>
    </row>
    <row r="456" spans="1:26" ht="15.75" customHeight="1">
      <c r="A456" s="40" t="s">
        <v>79</v>
      </c>
      <c r="B456" s="40" t="s">
        <v>530</v>
      </c>
      <c r="C456" s="41" t="s">
        <v>81</v>
      </c>
      <c r="D456" s="41" t="s">
        <v>82</v>
      </c>
      <c r="E456" s="42">
        <v>0</v>
      </c>
      <c r="F456" s="41" t="s">
        <v>528</v>
      </c>
      <c r="G456" s="42">
        <v>48</v>
      </c>
      <c r="H456" s="42"/>
      <c r="I456" s="41"/>
      <c r="J456" s="75"/>
      <c r="K456" s="39"/>
      <c r="L456" s="39"/>
      <c r="M456" s="39"/>
      <c r="N456" s="39"/>
      <c r="O456" s="39"/>
      <c r="P456" s="39"/>
      <c r="Q456" s="39"/>
      <c r="R456" s="39"/>
      <c r="S456" s="39"/>
      <c r="T456" s="39"/>
      <c r="U456" s="39"/>
      <c r="V456" s="39"/>
      <c r="W456" s="39"/>
      <c r="X456" s="39"/>
      <c r="Y456" s="39"/>
      <c r="Z456" s="39"/>
    </row>
    <row r="457" spans="1:26" ht="15.75" customHeight="1">
      <c r="A457" s="40" t="s">
        <v>79</v>
      </c>
      <c r="B457" s="40" t="s">
        <v>531</v>
      </c>
      <c r="C457" s="41" t="s">
        <v>81</v>
      </c>
      <c r="D457" s="41" t="s">
        <v>82</v>
      </c>
      <c r="E457" s="42">
        <v>0</v>
      </c>
      <c r="F457" s="41" t="s">
        <v>528</v>
      </c>
      <c r="G457" s="42">
        <v>47</v>
      </c>
      <c r="H457" s="42"/>
      <c r="I457" s="41"/>
      <c r="J457" s="75"/>
      <c r="K457" s="39"/>
      <c r="L457" s="39"/>
      <c r="M457" s="39"/>
      <c r="N457" s="39"/>
      <c r="O457" s="39"/>
      <c r="P457" s="39"/>
      <c r="Q457" s="39"/>
      <c r="R457" s="39"/>
      <c r="S457" s="39"/>
      <c r="T457" s="39"/>
      <c r="U457" s="39"/>
      <c r="V457" s="39"/>
      <c r="W457" s="39"/>
      <c r="X457" s="39"/>
      <c r="Y457" s="39"/>
      <c r="Z457" s="39"/>
    </row>
    <row r="458" spans="1:26" ht="15.75" customHeight="1">
      <c r="A458" s="40" t="s">
        <v>79</v>
      </c>
      <c r="B458" s="40"/>
      <c r="C458" s="41" t="s">
        <v>84</v>
      </c>
      <c r="D458" s="41" t="s">
        <v>85</v>
      </c>
      <c r="E458" s="42">
        <v>0</v>
      </c>
      <c r="F458" s="41" t="s">
        <v>528</v>
      </c>
      <c r="G458" s="42">
        <v>175</v>
      </c>
      <c r="H458" s="42"/>
      <c r="I458" s="41"/>
      <c r="J458" s="43"/>
      <c r="K458" s="39"/>
      <c r="L458" s="39"/>
      <c r="M458" s="39"/>
      <c r="N458" s="39"/>
      <c r="O458" s="39"/>
      <c r="P458" s="39"/>
      <c r="Q458" s="39"/>
      <c r="R458" s="39"/>
      <c r="S458" s="39"/>
      <c r="T458" s="39"/>
      <c r="U458" s="39"/>
      <c r="V458" s="39"/>
      <c r="W458" s="39"/>
      <c r="X458" s="39"/>
      <c r="Y458" s="39"/>
      <c r="Z458" s="39"/>
    </row>
    <row r="459" spans="1:26" ht="15.75" customHeight="1">
      <c r="A459" s="40" t="s">
        <v>79</v>
      </c>
      <c r="B459" s="40" t="s">
        <v>532</v>
      </c>
      <c r="C459" s="41" t="s">
        <v>152</v>
      </c>
      <c r="D459" s="41" t="s">
        <v>153</v>
      </c>
      <c r="E459" s="42">
        <v>0</v>
      </c>
      <c r="F459" s="41" t="s">
        <v>528</v>
      </c>
      <c r="G459" s="42">
        <v>18</v>
      </c>
      <c r="H459" s="42"/>
      <c r="I459" s="41"/>
      <c r="J459" s="43"/>
      <c r="K459" s="39"/>
      <c r="L459" s="39"/>
      <c r="M459" s="39"/>
      <c r="N459" s="39"/>
      <c r="O459" s="39"/>
      <c r="P459" s="39"/>
      <c r="Q459" s="39"/>
      <c r="R459" s="39"/>
      <c r="S459" s="39"/>
      <c r="T459" s="39"/>
      <c r="U459" s="39"/>
      <c r="V459" s="39"/>
      <c r="W459" s="39"/>
      <c r="X459" s="39"/>
      <c r="Y459" s="39"/>
      <c r="Z459" s="39"/>
    </row>
    <row r="460" spans="1:26" ht="15.75" customHeight="1">
      <c r="A460" s="40" t="s">
        <v>79</v>
      </c>
      <c r="B460" s="40" t="s">
        <v>533</v>
      </c>
      <c r="C460" s="41" t="s">
        <v>152</v>
      </c>
      <c r="D460" s="41" t="s">
        <v>153</v>
      </c>
      <c r="E460" s="42">
        <v>0</v>
      </c>
      <c r="F460" s="41" t="s">
        <v>528</v>
      </c>
      <c r="G460" s="42">
        <v>114</v>
      </c>
      <c r="H460" s="42"/>
      <c r="I460" s="41"/>
      <c r="J460" s="43"/>
      <c r="K460" s="39"/>
      <c r="L460" s="39"/>
      <c r="M460" s="39"/>
      <c r="N460" s="39"/>
      <c r="O460" s="39"/>
      <c r="P460" s="39"/>
      <c r="Q460" s="39"/>
      <c r="R460" s="39"/>
      <c r="S460" s="39"/>
      <c r="T460" s="39"/>
      <c r="U460" s="39"/>
      <c r="V460" s="39"/>
      <c r="W460" s="39"/>
      <c r="X460" s="39"/>
      <c r="Y460" s="39"/>
      <c r="Z460" s="39"/>
    </row>
    <row r="461" spans="1:26" ht="15.75" customHeight="1">
      <c r="A461" s="40" t="s">
        <v>79</v>
      </c>
      <c r="B461" s="40" t="s">
        <v>534</v>
      </c>
      <c r="C461" s="41" t="s">
        <v>152</v>
      </c>
      <c r="D461" s="41" t="s">
        <v>153</v>
      </c>
      <c r="E461" s="42">
        <v>0</v>
      </c>
      <c r="F461" s="41" t="s">
        <v>528</v>
      </c>
      <c r="G461" s="42">
        <v>336</v>
      </c>
      <c r="H461" s="42"/>
      <c r="I461" s="41"/>
      <c r="J461" s="43"/>
      <c r="K461" s="39"/>
      <c r="L461" s="39"/>
      <c r="M461" s="39"/>
      <c r="N461" s="39"/>
      <c r="O461" s="39"/>
      <c r="P461" s="39"/>
      <c r="Q461" s="39"/>
      <c r="R461" s="39"/>
      <c r="S461" s="39"/>
      <c r="T461" s="39"/>
      <c r="U461" s="39"/>
      <c r="V461" s="39"/>
      <c r="W461" s="39"/>
      <c r="X461" s="39"/>
      <c r="Y461" s="39"/>
      <c r="Z461" s="39"/>
    </row>
    <row r="462" spans="1:26" ht="15.75" customHeight="1">
      <c r="A462" s="40" t="s">
        <v>79</v>
      </c>
      <c r="B462" s="40" t="s">
        <v>535</v>
      </c>
      <c r="C462" s="41" t="s">
        <v>152</v>
      </c>
      <c r="D462" s="41" t="s">
        <v>153</v>
      </c>
      <c r="E462" s="42">
        <v>0</v>
      </c>
      <c r="F462" s="41" t="s">
        <v>528</v>
      </c>
      <c r="G462" s="42">
        <v>114</v>
      </c>
      <c r="H462" s="42"/>
      <c r="I462" s="41"/>
      <c r="J462" s="43"/>
      <c r="K462" s="39"/>
      <c r="L462" s="39"/>
      <c r="M462" s="39"/>
      <c r="N462" s="39"/>
      <c r="O462" s="39"/>
      <c r="P462" s="39"/>
      <c r="Q462" s="39"/>
      <c r="R462" s="39"/>
      <c r="S462" s="39"/>
      <c r="T462" s="39"/>
      <c r="U462" s="39"/>
      <c r="V462" s="39"/>
      <c r="W462" s="39"/>
      <c r="X462" s="39"/>
      <c r="Y462" s="39"/>
      <c r="Z462" s="39"/>
    </row>
    <row r="463" spans="1:26" ht="15.75" customHeight="1">
      <c r="A463" s="40" t="s">
        <v>79</v>
      </c>
      <c r="B463" s="40" t="s">
        <v>536</v>
      </c>
      <c r="C463" s="41" t="s">
        <v>152</v>
      </c>
      <c r="D463" s="41" t="s">
        <v>153</v>
      </c>
      <c r="E463" s="42">
        <v>0</v>
      </c>
      <c r="F463" s="41" t="s">
        <v>528</v>
      </c>
      <c r="G463" s="42">
        <v>600</v>
      </c>
      <c r="H463" s="42"/>
      <c r="I463" s="41"/>
      <c r="J463" s="43"/>
      <c r="K463" s="39"/>
      <c r="L463" s="39"/>
      <c r="M463" s="39"/>
      <c r="N463" s="39"/>
      <c r="O463" s="39"/>
      <c r="P463" s="39"/>
      <c r="Q463" s="39"/>
      <c r="R463" s="39"/>
      <c r="S463" s="39"/>
      <c r="T463" s="39"/>
      <c r="U463" s="39"/>
      <c r="V463" s="39"/>
      <c r="W463" s="39"/>
      <c r="X463" s="39"/>
      <c r="Y463" s="39"/>
      <c r="Z463" s="39"/>
    </row>
    <row r="464" spans="1:26" ht="15.75" customHeight="1">
      <c r="A464" s="40" t="s">
        <v>79</v>
      </c>
      <c r="B464" s="40" t="s">
        <v>537</v>
      </c>
      <c r="C464" s="41" t="s">
        <v>113</v>
      </c>
      <c r="D464" s="41" t="s">
        <v>114</v>
      </c>
      <c r="E464" s="42">
        <v>0</v>
      </c>
      <c r="F464" s="41" t="s">
        <v>528</v>
      </c>
      <c r="G464" s="42">
        <v>484</v>
      </c>
      <c r="H464" s="42"/>
      <c r="I464" s="41"/>
      <c r="J464" s="43"/>
      <c r="K464" s="39"/>
      <c r="L464" s="39"/>
      <c r="M464" s="39"/>
      <c r="N464" s="39"/>
      <c r="O464" s="39"/>
      <c r="P464" s="39"/>
      <c r="Q464" s="39"/>
      <c r="R464" s="39"/>
      <c r="S464" s="39"/>
      <c r="T464" s="39"/>
      <c r="U464" s="39"/>
      <c r="V464" s="39"/>
      <c r="W464" s="39"/>
      <c r="X464" s="39"/>
      <c r="Y464" s="39"/>
      <c r="Z464" s="39"/>
    </row>
    <row r="465" spans="1:26" ht="15.75" customHeight="1">
      <c r="A465" s="40" t="s">
        <v>79</v>
      </c>
      <c r="B465" s="40" t="s">
        <v>116</v>
      </c>
      <c r="C465" s="41" t="s">
        <v>117</v>
      </c>
      <c r="D465" s="41" t="s">
        <v>118</v>
      </c>
      <c r="E465" s="42">
        <v>0</v>
      </c>
      <c r="F465" s="41" t="s">
        <v>528</v>
      </c>
      <c r="G465" s="42">
        <v>96</v>
      </c>
      <c r="H465" s="42"/>
      <c r="I465" s="41"/>
      <c r="J465" s="43"/>
      <c r="K465" s="39"/>
      <c r="L465" s="39"/>
      <c r="M465" s="39"/>
      <c r="N465" s="39"/>
      <c r="O465" s="39"/>
      <c r="P465" s="39"/>
      <c r="Q465" s="39"/>
      <c r="R465" s="39"/>
      <c r="S465" s="39"/>
      <c r="T465" s="39"/>
      <c r="U465" s="39"/>
      <c r="V465" s="39"/>
      <c r="W465" s="39"/>
      <c r="X465" s="39"/>
      <c r="Y465" s="39"/>
      <c r="Z465" s="39"/>
    </row>
    <row r="466" spans="1:26" ht="15.75" customHeight="1">
      <c r="A466" s="35" t="s">
        <v>79</v>
      </c>
      <c r="B466" s="35" t="s">
        <v>119</v>
      </c>
      <c r="C466" s="36" t="s">
        <v>120</v>
      </c>
      <c r="D466" s="36" t="s">
        <v>121</v>
      </c>
      <c r="E466" s="37">
        <v>0</v>
      </c>
      <c r="F466" s="36" t="s">
        <v>528</v>
      </c>
      <c r="G466" s="37">
        <v>207</v>
      </c>
      <c r="H466" s="37"/>
      <c r="I466" s="36"/>
      <c r="J466" s="38">
        <f>G466</f>
        <v>207</v>
      </c>
      <c r="K466" s="39"/>
      <c r="L466" s="39"/>
      <c r="M466" s="39"/>
      <c r="N466" s="39"/>
      <c r="O466" s="39"/>
      <c r="P466" s="39"/>
      <c r="Q466" s="39"/>
      <c r="R466" s="39"/>
      <c r="S466" s="39"/>
      <c r="T466" s="39"/>
      <c r="U466" s="39"/>
      <c r="V466" s="39"/>
      <c r="W466" s="39"/>
      <c r="X466" s="39"/>
      <c r="Y466" s="39"/>
      <c r="Z466" s="39"/>
    </row>
    <row r="467" spans="1:26" ht="15.75" customHeight="1">
      <c r="A467" s="40" t="s">
        <v>79</v>
      </c>
      <c r="B467" s="40" t="s">
        <v>538</v>
      </c>
      <c r="C467" s="41" t="s">
        <v>123</v>
      </c>
      <c r="D467" s="41" t="s">
        <v>124</v>
      </c>
      <c r="E467" s="42">
        <v>0</v>
      </c>
      <c r="F467" s="41" t="s">
        <v>528</v>
      </c>
      <c r="G467" s="42">
        <v>1313</v>
      </c>
      <c r="H467" s="42"/>
      <c r="I467" s="41"/>
      <c r="J467" s="43"/>
      <c r="K467" s="39"/>
      <c r="L467" s="39"/>
      <c r="M467" s="39"/>
      <c r="N467" s="39"/>
      <c r="O467" s="39"/>
      <c r="P467" s="39"/>
      <c r="Q467" s="39"/>
      <c r="R467" s="39"/>
      <c r="S467" s="39"/>
      <c r="T467" s="39"/>
      <c r="U467" s="39"/>
      <c r="V467" s="39"/>
      <c r="W467" s="39"/>
      <c r="X467" s="39"/>
      <c r="Y467" s="39"/>
      <c r="Z467" s="39"/>
    </row>
    <row r="468" spans="1:26" ht="15.75" customHeight="1">
      <c r="A468" s="40" t="s">
        <v>79</v>
      </c>
      <c r="B468" s="40" t="s">
        <v>539</v>
      </c>
      <c r="C468" s="41" t="s">
        <v>123</v>
      </c>
      <c r="D468" s="41" t="s">
        <v>124</v>
      </c>
      <c r="E468" s="42">
        <v>0</v>
      </c>
      <c r="F468" s="41" t="s">
        <v>528</v>
      </c>
      <c r="G468" s="42">
        <v>185</v>
      </c>
      <c r="H468" s="42"/>
      <c r="I468" s="41"/>
      <c r="J468" s="43"/>
      <c r="K468" s="39"/>
      <c r="L468" s="39"/>
      <c r="M468" s="39"/>
      <c r="N468" s="39"/>
      <c r="O468" s="39"/>
      <c r="P468" s="39"/>
      <c r="Q468" s="39"/>
      <c r="R468" s="39"/>
      <c r="S468" s="39"/>
      <c r="T468" s="39"/>
      <c r="U468" s="39"/>
      <c r="V468" s="39"/>
      <c r="W468" s="39"/>
      <c r="X468" s="39"/>
      <c r="Y468" s="39"/>
      <c r="Z468" s="39"/>
    </row>
    <row r="469" spans="1:26" ht="15.75" customHeight="1">
      <c r="A469" s="12" t="s">
        <v>79</v>
      </c>
      <c r="B469" s="12" t="s">
        <v>540</v>
      </c>
      <c r="C469" s="13" t="s">
        <v>123</v>
      </c>
      <c r="D469" s="13" t="s">
        <v>124</v>
      </c>
      <c r="E469" s="14">
        <v>0</v>
      </c>
      <c r="F469" s="13" t="s">
        <v>528</v>
      </c>
      <c r="G469" s="14">
        <v>1141</v>
      </c>
      <c r="H469" s="14"/>
      <c r="I469" s="13"/>
      <c r="J469" s="4"/>
      <c r="K469" s="8"/>
      <c r="L469" s="8"/>
      <c r="M469" s="8"/>
      <c r="N469" s="8"/>
      <c r="O469" s="8"/>
      <c r="P469" s="8"/>
      <c r="Q469" s="8"/>
      <c r="R469" s="8"/>
      <c r="S469" s="8"/>
      <c r="T469" s="8"/>
      <c r="U469" s="8"/>
      <c r="V469" s="8"/>
      <c r="W469" s="8"/>
      <c r="X469" s="8"/>
      <c r="Y469" s="8"/>
      <c r="Z469" s="8"/>
    </row>
    <row r="470" spans="1:26" ht="15.75" customHeight="1">
      <c r="A470" s="12" t="s">
        <v>79</v>
      </c>
      <c r="B470" s="12" t="s">
        <v>541</v>
      </c>
      <c r="C470" s="13" t="s">
        <v>123</v>
      </c>
      <c r="D470" s="13" t="s">
        <v>124</v>
      </c>
      <c r="E470" s="14">
        <v>0</v>
      </c>
      <c r="F470" s="13" t="s">
        <v>528</v>
      </c>
      <c r="G470" s="14">
        <v>95</v>
      </c>
      <c r="H470" s="14"/>
      <c r="I470" s="13"/>
      <c r="J470" s="4"/>
      <c r="K470" s="8"/>
      <c r="L470" s="8"/>
      <c r="M470" s="8"/>
      <c r="N470" s="8"/>
      <c r="O470" s="8"/>
      <c r="P470" s="8"/>
      <c r="Q470" s="8"/>
      <c r="R470" s="8"/>
      <c r="S470" s="8"/>
      <c r="T470" s="8"/>
      <c r="U470" s="8"/>
      <c r="V470" s="8"/>
      <c r="W470" s="8"/>
      <c r="X470" s="8"/>
      <c r="Y470" s="8"/>
      <c r="Z470" s="8"/>
    </row>
    <row r="471" spans="1:26" ht="15.75" customHeight="1">
      <c r="A471" s="12" t="s">
        <v>79</v>
      </c>
      <c r="B471" s="12" t="s">
        <v>542</v>
      </c>
      <c r="C471" s="13" t="s">
        <v>241</v>
      </c>
      <c r="D471" s="13" t="s">
        <v>242</v>
      </c>
      <c r="E471" s="14">
        <v>0</v>
      </c>
      <c r="F471" s="13" t="s">
        <v>528</v>
      </c>
      <c r="G471" s="14">
        <v>1898</v>
      </c>
      <c r="H471" s="14"/>
      <c r="I471" s="13"/>
      <c r="J471" s="4"/>
      <c r="K471" s="8"/>
      <c r="L471" s="8"/>
      <c r="M471" s="8"/>
      <c r="N471" s="8"/>
      <c r="O471" s="8"/>
      <c r="P471" s="8"/>
      <c r="Q471" s="8"/>
      <c r="R471" s="8"/>
      <c r="S471" s="8"/>
      <c r="T471" s="8"/>
      <c r="U471" s="8"/>
      <c r="V471" s="8"/>
      <c r="W471" s="8"/>
      <c r="X471" s="8"/>
      <c r="Y471" s="8"/>
      <c r="Z471" s="8"/>
    </row>
    <row r="472" spans="1:26" ht="15.75" customHeight="1">
      <c r="A472" s="12" t="s">
        <v>79</v>
      </c>
      <c r="B472" s="12" t="s">
        <v>543</v>
      </c>
      <c r="C472" s="13" t="s">
        <v>244</v>
      </c>
      <c r="D472" s="13" t="s">
        <v>245</v>
      </c>
      <c r="E472" s="14">
        <v>0</v>
      </c>
      <c r="F472" s="13" t="s">
        <v>528</v>
      </c>
      <c r="G472" s="14">
        <v>865</v>
      </c>
      <c r="H472" s="14"/>
      <c r="I472" s="13"/>
      <c r="J472" s="4"/>
      <c r="K472" s="8"/>
      <c r="L472" s="8"/>
      <c r="M472" s="8"/>
      <c r="N472" s="8"/>
      <c r="O472" s="8"/>
      <c r="P472" s="8"/>
      <c r="Q472" s="8"/>
      <c r="R472" s="8"/>
      <c r="S472" s="8"/>
      <c r="T472" s="8"/>
      <c r="U472" s="8"/>
      <c r="V472" s="8"/>
      <c r="W472" s="8"/>
      <c r="X472" s="8"/>
      <c r="Y472" s="8"/>
      <c r="Z472" s="8"/>
    </row>
    <row r="473" spans="1:26" ht="15.75" customHeight="1">
      <c r="A473" s="12" t="s">
        <v>79</v>
      </c>
      <c r="B473" s="12" t="s">
        <v>544</v>
      </c>
      <c r="C473" s="13" t="s">
        <v>244</v>
      </c>
      <c r="D473" s="13" t="s">
        <v>245</v>
      </c>
      <c r="E473" s="14">
        <v>0</v>
      </c>
      <c r="F473" s="13" t="s">
        <v>528</v>
      </c>
      <c r="G473" s="14">
        <v>132</v>
      </c>
      <c r="H473" s="14"/>
      <c r="I473" s="13"/>
      <c r="J473" s="4"/>
      <c r="K473" s="8"/>
      <c r="L473" s="8"/>
      <c r="M473" s="8"/>
      <c r="N473" s="8"/>
      <c r="O473" s="8"/>
      <c r="P473" s="8"/>
      <c r="Q473" s="8"/>
      <c r="R473" s="8"/>
      <c r="S473" s="8"/>
      <c r="T473" s="8"/>
      <c r="U473" s="8"/>
      <c r="V473" s="8"/>
      <c r="W473" s="8"/>
      <c r="X473" s="8"/>
      <c r="Y473" s="8"/>
      <c r="Z473" s="8"/>
    </row>
    <row r="474" spans="1:26" ht="15.75" customHeight="1">
      <c r="A474" s="12" t="s">
        <v>79</v>
      </c>
      <c r="B474" s="12" t="s">
        <v>545</v>
      </c>
      <c r="C474" s="13" t="s">
        <v>244</v>
      </c>
      <c r="D474" s="13" t="s">
        <v>245</v>
      </c>
      <c r="E474" s="14">
        <v>0</v>
      </c>
      <c r="F474" s="13" t="s">
        <v>528</v>
      </c>
      <c r="G474" s="14">
        <v>65</v>
      </c>
      <c r="H474" s="14"/>
      <c r="I474" s="13"/>
      <c r="J474" s="4"/>
      <c r="K474" s="8"/>
      <c r="L474" s="8"/>
      <c r="M474" s="8"/>
      <c r="N474" s="8"/>
      <c r="O474" s="8"/>
      <c r="P474" s="8"/>
      <c r="Q474" s="8"/>
      <c r="R474" s="8"/>
      <c r="S474" s="8"/>
      <c r="T474" s="8"/>
      <c r="U474" s="8"/>
      <c r="V474" s="8"/>
      <c r="W474" s="8"/>
      <c r="X474" s="8"/>
      <c r="Y474" s="8"/>
      <c r="Z474" s="8"/>
    </row>
    <row r="475" spans="1:26" ht="15.75" customHeight="1">
      <c r="A475" s="12" t="s">
        <v>79</v>
      </c>
      <c r="B475" s="12" t="s">
        <v>156</v>
      </c>
      <c r="C475" s="13" t="s">
        <v>127</v>
      </c>
      <c r="D475" s="13" t="s">
        <v>157</v>
      </c>
      <c r="E475" s="14">
        <v>0</v>
      </c>
      <c r="F475" s="13" t="s">
        <v>528</v>
      </c>
      <c r="G475" s="14">
        <v>167</v>
      </c>
      <c r="H475" s="14"/>
      <c r="I475" s="13"/>
      <c r="J475" s="4"/>
      <c r="K475" s="8"/>
      <c r="L475" s="8"/>
      <c r="M475" s="8"/>
      <c r="N475" s="8"/>
      <c r="O475" s="8"/>
      <c r="P475" s="8"/>
      <c r="Q475" s="8"/>
      <c r="R475" s="8"/>
      <c r="S475" s="8"/>
      <c r="T475" s="8"/>
      <c r="U475" s="8"/>
      <c r="V475" s="8"/>
      <c r="W475" s="8"/>
      <c r="X475" s="8"/>
      <c r="Y475" s="8"/>
      <c r="Z475" s="8"/>
    </row>
    <row r="476" spans="1:26" ht="15.75" customHeight="1">
      <c r="A476" s="19" t="s">
        <v>79</v>
      </c>
      <c r="B476" s="19" t="s">
        <v>126</v>
      </c>
      <c r="C476" s="20" t="s">
        <v>127</v>
      </c>
      <c r="D476" s="20" t="s">
        <v>128</v>
      </c>
      <c r="E476" s="21">
        <v>0</v>
      </c>
      <c r="F476" s="20" t="s">
        <v>528</v>
      </c>
      <c r="G476" s="21">
        <v>412</v>
      </c>
      <c r="H476" s="21"/>
      <c r="I476" s="20"/>
      <c r="J476" s="32">
        <f>G476</f>
        <v>412</v>
      </c>
      <c r="K476" s="8"/>
      <c r="L476" s="8"/>
      <c r="M476" s="8"/>
      <c r="N476" s="8"/>
      <c r="O476" s="8"/>
      <c r="P476" s="8"/>
      <c r="Q476" s="8"/>
      <c r="R476" s="8"/>
      <c r="S476" s="8"/>
      <c r="T476" s="8"/>
      <c r="U476" s="8"/>
      <c r="V476" s="8"/>
      <c r="W476" s="8"/>
      <c r="X476" s="8"/>
      <c r="Y476" s="8"/>
      <c r="Z476" s="8"/>
    </row>
    <row r="477" spans="1:26" ht="15.75" customHeight="1">
      <c r="A477" s="12" t="s">
        <v>79</v>
      </c>
      <c r="B477" s="12" t="s">
        <v>546</v>
      </c>
      <c r="C477" s="13" t="s">
        <v>158</v>
      </c>
      <c r="D477" s="13" t="s">
        <v>159</v>
      </c>
      <c r="E477" s="14">
        <v>0</v>
      </c>
      <c r="F477" s="13" t="s">
        <v>528</v>
      </c>
      <c r="G477" s="14">
        <v>560</v>
      </c>
      <c r="H477" s="14"/>
      <c r="I477" s="13"/>
      <c r="J477" s="4"/>
      <c r="K477" s="8"/>
      <c r="L477" s="8"/>
      <c r="M477" s="8"/>
      <c r="N477" s="8"/>
      <c r="O477" s="8"/>
      <c r="P477" s="8"/>
      <c r="Q477" s="8"/>
      <c r="R477" s="8"/>
      <c r="S477" s="8"/>
      <c r="T477" s="8"/>
      <c r="U477" s="8"/>
      <c r="V477" s="8"/>
      <c r="W477" s="8"/>
      <c r="X477" s="8"/>
      <c r="Y477" s="8"/>
      <c r="Z477" s="8"/>
    </row>
    <row r="478" spans="1:26" ht="15.75" customHeight="1">
      <c r="A478" s="12" t="s">
        <v>79</v>
      </c>
      <c r="B478" s="12" t="s">
        <v>547</v>
      </c>
      <c r="C478" s="13" t="s">
        <v>158</v>
      </c>
      <c r="D478" s="13" t="s">
        <v>159</v>
      </c>
      <c r="E478" s="14">
        <v>0</v>
      </c>
      <c r="F478" s="13" t="s">
        <v>528</v>
      </c>
      <c r="G478" s="14">
        <v>200</v>
      </c>
      <c r="H478" s="14"/>
      <c r="I478" s="13"/>
      <c r="J478" s="4"/>
      <c r="K478" s="8"/>
      <c r="L478" s="8"/>
      <c r="M478" s="8"/>
      <c r="N478" s="8"/>
      <c r="O478" s="8"/>
      <c r="P478" s="8"/>
      <c r="Q478" s="8"/>
      <c r="R478" s="8"/>
      <c r="S478" s="8"/>
      <c r="T478" s="8"/>
      <c r="U478" s="8"/>
      <c r="V478" s="8"/>
      <c r="W478" s="8"/>
      <c r="X478" s="8"/>
      <c r="Y478" s="8"/>
      <c r="Z478" s="8"/>
    </row>
    <row r="479" spans="1:26" ht="15.75" customHeight="1">
      <c r="A479" s="12" t="s">
        <v>79</v>
      </c>
      <c r="B479" s="12" t="s">
        <v>548</v>
      </c>
      <c r="C479" s="13" t="s">
        <v>158</v>
      </c>
      <c r="D479" s="13" t="s">
        <v>159</v>
      </c>
      <c r="E479" s="14">
        <v>0</v>
      </c>
      <c r="F479" s="13" t="s">
        <v>528</v>
      </c>
      <c r="G479" s="14">
        <v>114</v>
      </c>
      <c r="H479" s="14"/>
      <c r="I479" s="13"/>
      <c r="J479" s="4"/>
      <c r="K479" s="8"/>
      <c r="L479" s="8"/>
      <c r="M479" s="8"/>
      <c r="N479" s="8"/>
      <c r="O479" s="8"/>
      <c r="P479" s="8"/>
      <c r="Q479" s="8"/>
      <c r="R479" s="8"/>
      <c r="S479" s="8"/>
      <c r="T479" s="8"/>
      <c r="U479" s="8"/>
      <c r="V479" s="8"/>
      <c r="W479" s="8"/>
      <c r="X479" s="8"/>
      <c r="Y479" s="8"/>
      <c r="Z479" s="8"/>
    </row>
    <row r="480" spans="1:26" ht="15.75" customHeight="1">
      <c r="A480" s="12" t="s">
        <v>79</v>
      </c>
      <c r="B480" s="12" t="s">
        <v>549</v>
      </c>
      <c r="C480" s="13" t="s">
        <v>158</v>
      </c>
      <c r="D480" s="13" t="s">
        <v>185</v>
      </c>
      <c r="E480" s="14">
        <v>0</v>
      </c>
      <c r="F480" s="13" t="s">
        <v>528</v>
      </c>
      <c r="G480" s="14">
        <v>1714</v>
      </c>
      <c r="H480" s="14"/>
      <c r="I480" s="13"/>
      <c r="J480" s="4"/>
      <c r="K480" s="8"/>
      <c r="L480" s="8"/>
      <c r="M480" s="8"/>
      <c r="N480" s="8"/>
      <c r="O480" s="8"/>
      <c r="P480" s="8"/>
      <c r="Q480" s="8"/>
      <c r="R480" s="8"/>
      <c r="S480" s="8"/>
      <c r="T480" s="8"/>
      <c r="U480" s="8"/>
      <c r="V480" s="8"/>
      <c r="W480" s="8"/>
      <c r="X480" s="8"/>
      <c r="Y480" s="8"/>
      <c r="Z480" s="8"/>
    </row>
    <row r="481" spans="1:26" ht="15.75" customHeight="1">
      <c r="A481" s="12" t="s">
        <v>79</v>
      </c>
      <c r="B481" s="12" t="s">
        <v>550</v>
      </c>
      <c r="C481" s="13" t="s">
        <v>158</v>
      </c>
      <c r="D481" s="13" t="s">
        <v>159</v>
      </c>
      <c r="E481" s="14">
        <v>0</v>
      </c>
      <c r="F481" s="13" t="s">
        <v>528</v>
      </c>
      <c r="G481" s="14">
        <v>180</v>
      </c>
      <c r="H481" s="14"/>
      <c r="I481" s="13"/>
      <c r="J481" s="4"/>
      <c r="K481" s="8"/>
      <c r="L481" s="8"/>
      <c r="M481" s="8"/>
      <c r="N481" s="8"/>
      <c r="O481" s="8"/>
      <c r="P481" s="8"/>
      <c r="Q481" s="8"/>
      <c r="R481" s="8"/>
      <c r="S481" s="8"/>
      <c r="T481" s="8"/>
      <c r="U481" s="8"/>
      <c r="V481" s="8"/>
      <c r="W481" s="8"/>
      <c r="X481" s="8"/>
      <c r="Y481" s="8"/>
      <c r="Z481" s="8"/>
    </row>
    <row r="482" spans="1:26" ht="15.75" customHeight="1">
      <c r="A482" s="12" t="s">
        <v>79</v>
      </c>
      <c r="B482" s="12" t="s">
        <v>551</v>
      </c>
      <c r="C482" s="13" t="s">
        <v>158</v>
      </c>
      <c r="D482" s="13" t="s">
        <v>159</v>
      </c>
      <c r="E482" s="14">
        <v>0</v>
      </c>
      <c r="F482" s="13" t="s">
        <v>528</v>
      </c>
      <c r="G482" s="14">
        <v>222</v>
      </c>
      <c r="H482" s="14"/>
      <c r="I482" s="13"/>
      <c r="J482" s="4"/>
      <c r="K482" s="8"/>
      <c r="L482" s="8"/>
      <c r="M482" s="8"/>
      <c r="N482" s="8"/>
      <c r="O482" s="8"/>
      <c r="P482" s="8"/>
      <c r="Q482" s="8"/>
      <c r="R482" s="8"/>
      <c r="S482" s="8"/>
      <c r="T482" s="8"/>
      <c r="U482" s="8"/>
      <c r="V482" s="8"/>
      <c r="W482" s="8"/>
      <c r="X482" s="8"/>
      <c r="Y482" s="8"/>
      <c r="Z482" s="8"/>
    </row>
    <row r="483" spans="1:26" ht="15.75" customHeight="1">
      <c r="A483" s="12" t="s">
        <v>79</v>
      </c>
      <c r="B483" s="12" t="s">
        <v>552</v>
      </c>
      <c r="C483" s="13" t="s">
        <v>158</v>
      </c>
      <c r="D483" s="13" t="s">
        <v>185</v>
      </c>
      <c r="E483" s="14">
        <v>0</v>
      </c>
      <c r="F483" s="13" t="s">
        <v>528</v>
      </c>
      <c r="G483" s="14">
        <v>338</v>
      </c>
      <c r="H483" s="14"/>
      <c r="I483" s="13"/>
      <c r="J483" s="4"/>
      <c r="K483" s="8"/>
      <c r="L483" s="8"/>
      <c r="M483" s="8"/>
      <c r="N483" s="8"/>
      <c r="O483" s="8"/>
      <c r="P483" s="8"/>
      <c r="Q483" s="8"/>
      <c r="R483" s="8"/>
      <c r="S483" s="8"/>
      <c r="T483" s="8"/>
      <c r="U483" s="8"/>
      <c r="V483" s="8"/>
      <c r="W483" s="8"/>
      <c r="X483" s="8"/>
      <c r="Y483" s="8"/>
      <c r="Z483" s="8"/>
    </row>
    <row r="484" spans="1:26" ht="15.75" customHeight="1">
      <c r="A484" s="12" t="s">
        <v>79</v>
      </c>
      <c r="B484" s="12" t="s">
        <v>90</v>
      </c>
      <c r="C484" s="13" t="s">
        <v>91</v>
      </c>
      <c r="D484" s="13" t="s">
        <v>92</v>
      </c>
      <c r="E484" s="14">
        <v>0</v>
      </c>
      <c r="F484" s="13" t="s">
        <v>528</v>
      </c>
      <c r="G484" s="14">
        <v>618</v>
      </c>
      <c r="H484" s="14"/>
      <c r="I484" s="13"/>
      <c r="J484" s="4"/>
      <c r="K484" s="8"/>
      <c r="L484" s="8"/>
      <c r="M484" s="8"/>
      <c r="N484" s="8"/>
      <c r="O484" s="8"/>
      <c r="P484" s="8"/>
      <c r="Q484" s="8"/>
      <c r="R484" s="8"/>
      <c r="S484" s="8"/>
      <c r="T484" s="8"/>
      <c r="U484" s="8"/>
      <c r="V484" s="8"/>
      <c r="W484" s="8"/>
      <c r="X484" s="8"/>
      <c r="Y484" s="8"/>
      <c r="Z484" s="8"/>
    </row>
    <row r="485" spans="1:26" ht="15.75" customHeight="1">
      <c r="A485" s="19" t="s">
        <v>79</v>
      </c>
      <c r="B485" s="19" t="s">
        <v>129</v>
      </c>
      <c r="C485" s="20" t="s">
        <v>130</v>
      </c>
      <c r="D485" s="20" t="s">
        <v>131</v>
      </c>
      <c r="E485" s="21">
        <v>0</v>
      </c>
      <c r="F485" s="20" t="s">
        <v>528</v>
      </c>
      <c r="G485" s="21">
        <v>152</v>
      </c>
      <c r="H485" s="21"/>
      <c r="I485" s="20"/>
      <c r="J485" s="32">
        <f>G485</f>
        <v>152</v>
      </c>
      <c r="K485" s="8"/>
      <c r="L485" s="8"/>
      <c r="M485" s="8"/>
      <c r="N485" s="8"/>
      <c r="O485" s="8"/>
      <c r="P485" s="8"/>
      <c r="Q485" s="8"/>
      <c r="R485" s="8"/>
      <c r="S485" s="8"/>
      <c r="T485" s="8"/>
      <c r="U485" s="8"/>
      <c r="V485" s="8"/>
      <c r="W485" s="8"/>
      <c r="X485" s="8"/>
      <c r="Y485" s="8"/>
      <c r="Z485" s="8"/>
    </row>
    <row r="486" spans="1:26" ht="15.75" customHeight="1">
      <c r="A486" s="12" t="s">
        <v>79</v>
      </c>
      <c r="B486" s="12" t="s">
        <v>553</v>
      </c>
      <c r="C486" s="13" t="s">
        <v>160</v>
      </c>
      <c r="D486" s="13" t="s">
        <v>161</v>
      </c>
      <c r="E486" s="14">
        <v>0</v>
      </c>
      <c r="F486" s="13" t="s">
        <v>528</v>
      </c>
      <c r="G486" s="14">
        <v>150</v>
      </c>
      <c r="H486" s="14"/>
      <c r="I486" s="13"/>
      <c r="J486" s="4"/>
      <c r="K486" s="8"/>
      <c r="L486" s="8"/>
      <c r="M486" s="8"/>
      <c r="N486" s="8"/>
      <c r="O486" s="8"/>
      <c r="P486" s="8"/>
      <c r="Q486" s="8"/>
      <c r="R486" s="8"/>
      <c r="S486" s="8"/>
      <c r="T486" s="8"/>
      <c r="U486" s="8"/>
      <c r="V486" s="8"/>
      <c r="W486" s="8"/>
      <c r="X486" s="8"/>
      <c r="Y486" s="8"/>
      <c r="Z486" s="8"/>
    </row>
    <row r="487" spans="1:26" ht="15.75" customHeight="1">
      <c r="A487" s="12" t="s">
        <v>79</v>
      </c>
      <c r="B487" s="12" t="s">
        <v>554</v>
      </c>
      <c r="C487" s="13" t="s">
        <v>160</v>
      </c>
      <c r="D487" s="13" t="s">
        <v>161</v>
      </c>
      <c r="E487" s="14">
        <v>0</v>
      </c>
      <c r="F487" s="13" t="s">
        <v>528</v>
      </c>
      <c r="G487" s="14">
        <v>71</v>
      </c>
      <c r="H487" s="14"/>
      <c r="I487" s="13"/>
      <c r="J487" s="4"/>
      <c r="K487" s="8"/>
      <c r="L487" s="8"/>
      <c r="M487" s="8"/>
      <c r="N487" s="8"/>
      <c r="O487" s="8"/>
      <c r="P487" s="8"/>
      <c r="Q487" s="8"/>
      <c r="R487" s="8"/>
      <c r="S487" s="8"/>
      <c r="T487" s="8"/>
      <c r="U487" s="8"/>
      <c r="V487" s="8"/>
      <c r="W487" s="8"/>
      <c r="X487" s="8"/>
      <c r="Y487" s="8"/>
      <c r="Z487" s="8"/>
    </row>
    <row r="488" spans="1:26" ht="15.75" customHeight="1">
      <c r="A488" s="12" t="s">
        <v>79</v>
      </c>
      <c r="B488" s="12" t="s">
        <v>555</v>
      </c>
      <c r="C488" s="13" t="s">
        <v>160</v>
      </c>
      <c r="D488" s="13" t="s">
        <v>161</v>
      </c>
      <c r="E488" s="14">
        <v>0</v>
      </c>
      <c r="F488" s="13" t="s">
        <v>528</v>
      </c>
      <c r="G488" s="14">
        <v>143</v>
      </c>
      <c r="H488" s="14"/>
      <c r="I488" s="13"/>
      <c r="J488" s="4"/>
      <c r="K488" s="8"/>
      <c r="L488" s="8"/>
      <c r="M488" s="8"/>
      <c r="N488" s="8"/>
      <c r="O488" s="8"/>
      <c r="P488" s="8"/>
      <c r="Q488" s="8"/>
      <c r="R488" s="8"/>
      <c r="S488" s="8"/>
      <c r="T488" s="8"/>
      <c r="U488" s="8"/>
      <c r="V488" s="8"/>
      <c r="W488" s="8"/>
      <c r="X488" s="8"/>
      <c r="Y488" s="8"/>
      <c r="Z488" s="8"/>
    </row>
    <row r="489" spans="1:26" ht="15.75" customHeight="1">
      <c r="A489" s="12" t="s">
        <v>79</v>
      </c>
      <c r="B489" s="12" t="s">
        <v>556</v>
      </c>
      <c r="C489" s="13" t="s">
        <v>160</v>
      </c>
      <c r="D489" s="13" t="s">
        <v>161</v>
      </c>
      <c r="E489" s="14">
        <v>0</v>
      </c>
      <c r="F489" s="13" t="s">
        <v>528</v>
      </c>
      <c r="G489" s="14">
        <v>1500</v>
      </c>
      <c r="H489" s="14"/>
      <c r="I489" s="13"/>
      <c r="J489" s="4"/>
      <c r="K489" s="8"/>
      <c r="L489" s="8"/>
      <c r="M489" s="8"/>
      <c r="N489" s="8"/>
      <c r="O489" s="8"/>
      <c r="P489" s="8"/>
      <c r="Q489" s="8"/>
      <c r="R489" s="8"/>
      <c r="S489" s="8"/>
      <c r="T489" s="8"/>
      <c r="U489" s="8"/>
      <c r="V489" s="8"/>
      <c r="W489" s="8"/>
      <c r="X489" s="8"/>
      <c r="Y489" s="8"/>
      <c r="Z489" s="8"/>
    </row>
    <row r="490" spans="1:26" ht="15.75" customHeight="1">
      <c r="A490" s="12" t="s">
        <v>79</v>
      </c>
      <c r="B490" s="12" t="s">
        <v>557</v>
      </c>
      <c r="C490" s="13" t="s">
        <v>160</v>
      </c>
      <c r="D490" s="13" t="s">
        <v>161</v>
      </c>
      <c r="E490" s="14">
        <v>0</v>
      </c>
      <c r="F490" s="13" t="s">
        <v>528</v>
      </c>
      <c r="G490" s="14">
        <v>851</v>
      </c>
      <c r="H490" s="14"/>
      <c r="I490" s="13"/>
      <c r="J490" s="4"/>
      <c r="K490" s="8"/>
      <c r="L490" s="8"/>
      <c r="M490" s="8"/>
      <c r="N490" s="8"/>
      <c r="O490" s="8"/>
      <c r="P490" s="8"/>
      <c r="Q490" s="8"/>
      <c r="R490" s="8"/>
      <c r="S490" s="8"/>
      <c r="T490" s="8"/>
      <c r="U490" s="8"/>
      <c r="V490" s="8"/>
      <c r="W490" s="8"/>
      <c r="X490" s="8"/>
      <c r="Y490" s="8"/>
      <c r="Z490" s="8"/>
    </row>
    <row r="491" spans="1:26" ht="15.75" customHeight="1">
      <c r="A491" s="12" t="s">
        <v>79</v>
      </c>
      <c r="B491" s="12" t="s">
        <v>558</v>
      </c>
      <c r="C491" s="13" t="s">
        <v>160</v>
      </c>
      <c r="D491" s="13" t="s">
        <v>161</v>
      </c>
      <c r="E491" s="14">
        <v>0</v>
      </c>
      <c r="F491" s="13" t="s">
        <v>528</v>
      </c>
      <c r="G491" s="14">
        <v>112</v>
      </c>
      <c r="H491" s="14"/>
      <c r="I491" s="13"/>
      <c r="J491" s="4"/>
      <c r="K491" s="8"/>
      <c r="L491" s="8"/>
      <c r="M491" s="8"/>
      <c r="N491" s="8"/>
      <c r="O491" s="8"/>
      <c r="P491" s="8"/>
      <c r="Q491" s="8"/>
      <c r="R491" s="8"/>
      <c r="S491" s="8"/>
      <c r="T491" s="8"/>
      <c r="U491" s="8"/>
      <c r="V491" s="8"/>
      <c r="W491" s="8"/>
      <c r="X491" s="8"/>
      <c r="Y491" s="8"/>
      <c r="Z491" s="8"/>
    </row>
    <row r="492" spans="1:26" ht="15.75" customHeight="1">
      <c r="A492" s="19" t="s">
        <v>79</v>
      </c>
      <c r="B492" s="19" t="s">
        <v>132</v>
      </c>
      <c r="C492" s="20" t="s">
        <v>133</v>
      </c>
      <c r="D492" s="20" t="s">
        <v>134</v>
      </c>
      <c r="E492" s="21">
        <v>0</v>
      </c>
      <c r="F492" s="20" t="s">
        <v>528</v>
      </c>
      <c r="G492" s="21">
        <v>279</v>
      </c>
      <c r="H492" s="21"/>
      <c r="I492" s="20"/>
      <c r="J492" s="32">
        <f>G492</f>
        <v>279</v>
      </c>
      <c r="K492" s="8"/>
      <c r="L492" s="8"/>
      <c r="M492" s="8"/>
      <c r="N492" s="8"/>
      <c r="O492" s="8"/>
      <c r="P492" s="8"/>
      <c r="Q492" s="8"/>
      <c r="R492" s="8"/>
      <c r="S492" s="8"/>
      <c r="T492" s="8"/>
      <c r="U492" s="8"/>
      <c r="V492" s="8"/>
      <c r="W492" s="8"/>
      <c r="X492" s="8"/>
      <c r="Y492" s="8"/>
      <c r="Z492" s="8"/>
    </row>
    <row r="493" spans="1:26" ht="15.75" customHeight="1">
      <c r="A493" s="12" t="s">
        <v>79</v>
      </c>
      <c r="B493" s="12" t="s">
        <v>162</v>
      </c>
      <c r="C493" s="13" t="s">
        <v>133</v>
      </c>
      <c r="D493" s="13" t="s">
        <v>163</v>
      </c>
      <c r="E493" s="14">
        <v>0</v>
      </c>
      <c r="F493" s="13" t="s">
        <v>528</v>
      </c>
      <c r="G493" s="14">
        <v>321</v>
      </c>
      <c r="H493" s="14"/>
      <c r="I493" s="13"/>
      <c r="J493" s="4"/>
      <c r="K493" s="8"/>
      <c r="L493" s="8"/>
      <c r="M493" s="8"/>
      <c r="N493" s="8"/>
      <c r="O493" s="8"/>
      <c r="P493" s="8"/>
      <c r="Q493" s="8"/>
      <c r="R493" s="8"/>
      <c r="S493" s="8"/>
      <c r="T493" s="8"/>
      <c r="U493" s="8"/>
      <c r="V493" s="8"/>
      <c r="W493" s="8"/>
      <c r="X493" s="8"/>
      <c r="Y493" s="8"/>
      <c r="Z493" s="8"/>
    </row>
    <row r="494" spans="1:26" ht="15.75" customHeight="1">
      <c r="A494" s="12" t="s">
        <v>79</v>
      </c>
      <c r="B494" s="12" t="s">
        <v>135</v>
      </c>
      <c r="C494" s="13" t="s">
        <v>136</v>
      </c>
      <c r="D494" s="13" t="s">
        <v>137</v>
      </c>
      <c r="E494" s="14">
        <v>0</v>
      </c>
      <c r="F494" s="13" t="s">
        <v>528</v>
      </c>
      <c r="G494" s="14">
        <v>247</v>
      </c>
      <c r="H494" s="14"/>
      <c r="I494" s="13"/>
      <c r="J494" s="4"/>
      <c r="K494" s="8"/>
      <c r="L494" s="8"/>
      <c r="M494" s="8"/>
      <c r="N494" s="8"/>
      <c r="O494" s="8"/>
      <c r="P494" s="8"/>
      <c r="Q494" s="8"/>
      <c r="R494" s="8"/>
      <c r="S494" s="8"/>
      <c r="T494" s="8"/>
      <c r="U494" s="8"/>
      <c r="V494" s="8"/>
      <c r="W494" s="8"/>
      <c r="X494" s="8"/>
      <c r="Y494" s="8"/>
      <c r="Z494" s="8"/>
    </row>
    <row r="495" spans="1:26" ht="15.75" customHeight="1">
      <c r="A495" s="19" t="s">
        <v>79</v>
      </c>
      <c r="B495" s="19" t="s">
        <v>138</v>
      </c>
      <c r="C495" s="20" t="s">
        <v>139</v>
      </c>
      <c r="D495" s="20" t="s">
        <v>140</v>
      </c>
      <c r="E495" s="21">
        <v>0</v>
      </c>
      <c r="F495" s="20" t="s">
        <v>528</v>
      </c>
      <c r="G495" s="21">
        <v>324</v>
      </c>
      <c r="H495" s="21"/>
      <c r="I495" s="20"/>
      <c r="J495" s="32">
        <f>G495</f>
        <v>324</v>
      </c>
      <c r="K495" s="8"/>
      <c r="L495" s="8"/>
      <c r="M495" s="8"/>
      <c r="N495" s="8"/>
      <c r="O495" s="8"/>
      <c r="P495" s="8"/>
      <c r="Q495" s="8"/>
      <c r="R495" s="8"/>
      <c r="S495" s="8"/>
      <c r="T495" s="8"/>
      <c r="U495" s="8"/>
      <c r="V495" s="8"/>
      <c r="W495" s="8"/>
      <c r="X495" s="8"/>
      <c r="Y495" s="8"/>
      <c r="Z495" s="8"/>
    </row>
    <row r="496" spans="1:26" ht="15.75" customHeight="1">
      <c r="A496" s="12" t="s">
        <v>79</v>
      </c>
      <c r="B496" s="12" t="s">
        <v>559</v>
      </c>
      <c r="C496" s="13" t="s">
        <v>267</v>
      </c>
      <c r="D496" s="13" t="s">
        <v>268</v>
      </c>
      <c r="E496" s="14">
        <v>0</v>
      </c>
      <c r="F496" s="13" t="s">
        <v>528</v>
      </c>
      <c r="G496" s="14">
        <v>496</v>
      </c>
      <c r="H496" s="14"/>
      <c r="I496" s="13"/>
      <c r="J496" s="4"/>
      <c r="K496" s="8"/>
      <c r="L496" s="8"/>
      <c r="M496" s="8"/>
      <c r="N496" s="8"/>
      <c r="O496" s="8"/>
      <c r="P496" s="8"/>
      <c r="Q496" s="8"/>
      <c r="R496" s="8"/>
      <c r="S496" s="8"/>
      <c r="T496" s="8"/>
      <c r="U496" s="8"/>
      <c r="V496" s="8"/>
      <c r="W496" s="8"/>
      <c r="X496" s="8"/>
      <c r="Y496" s="8"/>
      <c r="Z496" s="8"/>
    </row>
    <row r="497" spans="1:26" ht="15.75" customHeight="1">
      <c r="A497" s="12" t="s">
        <v>79</v>
      </c>
      <c r="B497" s="12" t="s">
        <v>95</v>
      </c>
      <c r="C497" s="13" t="s">
        <v>96</v>
      </c>
      <c r="D497" s="13" t="s">
        <v>97</v>
      </c>
      <c r="E497" s="14">
        <v>0</v>
      </c>
      <c r="F497" s="13" t="s">
        <v>528</v>
      </c>
      <c r="G497" s="14">
        <v>149</v>
      </c>
      <c r="H497" s="14"/>
      <c r="I497" s="13"/>
      <c r="J497" s="4"/>
      <c r="K497" s="8"/>
      <c r="L497" s="8"/>
      <c r="M497" s="8"/>
      <c r="N497" s="8"/>
      <c r="O497" s="8"/>
      <c r="P497" s="8"/>
      <c r="Q497" s="8"/>
      <c r="R497" s="8"/>
      <c r="S497" s="8"/>
      <c r="T497" s="8"/>
      <c r="U497" s="8"/>
      <c r="V497" s="8"/>
      <c r="W497" s="8"/>
      <c r="X497" s="8"/>
      <c r="Y497" s="8"/>
      <c r="Z497" s="8"/>
    </row>
    <row r="498" spans="1:26" ht="15.75" customHeight="1">
      <c r="A498" s="12" t="s">
        <v>79</v>
      </c>
      <c r="B498" s="12" t="s">
        <v>560</v>
      </c>
      <c r="C498" s="13" t="s">
        <v>96</v>
      </c>
      <c r="D498" s="13" t="s">
        <v>171</v>
      </c>
      <c r="E498" s="14">
        <v>0</v>
      </c>
      <c r="F498" s="13" t="s">
        <v>528</v>
      </c>
      <c r="G498" s="14">
        <v>237</v>
      </c>
      <c r="H498" s="14"/>
      <c r="I498" s="13"/>
      <c r="J498" s="4"/>
      <c r="K498" s="8"/>
      <c r="L498" s="8"/>
      <c r="M498" s="8"/>
      <c r="N498" s="8"/>
      <c r="O498" s="8"/>
      <c r="P498" s="8"/>
      <c r="Q498" s="8"/>
      <c r="R498" s="8"/>
      <c r="S498" s="8"/>
      <c r="T498" s="8"/>
      <c r="U498" s="8"/>
      <c r="V498" s="8"/>
      <c r="W498" s="8"/>
      <c r="X498" s="8"/>
      <c r="Y498" s="8"/>
      <c r="Z498" s="8"/>
    </row>
    <row r="499" spans="1:26" ht="15.75" customHeight="1">
      <c r="A499" s="12" t="s">
        <v>79</v>
      </c>
      <c r="B499" s="12" t="s">
        <v>561</v>
      </c>
      <c r="C499" s="13" t="s">
        <v>96</v>
      </c>
      <c r="D499" s="13" t="s">
        <v>171</v>
      </c>
      <c r="E499" s="14">
        <v>0</v>
      </c>
      <c r="F499" s="13" t="s">
        <v>528</v>
      </c>
      <c r="G499" s="14">
        <v>760</v>
      </c>
      <c r="H499" s="14"/>
      <c r="I499" s="13"/>
      <c r="J499" s="4"/>
      <c r="K499" s="8"/>
      <c r="L499" s="8"/>
      <c r="M499" s="8"/>
      <c r="N499" s="8"/>
      <c r="O499" s="8"/>
      <c r="P499" s="8"/>
      <c r="Q499" s="8"/>
      <c r="R499" s="8"/>
      <c r="S499" s="8"/>
      <c r="T499" s="8"/>
      <c r="U499" s="8"/>
      <c r="V499" s="8"/>
      <c r="W499" s="8"/>
      <c r="X499" s="8"/>
      <c r="Y499" s="8"/>
      <c r="Z499" s="8"/>
    </row>
    <row r="500" spans="1:26" ht="15.75" customHeight="1">
      <c r="A500" s="12" t="s">
        <v>79</v>
      </c>
      <c r="B500" s="12" t="s">
        <v>562</v>
      </c>
      <c r="C500" s="13" t="s">
        <v>96</v>
      </c>
      <c r="D500" s="13" t="s">
        <v>171</v>
      </c>
      <c r="E500" s="14">
        <v>0</v>
      </c>
      <c r="F500" s="13" t="s">
        <v>528</v>
      </c>
      <c r="G500" s="14">
        <v>111</v>
      </c>
      <c r="H500" s="14"/>
      <c r="I500" s="13"/>
      <c r="J500" s="4"/>
      <c r="K500" s="8"/>
      <c r="L500" s="8"/>
      <c r="M500" s="8"/>
      <c r="N500" s="8"/>
      <c r="O500" s="8"/>
      <c r="P500" s="8"/>
      <c r="Q500" s="8"/>
      <c r="R500" s="8"/>
      <c r="S500" s="8"/>
      <c r="T500" s="8"/>
      <c r="U500" s="8"/>
      <c r="V500" s="8"/>
      <c r="W500" s="8"/>
      <c r="X500" s="8"/>
      <c r="Y500" s="8"/>
      <c r="Z500" s="8"/>
    </row>
    <row r="501" spans="1:26" ht="15.75" customHeight="1">
      <c r="A501" s="12" t="s">
        <v>79</v>
      </c>
      <c r="B501" s="12" t="s">
        <v>563</v>
      </c>
      <c r="C501" s="13" t="s">
        <v>96</v>
      </c>
      <c r="D501" s="13" t="s">
        <v>171</v>
      </c>
      <c r="E501" s="14">
        <v>0</v>
      </c>
      <c r="F501" s="13" t="s">
        <v>528</v>
      </c>
      <c r="G501" s="14">
        <v>286</v>
      </c>
      <c r="H501" s="14"/>
      <c r="I501" s="13"/>
      <c r="J501" s="4"/>
      <c r="K501" s="8"/>
      <c r="L501" s="8"/>
      <c r="M501" s="8"/>
      <c r="N501" s="8"/>
      <c r="O501" s="8"/>
      <c r="P501" s="8"/>
      <c r="Q501" s="8"/>
      <c r="R501" s="8"/>
      <c r="S501" s="8"/>
      <c r="T501" s="8"/>
      <c r="U501" s="8"/>
      <c r="V501" s="8"/>
      <c r="W501" s="8"/>
      <c r="X501" s="8"/>
      <c r="Y501" s="8"/>
      <c r="Z501" s="8"/>
    </row>
    <row r="502" spans="1:26" ht="15.75" customHeight="1">
      <c r="A502" s="19" t="s">
        <v>79</v>
      </c>
      <c r="B502" s="19" t="s">
        <v>141</v>
      </c>
      <c r="C502" s="20" t="s">
        <v>142</v>
      </c>
      <c r="D502" s="20" t="s">
        <v>143</v>
      </c>
      <c r="E502" s="21">
        <v>0</v>
      </c>
      <c r="F502" s="20" t="s">
        <v>528</v>
      </c>
      <c r="G502" s="21">
        <v>200</v>
      </c>
      <c r="H502" s="21"/>
      <c r="I502" s="20"/>
      <c r="J502" s="32">
        <f t="shared" ref="J502:J503" si="7">G502</f>
        <v>200</v>
      </c>
      <c r="K502" s="8"/>
      <c r="L502" s="8"/>
      <c r="M502" s="8"/>
      <c r="N502" s="8"/>
      <c r="O502" s="8"/>
      <c r="P502" s="8"/>
      <c r="Q502" s="8"/>
      <c r="R502" s="8"/>
      <c r="S502" s="8"/>
      <c r="T502" s="8"/>
      <c r="U502" s="8"/>
      <c r="V502" s="8"/>
      <c r="W502" s="8"/>
      <c r="X502" s="8"/>
      <c r="Y502" s="8"/>
      <c r="Z502" s="8"/>
    </row>
    <row r="503" spans="1:26" ht="15.75" customHeight="1">
      <c r="A503" s="19" t="s">
        <v>79</v>
      </c>
      <c r="B503" s="19" t="s">
        <v>109</v>
      </c>
      <c r="C503" s="20" t="s">
        <v>110</v>
      </c>
      <c r="D503" s="20" t="s">
        <v>111</v>
      </c>
      <c r="E503" s="21">
        <v>0</v>
      </c>
      <c r="F503" s="20" t="s">
        <v>564</v>
      </c>
      <c r="G503" s="21">
        <v>1626</v>
      </c>
      <c r="H503" s="21"/>
      <c r="I503" s="20"/>
      <c r="J503" s="32">
        <f t="shared" si="7"/>
        <v>1626</v>
      </c>
      <c r="K503" s="8"/>
      <c r="L503" s="8"/>
      <c r="M503" s="8"/>
      <c r="N503" s="8"/>
      <c r="O503" s="8"/>
      <c r="P503" s="8"/>
      <c r="Q503" s="8"/>
      <c r="R503" s="8"/>
      <c r="S503" s="8"/>
      <c r="T503" s="8"/>
      <c r="U503" s="8"/>
      <c r="V503" s="8"/>
      <c r="W503" s="8"/>
      <c r="X503" s="8"/>
      <c r="Y503" s="8"/>
      <c r="Z503" s="8"/>
    </row>
    <row r="504" spans="1:26" ht="15.75" customHeight="1">
      <c r="A504" s="12" t="s">
        <v>79</v>
      </c>
      <c r="B504" s="12" t="s">
        <v>565</v>
      </c>
      <c r="C504" s="13" t="s">
        <v>106</v>
      </c>
      <c r="D504" s="13" t="s">
        <v>107</v>
      </c>
      <c r="E504" s="14">
        <v>0</v>
      </c>
      <c r="F504" s="13" t="s">
        <v>564</v>
      </c>
      <c r="G504" s="14">
        <v>200</v>
      </c>
      <c r="H504" s="14"/>
      <c r="I504" s="13"/>
      <c r="J504" s="81"/>
      <c r="K504" s="8"/>
      <c r="L504" s="8"/>
      <c r="M504" s="8"/>
      <c r="N504" s="8"/>
      <c r="O504" s="8"/>
      <c r="P504" s="8"/>
      <c r="Q504" s="8"/>
      <c r="R504" s="8"/>
      <c r="S504" s="8"/>
      <c r="T504" s="8"/>
      <c r="U504" s="8"/>
      <c r="V504" s="8"/>
      <c r="W504" s="8"/>
      <c r="X504" s="8"/>
      <c r="Y504" s="8"/>
      <c r="Z504" s="8"/>
    </row>
    <row r="505" spans="1:26" ht="15.75" customHeight="1">
      <c r="A505" s="12" t="s">
        <v>79</v>
      </c>
      <c r="B505" s="12"/>
      <c r="C505" s="13" t="s">
        <v>84</v>
      </c>
      <c r="D505" s="13" t="s">
        <v>85</v>
      </c>
      <c r="E505" s="14">
        <v>0</v>
      </c>
      <c r="F505" s="13" t="s">
        <v>564</v>
      </c>
      <c r="G505" s="14">
        <v>713</v>
      </c>
      <c r="H505" s="14"/>
      <c r="I505" s="13"/>
      <c r="J505" s="4"/>
      <c r="K505" s="8"/>
      <c r="L505" s="8"/>
      <c r="M505" s="8"/>
      <c r="N505" s="8"/>
      <c r="O505" s="8"/>
      <c r="P505" s="8"/>
      <c r="Q505" s="8"/>
      <c r="R505" s="8"/>
      <c r="S505" s="8"/>
      <c r="T505" s="8"/>
      <c r="U505" s="8"/>
      <c r="V505" s="8"/>
      <c r="W505" s="8"/>
      <c r="X505" s="8"/>
      <c r="Y505" s="8"/>
      <c r="Z505" s="8"/>
    </row>
    <row r="506" spans="1:26" ht="15.75" customHeight="1">
      <c r="A506" s="12" t="s">
        <v>79</v>
      </c>
      <c r="B506" s="12" t="s">
        <v>116</v>
      </c>
      <c r="C506" s="13" t="s">
        <v>117</v>
      </c>
      <c r="D506" s="13" t="s">
        <v>118</v>
      </c>
      <c r="E506" s="14">
        <v>0</v>
      </c>
      <c r="F506" s="13" t="s">
        <v>564</v>
      </c>
      <c r="G506" s="14">
        <v>765</v>
      </c>
      <c r="H506" s="14"/>
      <c r="I506" s="13"/>
      <c r="J506" s="4"/>
      <c r="K506" s="8"/>
      <c r="L506" s="8"/>
      <c r="M506" s="8"/>
      <c r="N506" s="8"/>
      <c r="O506" s="8"/>
      <c r="P506" s="8"/>
      <c r="Q506" s="8"/>
      <c r="R506" s="8"/>
      <c r="S506" s="8"/>
      <c r="T506" s="8"/>
      <c r="U506" s="8"/>
      <c r="V506" s="8"/>
      <c r="W506" s="8"/>
      <c r="X506" s="8"/>
      <c r="Y506" s="8"/>
      <c r="Z506" s="8"/>
    </row>
    <row r="507" spans="1:26" ht="15.75" customHeight="1">
      <c r="A507" s="19" t="s">
        <v>79</v>
      </c>
      <c r="B507" s="19" t="s">
        <v>119</v>
      </c>
      <c r="C507" s="20" t="s">
        <v>120</v>
      </c>
      <c r="D507" s="20" t="s">
        <v>121</v>
      </c>
      <c r="E507" s="21">
        <v>0</v>
      </c>
      <c r="F507" s="20" t="s">
        <v>564</v>
      </c>
      <c r="G507" s="21">
        <v>1563</v>
      </c>
      <c r="H507" s="21"/>
      <c r="I507" s="20"/>
      <c r="J507" s="32">
        <f>G507</f>
        <v>1563</v>
      </c>
      <c r="K507" s="8"/>
      <c r="L507" s="8"/>
      <c r="M507" s="8"/>
      <c r="N507" s="8"/>
      <c r="O507" s="8"/>
      <c r="P507" s="8"/>
      <c r="Q507" s="8"/>
      <c r="R507" s="8"/>
      <c r="S507" s="8"/>
      <c r="T507" s="8"/>
      <c r="U507" s="8"/>
      <c r="V507" s="8"/>
      <c r="W507" s="8"/>
      <c r="X507" s="8"/>
      <c r="Y507" s="8"/>
      <c r="Z507" s="8"/>
    </row>
    <row r="508" spans="1:26" ht="15.75" customHeight="1">
      <c r="A508" s="12" t="s">
        <v>79</v>
      </c>
      <c r="B508" s="12" t="s">
        <v>566</v>
      </c>
      <c r="C508" s="13" t="s">
        <v>567</v>
      </c>
      <c r="D508" s="13" t="s">
        <v>568</v>
      </c>
      <c r="E508" s="14">
        <v>2</v>
      </c>
      <c r="F508" s="13" t="s">
        <v>564</v>
      </c>
      <c r="G508" s="14">
        <v>376</v>
      </c>
      <c r="H508" s="14"/>
      <c r="I508" s="13"/>
      <c r="J508" s="4"/>
      <c r="K508" s="8"/>
      <c r="L508" s="8"/>
      <c r="M508" s="8"/>
      <c r="N508" s="8"/>
      <c r="O508" s="8"/>
      <c r="P508" s="8"/>
      <c r="Q508" s="8"/>
      <c r="R508" s="8"/>
      <c r="S508" s="8"/>
      <c r="T508" s="8"/>
      <c r="U508" s="8"/>
      <c r="V508" s="8"/>
      <c r="W508" s="8"/>
      <c r="X508" s="8"/>
      <c r="Y508" s="8"/>
      <c r="Z508" s="8"/>
    </row>
    <row r="509" spans="1:26" ht="15.75" customHeight="1">
      <c r="A509" s="12" t="s">
        <v>79</v>
      </c>
      <c r="B509" s="12" t="s">
        <v>569</v>
      </c>
      <c r="C509" s="13" t="s">
        <v>570</v>
      </c>
      <c r="D509" s="13" t="s">
        <v>571</v>
      </c>
      <c r="E509" s="14">
        <v>1</v>
      </c>
      <c r="F509" s="13" t="s">
        <v>564</v>
      </c>
      <c r="G509" s="14">
        <v>35</v>
      </c>
      <c r="H509" s="14"/>
      <c r="I509" s="13"/>
      <c r="J509" s="4"/>
      <c r="K509" s="8"/>
      <c r="L509" s="8"/>
      <c r="M509" s="8"/>
      <c r="N509" s="8"/>
      <c r="O509" s="8"/>
      <c r="P509" s="8"/>
      <c r="Q509" s="8"/>
      <c r="R509" s="8"/>
      <c r="S509" s="8"/>
      <c r="T509" s="8"/>
      <c r="U509" s="8"/>
      <c r="V509" s="8"/>
      <c r="W509" s="8"/>
      <c r="X509" s="8"/>
      <c r="Y509" s="8"/>
      <c r="Z509" s="8"/>
    </row>
    <row r="510" spans="1:26" ht="15.75" customHeight="1">
      <c r="A510" s="12" t="s">
        <v>79</v>
      </c>
      <c r="B510" s="12" t="s">
        <v>156</v>
      </c>
      <c r="C510" s="13" t="s">
        <v>127</v>
      </c>
      <c r="D510" s="13" t="s">
        <v>157</v>
      </c>
      <c r="E510" s="14">
        <v>0</v>
      </c>
      <c r="F510" s="13" t="s">
        <v>564</v>
      </c>
      <c r="G510" s="14">
        <v>402</v>
      </c>
      <c r="H510" s="14"/>
      <c r="I510" s="13"/>
      <c r="J510" s="4"/>
      <c r="K510" s="8"/>
      <c r="L510" s="8"/>
      <c r="M510" s="8"/>
      <c r="N510" s="8"/>
      <c r="O510" s="8"/>
      <c r="P510" s="8"/>
      <c r="Q510" s="8"/>
      <c r="R510" s="8"/>
      <c r="S510" s="8"/>
      <c r="T510" s="8"/>
      <c r="U510" s="8"/>
      <c r="V510" s="8"/>
      <c r="W510" s="8"/>
      <c r="X510" s="8"/>
      <c r="Y510" s="8"/>
      <c r="Z510" s="8"/>
    </row>
    <row r="511" spans="1:26" ht="15.75" customHeight="1">
      <c r="A511" s="19" t="s">
        <v>79</v>
      </c>
      <c r="B511" s="19" t="s">
        <v>126</v>
      </c>
      <c r="C511" s="20" t="s">
        <v>127</v>
      </c>
      <c r="D511" s="20" t="s">
        <v>128</v>
      </c>
      <c r="E511" s="21">
        <v>0</v>
      </c>
      <c r="F511" s="20" t="s">
        <v>564</v>
      </c>
      <c r="G511" s="21">
        <v>3293</v>
      </c>
      <c r="H511" s="21"/>
      <c r="I511" s="20"/>
      <c r="J511" s="32">
        <f>G511</f>
        <v>3293</v>
      </c>
      <c r="K511" s="8"/>
      <c r="L511" s="8"/>
      <c r="M511" s="8"/>
      <c r="N511" s="8"/>
      <c r="O511" s="8"/>
      <c r="P511" s="8"/>
      <c r="Q511" s="8"/>
      <c r="R511" s="8"/>
      <c r="S511" s="8"/>
      <c r="T511" s="8"/>
      <c r="U511" s="8"/>
      <c r="V511" s="8"/>
      <c r="W511" s="8"/>
      <c r="X511" s="8"/>
      <c r="Y511" s="8"/>
      <c r="Z511" s="8"/>
    </row>
    <row r="512" spans="1:26" ht="15.75" customHeight="1">
      <c r="A512" s="12" t="s">
        <v>79</v>
      </c>
      <c r="B512" s="12" t="s">
        <v>572</v>
      </c>
      <c r="C512" s="13" t="s">
        <v>158</v>
      </c>
      <c r="D512" s="13" t="s">
        <v>185</v>
      </c>
      <c r="E512" s="14">
        <v>0</v>
      </c>
      <c r="F512" s="13" t="s">
        <v>564</v>
      </c>
      <c r="G512" s="14">
        <v>1302</v>
      </c>
      <c r="H512" s="14"/>
      <c r="I512" s="13"/>
      <c r="J512" s="4"/>
      <c r="K512" s="8"/>
      <c r="L512" s="8"/>
      <c r="M512" s="8"/>
      <c r="N512" s="8"/>
      <c r="O512" s="8"/>
      <c r="P512" s="8"/>
      <c r="Q512" s="8"/>
      <c r="R512" s="8"/>
      <c r="S512" s="8"/>
      <c r="T512" s="8"/>
      <c r="U512" s="8"/>
      <c r="V512" s="8"/>
      <c r="W512" s="8"/>
      <c r="X512" s="8"/>
      <c r="Y512" s="8"/>
      <c r="Z512" s="8"/>
    </row>
    <row r="513" spans="1:26" ht="15.75" customHeight="1">
      <c r="A513" s="12" t="s">
        <v>79</v>
      </c>
      <c r="B513" s="12" t="s">
        <v>566</v>
      </c>
      <c r="C513" s="13" t="s">
        <v>573</v>
      </c>
      <c r="D513" s="13" t="s">
        <v>574</v>
      </c>
      <c r="E513" s="14">
        <v>4</v>
      </c>
      <c r="F513" s="13" t="s">
        <v>564</v>
      </c>
      <c r="G513" s="14">
        <v>752</v>
      </c>
      <c r="H513" s="14"/>
      <c r="I513" s="13"/>
      <c r="J513" s="4"/>
      <c r="K513" s="8"/>
      <c r="L513" s="8"/>
      <c r="M513" s="8"/>
      <c r="N513" s="8"/>
      <c r="O513" s="8"/>
      <c r="P513" s="8"/>
      <c r="Q513" s="8"/>
      <c r="R513" s="8"/>
      <c r="S513" s="8"/>
      <c r="T513" s="8"/>
      <c r="U513" s="8"/>
      <c r="V513" s="8"/>
      <c r="W513" s="8"/>
      <c r="X513" s="8"/>
      <c r="Y513" s="8"/>
      <c r="Z513" s="8"/>
    </row>
    <row r="514" spans="1:26" ht="15.75" customHeight="1">
      <c r="A514" s="12" t="s">
        <v>79</v>
      </c>
      <c r="B514" s="12" t="s">
        <v>90</v>
      </c>
      <c r="C514" s="13" t="s">
        <v>91</v>
      </c>
      <c r="D514" s="13" t="s">
        <v>92</v>
      </c>
      <c r="E514" s="14">
        <v>0</v>
      </c>
      <c r="F514" s="13" t="s">
        <v>564</v>
      </c>
      <c r="G514" s="14">
        <v>760</v>
      </c>
      <c r="H514" s="14"/>
      <c r="I514" s="13"/>
      <c r="J514" s="4"/>
      <c r="K514" s="8"/>
      <c r="L514" s="8"/>
      <c r="M514" s="8"/>
      <c r="N514" s="8"/>
      <c r="O514" s="8"/>
      <c r="P514" s="8"/>
      <c r="Q514" s="8"/>
      <c r="R514" s="8"/>
      <c r="S514" s="8"/>
      <c r="T514" s="8"/>
      <c r="U514" s="8"/>
      <c r="V514" s="8"/>
      <c r="W514" s="8"/>
      <c r="X514" s="8"/>
      <c r="Y514" s="8"/>
      <c r="Z514" s="8"/>
    </row>
    <row r="515" spans="1:26" ht="15.75" customHeight="1">
      <c r="A515" s="19" t="s">
        <v>79</v>
      </c>
      <c r="B515" s="19" t="s">
        <v>129</v>
      </c>
      <c r="C515" s="20" t="s">
        <v>130</v>
      </c>
      <c r="D515" s="20" t="s">
        <v>131</v>
      </c>
      <c r="E515" s="21">
        <v>0</v>
      </c>
      <c r="F515" s="20" t="s">
        <v>564</v>
      </c>
      <c r="G515" s="21">
        <v>1265</v>
      </c>
      <c r="H515" s="21"/>
      <c r="I515" s="20"/>
      <c r="J515" s="32">
        <f t="shared" ref="J515:J516" si="8">G515</f>
        <v>1265</v>
      </c>
      <c r="K515" s="8"/>
      <c r="L515" s="8"/>
      <c r="M515" s="8"/>
      <c r="N515" s="8"/>
      <c r="O515" s="8"/>
      <c r="P515" s="8"/>
      <c r="Q515" s="8"/>
      <c r="R515" s="8"/>
      <c r="S515" s="8"/>
      <c r="T515" s="8"/>
      <c r="U515" s="8"/>
      <c r="V515" s="8"/>
      <c r="W515" s="8"/>
      <c r="X515" s="8"/>
      <c r="Y515" s="8"/>
      <c r="Z515" s="8"/>
    </row>
    <row r="516" spans="1:26" ht="15.75" customHeight="1">
      <c r="A516" s="19" t="s">
        <v>79</v>
      </c>
      <c r="B516" s="19" t="s">
        <v>132</v>
      </c>
      <c r="C516" s="20" t="s">
        <v>133</v>
      </c>
      <c r="D516" s="20" t="s">
        <v>134</v>
      </c>
      <c r="E516" s="21">
        <v>0</v>
      </c>
      <c r="F516" s="20" t="s">
        <v>564</v>
      </c>
      <c r="G516" s="21">
        <v>1358</v>
      </c>
      <c r="H516" s="21"/>
      <c r="I516" s="20"/>
      <c r="J516" s="32">
        <f t="shared" si="8"/>
        <v>1358</v>
      </c>
      <c r="K516" s="8"/>
      <c r="L516" s="8"/>
      <c r="M516" s="8"/>
      <c r="N516" s="8"/>
      <c r="O516" s="8"/>
      <c r="P516" s="8"/>
      <c r="Q516" s="8"/>
      <c r="R516" s="8"/>
      <c r="S516" s="8"/>
      <c r="T516" s="8"/>
      <c r="U516" s="8"/>
      <c r="V516" s="8"/>
      <c r="W516" s="8"/>
      <c r="X516" s="8"/>
      <c r="Y516" s="8"/>
      <c r="Z516" s="8"/>
    </row>
    <row r="517" spans="1:26" ht="15.75" customHeight="1">
      <c r="A517" s="12" t="s">
        <v>79</v>
      </c>
      <c r="B517" s="12" t="s">
        <v>162</v>
      </c>
      <c r="C517" s="13" t="s">
        <v>133</v>
      </c>
      <c r="D517" s="13" t="s">
        <v>163</v>
      </c>
      <c r="E517" s="14">
        <v>0</v>
      </c>
      <c r="F517" s="13" t="s">
        <v>564</v>
      </c>
      <c r="G517" s="14">
        <v>747</v>
      </c>
      <c r="H517" s="14"/>
      <c r="I517" s="13"/>
      <c r="J517" s="4"/>
      <c r="K517" s="8"/>
      <c r="L517" s="8"/>
      <c r="M517" s="8"/>
      <c r="N517" s="8"/>
      <c r="O517" s="8"/>
      <c r="P517" s="8"/>
      <c r="Q517" s="8"/>
      <c r="R517" s="8"/>
      <c r="S517" s="8"/>
      <c r="T517" s="8"/>
      <c r="U517" s="8"/>
      <c r="V517" s="8"/>
      <c r="W517" s="8"/>
      <c r="X517" s="8"/>
      <c r="Y517" s="8"/>
      <c r="Z517" s="8"/>
    </row>
    <row r="518" spans="1:26" ht="15.75" customHeight="1">
      <c r="A518" s="12" t="s">
        <v>79</v>
      </c>
      <c r="B518" s="12" t="s">
        <v>566</v>
      </c>
      <c r="C518" s="13" t="s">
        <v>575</v>
      </c>
      <c r="D518" s="13" t="s">
        <v>576</v>
      </c>
      <c r="E518" s="14">
        <v>2</v>
      </c>
      <c r="F518" s="13" t="s">
        <v>564</v>
      </c>
      <c r="G518" s="14">
        <v>376</v>
      </c>
      <c r="H518" s="14"/>
      <c r="I518" s="13"/>
      <c r="J518" s="4"/>
      <c r="K518" s="8"/>
      <c r="L518" s="8"/>
      <c r="M518" s="8"/>
      <c r="N518" s="8"/>
      <c r="O518" s="8"/>
      <c r="P518" s="8"/>
      <c r="Q518" s="8"/>
      <c r="R518" s="8"/>
      <c r="S518" s="8"/>
      <c r="T518" s="8"/>
      <c r="U518" s="8"/>
      <c r="V518" s="8"/>
      <c r="W518" s="8"/>
      <c r="X518" s="8"/>
      <c r="Y518" s="8"/>
      <c r="Z518" s="8"/>
    </row>
    <row r="519" spans="1:26" ht="15.75" customHeight="1">
      <c r="A519" s="12" t="s">
        <v>79</v>
      </c>
      <c r="B519" s="12" t="s">
        <v>135</v>
      </c>
      <c r="C519" s="13" t="s">
        <v>136</v>
      </c>
      <c r="D519" s="13" t="s">
        <v>137</v>
      </c>
      <c r="E519" s="14">
        <v>0</v>
      </c>
      <c r="F519" s="13" t="s">
        <v>564</v>
      </c>
      <c r="G519" s="14">
        <v>627</v>
      </c>
      <c r="H519" s="14"/>
      <c r="I519" s="13"/>
      <c r="J519" s="4"/>
      <c r="K519" s="8"/>
      <c r="L519" s="8"/>
      <c r="M519" s="8"/>
      <c r="N519" s="8"/>
      <c r="O519" s="8"/>
      <c r="P519" s="8"/>
      <c r="Q519" s="8"/>
      <c r="R519" s="8"/>
      <c r="S519" s="8"/>
      <c r="T519" s="8"/>
      <c r="U519" s="8"/>
      <c r="V519" s="8"/>
      <c r="W519" s="8"/>
      <c r="X519" s="8"/>
      <c r="Y519" s="8"/>
      <c r="Z519" s="8"/>
    </row>
    <row r="520" spans="1:26" ht="15.75" customHeight="1">
      <c r="A520" s="19" t="s">
        <v>79</v>
      </c>
      <c r="B520" s="19" t="s">
        <v>138</v>
      </c>
      <c r="C520" s="20" t="s">
        <v>139</v>
      </c>
      <c r="D520" s="20" t="s">
        <v>140</v>
      </c>
      <c r="E520" s="21">
        <v>0</v>
      </c>
      <c r="F520" s="20" t="s">
        <v>564</v>
      </c>
      <c r="G520" s="21">
        <v>2993</v>
      </c>
      <c r="H520" s="21"/>
      <c r="I520" s="20"/>
      <c r="J520" s="32">
        <f>G520</f>
        <v>2993</v>
      </c>
      <c r="K520" s="8"/>
      <c r="L520" s="8"/>
      <c r="M520" s="8"/>
      <c r="N520" s="8"/>
      <c r="O520" s="8"/>
      <c r="P520" s="8"/>
      <c r="Q520" s="8"/>
      <c r="R520" s="8"/>
      <c r="S520" s="8"/>
      <c r="T520" s="8"/>
      <c r="U520" s="8"/>
      <c r="V520" s="8"/>
      <c r="W520" s="8"/>
      <c r="X520" s="8"/>
      <c r="Y520" s="8"/>
      <c r="Z520" s="8"/>
    </row>
    <row r="521" spans="1:26" ht="15.75" customHeight="1">
      <c r="A521" s="12" t="s">
        <v>79</v>
      </c>
      <c r="B521" s="12" t="s">
        <v>95</v>
      </c>
      <c r="C521" s="13" t="s">
        <v>96</v>
      </c>
      <c r="D521" s="13" t="s">
        <v>97</v>
      </c>
      <c r="E521" s="14">
        <v>0</v>
      </c>
      <c r="F521" s="13" t="s">
        <v>564</v>
      </c>
      <c r="G521" s="14">
        <v>1060</v>
      </c>
      <c r="H521" s="14"/>
      <c r="I521" s="13"/>
      <c r="J521" s="4"/>
      <c r="K521" s="8"/>
      <c r="L521" s="8"/>
      <c r="M521" s="8"/>
      <c r="N521" s="8"/>
      <c r="O521" s="8"/>
      <c r="P521" s="8"/>
      <c r="Q521" s="8"/>
      <c r="R521" s="8"/>
      <c r="S521" s="8"/>
      <c r="T521" s="8"/>
      <c r="U521" s="8"/>
      <c r="V521" s="8"/>
      <c r="W521" s="8"/>
      <c r="X521" s="8"/>
      <c r="Y521" s="8"/>
      <c r="Z521" s="8"/>
    </row>
    <row r="522" spans="1:26" ht="15.75" customHeight="1">
      <c r="A522" s="19" t="s">
        <v>79</v>
      </c>
      <c r="B522" s="19" t="s">
        <v>141</v>
      </c>
      <c r="C522" s="20" t="s">
        <v>142</v>
      </c>
      <c r="D522" s="20" t="s">
        <v>143</v>
      </c>
      <c r="E522" s="21">
        <v>0</v>
      </c>
      <c r="F522" s="20" t="s">
        <v>564</v>
      </c>
      <c r="G522" s="21">
        <v>4324</v>
      </c>
      <c r="H522" s="21"/>
      <c r="I522" s="20"/>
      <c r="J522" s="32">
        <f>G522</f>
        <v>4324</v>
      </c>
      <c r="K522" s="8"/>
      <c r="L522" s="8"/>
      <c r="M522" s="8"/>
      <c r="N522" s="8"/>
      <c r="O522" s="8"/>
      <c r="P522" s="8"/>
      <c r="Q522" s="8"/>
      <c r="R522" s="8"/>
      <c r="S522" s="8"/>
      <c r="T522" s="8"/>
      <c r="U522" s="8"/>
      <c r="V522" s="8"/>
      <c r="W522" s="8"/>
      <c r="X522" s="8"/>
      <c r="Y522" s="8"/>
      <c r="Z522" s="8"/>
    </row>
    <row r="523" spans="1:26" ht="15.75" customHeight="1">
      <c r="A523" s="12" t="s">
        <v>79</v>
      </c>
      <c r="B523" s="12" t="s">
        <v>577</v>
      </c>
      <c r="C523" s="13" t="s">
        <v>152</v>
      </c>
      <c r="D523" s="13" t="s">
        <v>153</v>
      </c>
      <c r="E523" s="14">
        <v>0</v>
      </c>
      <c r="F523" s="13" t="s">
        <v>578</v>
      </c>
      <c r="G523" s="14">
        <v>1197</v>
      </c>
      <c r="H523" s="14"/>
      <c r="I523" s="13"/>
      <c r="J523" s="4"/>
      <c r="K523" s="8"/>
      <c r="L523" s="8"/>
      <c r="M523" s="8"/>
      <c r="N523" s="8"/>
      <c r="O523" s="8"/>
      <c r="P523" s="8"/>
      <c r="Q523" s="8"/>
      <c r="R523" s="8"/>
      <c r="S523" s="8"/>
      <c r="T523" s="8"/>
      <c r="U523" s="8"/>
      <c r="V523" s="8"/>
      <c r="W523" s="8"/>
      <c r="X523" s="8"/>
      <c r="Y523" s="8"/>
      <c r="Z523" s="8"/>
    </row>
    <row r="524" spans="1:26" ht="15.75" customHeight="1">
      <c r="A524" s="12" t="s">
        <v>79</v>
      </c>
      <c r="B524" s="12" t="s">
        <v>579</v>
      </c>
      <c r="C524" s="13" t="s">
        <v>244</v>
      </c>
      <c r="D524" s="13" t="s">
        <v>245</v>
      </c>
      <c r="E524" s="14">
        <v>0</v>
      </c>
      <c r="F524" s="13" t="s">
        <v>578</v>
      </c>
      <c r="G524" s="14">
        <v>8017</v>
      </c>
      <c r="H524" s="14"/>
      <c r="I524" s="13"/>
      <c r="J524" s="4"/>
      <c r="K524" s="8"/>
      <c r="L524" s="8"/>
      <c r="M524" s="8"/>
      <c r="N524" s="8"/>
      <c r="O524" s="8"/>
      <c r="P524" s="8"/>
      <c r="Q524" s="8"/>
      <c r="R524" s="8"/>
      <c r="S524" s="8"/>
      <c r="T524" s="8"/>
      <c r="U524" s="8"/>
      <c r="V524" s="8"/>
      <c r="W524" s="8"/>
      <c r="X524" s="8"/>
      <c r="Y524" s="8"/>
      <c r="Z524" s="8"/>
    </row>
    <row r="525" spans="1:26" ht="15.75" customHeight="1">
      <c r="A525" s="12" t="s">
        <v>79</v>
      </c>
      <c r="B525" s="12" t="s">
        <v>580</v>
      </c>
      <c r="C525" s="13" t="s">
        <v>241</v>
      </c>
      <c r="D525" s="13" t="s">
        <v>242</v>
      </c>
      <c r="E525" s="14">
        <v>0</v>
      </c>
      <c r="F525" s="13" t="s">
        <v>581</v>
      </c>
      <c r="G525" s="14">
        <v>371</v>
      </c>
      <c r="H525" s="14"/>
      <c r="I525" s="13"/>
      <c r="J525" s="4"/>
      <c r="K525" s="8"/>
      <c r="L525" s="8"/>
      <c r="M525" s="8"/>
      <c r="N525" s="8"/>
      <c r="O525" s="8"/>
      <c r="P525" s="8"/>
      <c r="Q525" s="8"/>
      <c r="R525" s="8"/>
      <c r="S525" s="8"/>
      <c r="T525" s="8"/>
      <c r="U525" s="8"/>
      <c r="V525" s="8"/>
      <c r="W525" s="8"/>
      <c r="X525" s="8"/>
      <c r="Y525" s="8"/>
      <c r="Z525" s="8"/>
    </row>
    <row r="526" spans="1:26" ht="15.75" customHeight="1">
      <c r="A526" s="12" t="s">
        <v>79</v>
      </c>
      <c r="B526" s="12" t="s">
        <v>582</v>
      </c>
      <c r="C526" s="13" t="s">
        <v>81</v>
      </c>
      <c r="D526" s="13" t="s">
        <v>82</v>
      </c>
      <c r="E526" s="14">
        <v>0</v>
      </c>
      <c r="F526" s="13" t="s">
        <v>583</v>
      </c>
      <c r="G526" s="14">
        <v>2305</v>
      </c>
      <c r="H526" s="14"/>
      <c r="I526" s="13"/>
      <c r="J526" s="82"/>
      <c r="K526" s="8"/>
      <c r="L526" s="8"/>
      <c r="M526" s="8"/>
      <c r="N526" s="8"/>
      <c r="O526" s="8"/>
      <c r="P526" s="8"/>
      <c r="Q526" s="8"/>
      <c r="R526" s="8"/>
      <c r="S526" s="8"/>
      <c r="T526" s="8"/>
      <c r="U526" s="8"/>
      <c r="V526" s="8"/>
      <c r="W526" s="8"/>
      <c r="X526" s="8"/>
      <c r="Y526" s="8"/>
      <c r="Z526" s="8"/>
    </row>
    <row r="527" spans="1:26" ht="15.75" customHeight="1">
      <c r="A527" s="12" t="s">
        <v>79</v>
      </c>
      <c r="B527" s="12" t="s">
        <v>584</v>
      </c>
      <c r="C527" s="13" t="s">
        <v>81</v>
      </c>
      <c r="D527" s="13" t="s">
        <v>103</v>
      </c>
      <c r="E527" s="14">
        <v>0</v>
      </c>
      <c r="F527" s="13" t="s">
        <v>583</v>
      </c>
      <c r="G527" s="14">
        <v>1350</v>
      </c>
      <c r="H527" s="14"/>
      <c r="I527" s="13"/>
      <c r="J527" s="4"/>
      <c r="K527" s="8"/>
      <c r="L527" s="8"/>
      <c r="M527" s="8"/>
      <c r="N527" s="8"/>
      <c r="O527" s="8"/>
      <c r="P527" s="8"/>
      <c r="Q527" s="8"/>
      <c r="R527" s="8"/>
      <c r="S527" s="8"/>
      <c r="T527" s="8"/>
      <c r="U527" s="8"/>
      <c r="V527" s="8"/>
      <c r="W527" s="8"/>
      <c r="X527" s="8"/>
      <c r="Y527" s="8"/>
      <c r="Z527" s="8"/>
    </row>
    <row r="528" spans="1:26" ht="15.75" customHeight="1">
      <c r="A528" s="12" t="s">
        <v>79</v>
      </c>
      <c r="B528" s="12" t="s">
        <v>585</v>
      </c>
      <c r="C528" s="13" t="s">
        <v>81</v>
      </c>
      <c r="D528" s="13" t="s">
        <v>103</v>
      </c>
      <c r="E528" s="14">
        <v>0</v>
      </c>
      <c r="F528" s="13" t="s">
        <v>583</v>
      </c>
      <c r="G528" s="14">
        <v>124</v>
      </c>
      <c r="H528" s="14"/>
      <c r="I528" s="13"/>
      <c r="J528" s="4"/>
      <c r="K528" s="8"/>
      <c r="L528" s="8"/>
      <c r="M528" s="8"/>
      <c r="N528" s="8"/>
      <c r="O528" s="8"/>
      <c r="P528" s="8"/>
      <c r="Q528" s="8"/>
      <c r="R528" s="8"/>
      <c r="S528" s="8"/>
      <c r="T528" s="8"/>
      <c r="U528" s="8"/>
      <c r="V528" s="8"/>
      <c r="W528" s="8"/>
      <c r="X528" s="8"/>
      <c r="Y528" s="8"/>
      <c r="Z528" s="8"/>
    </row>
    <row r="529" spans="1:26" ht="15.75" customHeight="1">
      <c r="A529" s="12" t="s">
        <v>79</v>
      </c>
      <c r="B529" s="12" t="s">
        <v>586</v>
      </c>
      <c r="C529" s="13" t="s">
        <v>81</v>
      </c>
      <c r="D529" s="13" t="s">
        <v>103</v>
      </c>
      <c r="E529" s="14">
        <v>0</v>
      </c>
      <c r="F529" s="13" t="s">
        <v>583</v>
      </c>
      <c r="G529" s="14">
        <v>61</v>
      </c>
      <c r="H529" s="14"/>
      <c r="I529" s="13"/>
      <c r="J529" s="81"/>
      <c r="K529" s="8"/>
      <c r="L529" s="8"/>
      <c r="M529" s="8"/>
      <c r="N529" s="8"/>
      <c r="O529" s="8"/>
      <c r="P529" s="8"/>
      <c r="Q529" s="8"/>
      <c r="R529" s="8"/>
      <c r="S529" s="8"/>
      <c r="T529" s="8"/>
      <c r="U529" s="8"/>
      <c r="V529" s="8"/>
      <c r="W529" s="8"/>
      <c r="X529" s="8"/>
      <c r="Y529" s="8"/>
      <c r="Z529" s="8"/>
    </row>
    <row r="530" spans="1:26" ht="15.75" customHeight="1">
      <c r="A530" s="12" t="s">
        <v>79</v>
      </c>
      <c r="B530" s="12" t="s">
        <v>587</v>
      </c>
      <c r="C530" s="13" t="s">
        <v>244</v>
      </c>
      <c r="D530" s="13" t="s">
        <v>245</v>
      </c>
      <c r="E530" s="14">
        <v>0</v>
      </c>
      <c r="F530" s="13" t="s">
        <v>583</v>
      </c>
      <c r="G530" s="14">
        <v>2000</v>
      </c>
      <c r="H530" s="14"/>
      <c r="I530" s="13"/>
      <c r="J530" s="4"/>
      <c r="K530" s="8"/>
      <c r="L530" s="8"/>
      <c r="M530" s="8"/>
      <c r="N530" s="8"/>
      <c r="O530" s="8"/>
      <c r="P530" s="8"/>
      <c r="Q530" s="8"/>
      <c r="R530" s="8"/>
      <c r="S530" s="8"/>
      <c r="T530" s="8"/>
      <c r="U530" s="8"/>
      <c r="V530" s="8"/>
      <c r="W530" s="8"/>
      <c r="X530" s="8"/>
      <c r="Y530" s="8"/>
      <c r="Z530" s="8"/>
    </row>
    <row r="531" spans="1:26" ht="15.75" customHeight="1">
      <c r="A531" s="12" t="s">
        <v>79</v>
      </c>
      <c r="B531" s="12" t="s">
        <v>588</v>
      </c>
      <c r="C531" s="13" t="s">
        <v>158</v>
      </c>
      <c r="D531" s="13" t="s">
        <v>159</v>
      </c>
      <c r="E531" s="14">
        <v>0</v>
      </c>
      <c r="F531" s="13" t="s">
        <v>583</v>
      </c>
      <c r="G531" s="14">
        <v>4400</v>
      </c>
      <c r="H531" s="14"/>
      <c r="I531" s="13"/>
      <c r="J531" s="4"/>
      <c r="K531" s="8"/>
      <c r="L531" s="8"/>
      <c r="M531" s="8"/>
      <c r="N531" s="8"/>
      <c r="O531" s="8"/>
      <c r="P531" s="8"/>
      <c r="Q531" s="8"/>
      <c r="R531" s="8"/>
      <c r="S531" s="8"/>
      <c r="T531" s="8"/>
      <c r="U531" s="8"/>
      <c r="V531" s="8"/>
      <c r="W531" s="8"/>
      <c r="X531" s="8"/>
      <c r="Y531" s="8"/>
      <c r="Z531" s="8"/>
    </row>
    <row r="532" spans="1:26" ht="15.75" customHeight="1">
      <c r="A532" s="12" t="s">
        <v>79</v>
      </c>
      <c r="B532" s="12" t="s">
        <v>589</v>
      </c>
      <c r="C532" s="13" t="s">
        <v>158</v>
      </c>
      <c r="D532" s="13" t="s">
        <v>185</v>
      </c>
      <c r="E532" s="14">
        <v>0</v>
      </c>
      <c r="F532" s="13" t="s">
        <v>583</v>
      </c>
      <c r="G532" s="14">
        <v>3500</v>
      </c>
      <c r="H532" s="14"/>
      <c r="I532" s="13"/>
      <c r="J532" s="4"/>
      <c r="K532" s="8"/>
      <c r="L532" s="8"/>
      <c r="M532" s="8"/>
      <c r="N532" s="8"/>
      <c r="O532" s="8"/>
      <c r="P532" s="8"/>
      <c r="Q532" s="8"/>
      <c r="R532" s="8"/>
      <c r="S532" s="8"/>
      <c r="T532" s="8"/>
      <c r="U532" s="8"/>
      <c r="V532" s="8"/>
      <c r="W532" s="8"/>
      <c r="X532" s="8"/>
      <c r="Y532" s="8"/>
      <c r="Z532" s="8"/>
    </row>
    <row r="533" spans="1:26" ht="15.75" customHeight="1">
      <c r="A533" s="12" t="s">
        <v>79</v>
      </c>
      <c r="B533" s="12" t="s">
        <v>590</v>
      </c>
      <c r="C533" s="13" t="s">
        <v>158</v>
      </c>
      <c r="D533" s="13" t="s">
        <v>185</v>
      </c>
      <c r="E533" s="14">
        <v>0</v>
      </c>
      <c r="F533" s="13" t="s">
        <v>583</v>
      </c>
      <c r="G533" s="14">
        <v>900</v>
      </c>
      <c r="H533" s="14"/>
      <c r="I533" s="13"/>
      <c r="J533" s="4"/>
      <c r="K533" s="8"/>
      <c r="L533" s="8"/>
      <c r="M533" s="8"/>
      <c r="N533" s="8"/>
      <c r="O533" s="8"/>
      <c r="P533" s="8"/>
      <c r="Q533" s="8"/>
      <c r="R533" s="8"/>
      <c r="S533" s="8"/>
      <c r="T533" s="8"/>
      <c r="U533" s="8"/>
      <c r="V533" s="8"/>
      <c r="W533" s="8"/>
      <c r="X533" s="8"/>
      <c r="Y533" s="8"/>
      <c r="Z533" s="8"/>
    </row>
    <row r="534" spans="1:26" ht="15.75" customHeight="1">
      <c r="A534" s="12" t="s">
        <v>79</v>
      </c>
      <c r="B534" s="12" t="s">
        <v>591</v>
      </c>
      <c r="C534" s="13" t="s">
        <v>158</v>
      </c>
      <c r="D534" s="13" t="s">
        <v>159</v>
      </c>
      <c r="E534" s="14">
        <v>0</v>
      </c>
      <c r="F534" s="13" t="s">
        <v>583</v>
      </c>
      <c r="G534" s="14">
        <v>1114</v>
      </c>
      <c r="H534" s="14"/>
      <c r="I534" s="13"/>
      <c r="J534" s="4"/>
      <c r="K534" s="8"/>
      <c r="L534" s="8"/>
      <c r="M534" s="8"/>
      <c r="N534" s="8"/>
      <c r="O534" s="8"/>
      <c r="P534" s="8"/>
      <c r="Q534" s="8"/>
      <c r="R534" s="8"/>
      <c r="S534" s="8"/>
      <c r="T534" s="8"/>
      <c r="U534" s="8"/>
      <c r="V534" s="8"/>
      <c r="W534" s="8"/>
      <c r="X534" s="8"/>
      <c r="Y534" s="8"/>
      <c r="Z534" s="8"/>
    </row>
    <row r="535" spans="1:26" ht="15.75" customHeight="1">
      <c r="A535" s="12" t="s">
        <v>79</v>
      </c>
      <c r="B535" s="12" t="s">
        <v>592</v>
      </c>
      <c r="C535" s="13" t="s">
        <v>158</v>
      </c>
      <c r="D535" s="13" t="s">
        <v>159</v>
      </c>
      <c r="E535" s="14">
        <v>0</v>
      </c>
      <c r="F535" s="13" t="s">
        <v>583</v>
      </c>
      <c r="G535" s="14">
        <v>1905</v>
      </c>
      <c r="H535" s="14"/>
      <c r="I535" s="13"/>
      <c r="J535" s="4"/>
      <c r="K535" s="8"/>
      <c r="L535" s="8"/>
      <c r="M535" s="8"/>
      <c r="N535" s="8"/>
      <c r="O535" s="8"/>
      <c r="P535" s="8"/>
      <c r="Q535" s="8"/>
      <c r="R535" s="8"/>
      <c r="S535" s="8"/>
      <c r="T535" s="8"/>
      <c r="U535" s="8"/>
      <c r="V535" s="8"/>
      <c r="W535" s="8"/>
      <c r="X535" s="8"/>
      <c r="Y535" s="8"/>
      <c r="Z535" s="8"/>
    </row>
    <row r="536" spans="1:26" ht="15.75" customHeight="1">
      <c r="A536" s="12" t="s">
        <v>79</v>
      </c>
      <c r="B536" s="12" t="s">
        <v>593</v>
      </c>
      <c r="C536" s="13" t="s">
        <v>261</v>
      </c>
      <c r="D536" s="13" t="s">
        <v>262</v>
      </c>
      <c r="E536" s="14">
        <v>0</v>
      </c>
      <c r="F536" s="13" t="s">
        <v>583</v>
      </c>
      <c r="G536" s="14">
        <v>2086</v>
      </c>
      <c r="H536" s="14"/>
      <c r="I536" s="13"/>
      <c r="J536" s="4"/>
      <c r="K536" s="8"/>
      <c r="L536" s="8"/>
      <c r="M536" s="8"/>
      <c r="N536" s="8"/>
      <c r="O536" s="8"/>
      <c r="P536" s="8"/>
      <c r="Q536" s="8"/>
      <c r="R536" s="8"/>
      <c r="S536" s="8"/>
      <c r="T536" s="8"/>
      <c r="U536" s="8"/>
      <c r="V536" s="8"/>
      <c r="W536" s="8"/>
      <c r="X536" s="8"/>
      <c r="Y536" s="8"/>
      <c r="Z536" s="8"/>
    </row>
    <row r="537" spans="1:26" ht="15.75" customHeight="1">
      <c r="A537" s="12" t="s">
        <v>79</v>
      </c>
      <c r="B537" s="12" t="s">
        <v>594</v>
      </c>
      <c r="C537" s="13" t="s">
        <v>261</v>
      </c>
      <c r="D537" s="13" t="s">
        <v>262</v>
      </c>
      <c r="E537" s="14">
        <v>0</v>
      </c>
      <c r="F537" s="13" t="s">
        <v>583</v>
      </c>
      <c r="G537" s="14">
        <v>190</v>
      </c>
      <c r="H537" s="14"/>
      <c r="I537" s="13"/>
      <c r="J537" s="4"/>
      <c r="K537" s="8"/>
      <c r="L537" s="8"/>
      <c r="M537" s="8"/>
      <c r="N537" s="8"/>
      <c r="O537" s="8"/>
      <c r="P537" s="8"/>
      <c r="Q537" s="8"/>
      <c r="R537" s="8"/>
      <c r="S537" s="8"/>
      <c r="T537" s="8"/>
      <c r="U537" s="8"/>
      <c r="V537" s="8"/>
      <c r="W537" s="8"/>
      <c r="X537" s="8"/>
      <c r="Y537" s="8"/>
      <c r="Z537" s="8"/>
    </row>
    <row r="538" spans="1:26" ht="15.75" customHeight="1">
      <c r="A538" s="12" t="s">
        <v>79</v>
      </c>
      <c r="B538" s="12" t="s">
        <v>595</v>
      </c>
      <c r="C538" s="13" t="s">
        <v>261</v>
      </c>
      <c r="D538" s="13" t="s">
        <v>262</v>
      </c>
      <c r="E538" s="14">
        <v>0</v>
      </c>
      <c r="F538" s="13" t="s">
        <v>583</v>
      </c>
      <c r="G538" s="14">
        <v>476</v>
      </c>
      <c r="H538" s="14"/>
      <c r="I538" s="13"/>
      <c r="J538" s="4"/>
      <c r="K538" s="8"/>
      <c r="L538" s="8"/>
      <c r="M538" s="8"/>
      <c r="N538" s="8"/>
      <c r="O538" s="8"/>
      <c r="P538" s="8"/>
      <c r="Q538" s="8"/>
      <c r="R538" s="8"/>
      <c r="S538" s="8"/>
      <c r="T538" s="8"/>
      <c r="U538" s="8"/>
      <c r="V538" s="8"/>
      <c r="W538" s="8"/>
      <c r="X538" s="8"/>
      <c r="Y538" s="8"/>
      <c r="Z538" s="8"/>
    </row>
    <row r="539" spans="1:26" ht="15.75" customHeight="1">
      <c r="A539" s="40" t="s">
        <v>79</v>
      </c>
      <c r="B539" s="40" t="s">
        <v>596</v>
      </c>
      <c r="C539" s="41" t="s">
        <v>261</v>
      </c>
      <c r="D539" s="41" t="s">
        <v>262</v>
      </c>
      <c r="E539" s="42">
        <v>0</v>
      </c>
      <c r="F539" s="41" t="s">
        <v>583</v>
      </c>
      <c r="G539" s="42">
        <v>1124</v>
      </c>
      <c r="H539" s="42"/>
      <c r="I539" s="41"/>
      <c r="J539" s="43"/>
      <c r="K539" s="39"/>
      <c r="L539" s="39"/>
      <c r="M539" s="39"/>
      <c r="N539" s="39"/>
      <c r="O539" s="39"/>
      <c r="P539" s="39"/>
      <c r="Q539" s="39"/>
      <c r="R539" s="39"/>
      <c r="S539" s="39"/>
      <c r="T539" s="39"/>
      <c r="U539" s="39"/>
      <c r="V539" s="39"/>
      <c r="W539" s="39"/>
      <c r="X539" s="39"/>
      <c r="Y539" s="39"/>
      <c r="Z539" s="39"/>
    </row>
    <row r="540" spans="1:26" ht="15.75" customHeight="1">
      <c r="A540" s="40" t="s">
        <v>79</v>
      </c>
      <c r="B540" s="40" t="s">
        <v>597</v>
      </c>
      <c r="C540" s="41" t="s">
        <v>81</v>
      </c>
      <c r="D540" s="41" t="s">
        <v>103</v>
      </c>
      <c r="E540" s="42">
        <v>0</v>
      </c>
      <c r="F540" s="41" t="s">
        <v>598</v>
      </c>
      <c r="G540" s="42">
        <v>952</v>
      </c>
      <c r="H540" s="42"/>
      <c r="I540" s="41"/>
      <c r="J540" s="43"/>
      <c r="K540" s="39"/>
      <c r="L540" s="39"/>
      <c r="M540" s="39"/>
      <c r="N540" s="39"/>
      <c r="O540" s="39"/>
      <c r="P540" s="39"/>
      <c r="Q540" s="39"/>
      <c r="R540" s="39"/>
      <c r="S540" s="39"/>
      <c r="T540" s="39"/>
      <c r="U540" s="39"/>
      <c r="V540" s="39"/>
      <c r="W540" s="39"/>
      <c r="X540" s="39"/>
      <c r="Y540" s="39"/>
      <c r="Z540" s="39"/>
    </row>
    <row r="541" spans="1:26" ht="15.75" customHeight="1">
      <c r="A541" s="35" t="s">
        <v>79</v>
      </c>
      <c r="B541" s="35" t="s">
        <v>109</v>
      </c>
      <c r="C541" s="36" t="s">
        <v>110</v>
      </c>
      <c r="D541" s="36" t="s">
        <v>111</v>
      </c>
      <c r="E541" s="37">
        <v>0</v>
      </c>
      <c r="F541" s="36" t="s">
        <v>599</v>
      </c>
      <c r="G541" s="37">
        <v>751</v>
      </c>
      <c r="H541" s="37"/>
      <c r="I541" s="36"/>
      <c r="J541" s="38">
        <f>G541</f>
        <v>751</v>
      </c>
      <c r="K541" s="39"/>
      <c r="L541" s="39"/>
      <c r="M541" s="39"/>
      <c r="N541" s="39"/>
      <c r="O541" s="39"/>
      <c r="P541" s="39"/>
      <c r="Q541" s="39"/>
      <c r="R541" s="39"/>
      <c r="S541" s="39"/>
      <c r="T541" s="39"/>
      <c r="U541" s="39"/>
      <c r="V541" s="39"/>
      <c r="W541" s="39"/>
      <c r="X541" s="39"/>
      <c r="Y541" s="39"/>
      <c r="Z541" s="39"/>
    </row>
    <row r="542" spans="1:26" ht="15.75" customHeight="1">
      <c r="A542" s="40" t="s">
        <v>79</v>
      </c>
      <c r="B542" s="40" t="s">
        <v>600</v>
      </c>
      <c r="C542" s="41" t="s">
        <v>113</v>
      </c>
      <c r="D542" s="41" t="s">
        <v>114</v>
      </c>
      <c r="E542" s="42">
        <v>0</v>
      </c>
      <c r="F542" s="41" t="s">
        <v>599</v>
      </c>
      <c r="G542" s="42">
        <v>3430</v>
      </c>
      <c r="H542" s="42"/>
      <c r="I542" s="41"/>
      <c r="J542" s="43"/>
      <c r="K542" s="39"/>
      <c r="L542" s="39"/>
      <c r="M542" s="39"/>
      <c r="N542" s="39"/>
      <c r="O542" s="39"/>
      <c r="P542" s="39"/>
      <c r="Q542" s="39"/>
      <c r="R542" s="39"/>
      <c r="S542" s="39"/>
      <c r="T542" s="39"/>
      <c r="U542" s="39"/>
      <c r="V542" s="39"/>
      <c r="W542" s="39"/>
      <c r="X542" s="39"/>
      <c r="Y542" s="39"/>
      <c r="Z542" s="39"/>
    </row>
    <row r="543" spans="1:26" ht="15.75" customHeight="1">
      <c r="A543" s="40" t="s">
        <v>79</v>
      </c>
      <c r="B543" s="40" t="s">
        <v>601</v>
      </c>
      <c r="C543" s="41" t="s">
        <v>113</v>
      </c>
      <c r="D543" s="41" t="s">
        <v>114</v>
      </c>
      <c r="E543" s="42">
        <v>0</v>
      </c>
      <c r="F543" s="41" t="s">
        <v>599</v>
      </c>
      <c r="G543" s="42">
        <v>1600</v>
      </c>
      <c r="H543" s="42"/>
      <c r="I543" s="41"/>
      <c r="J543" s="43"/>
      <c r="K543" s="39"/>
      <c r="L543" s="39"/>
      <c r="M543" s="39"/>
      <c r="N543" s="39"/>
      <c r="O543" s="39"/>
      <c r="P543" s="39"/>
      <c r="Q543" s="39"/>
      <c r="R543" s="39"/>
      <c r="S543" s="39"/>
      <c r="T543" s="39"/>
      <c r="U543" s="39"/>
      <c r="V543" s="39"/>
      <c r="W543" s="39"/>
      <c r="X543" s="39"/>
      <c r="Y543" s="39"/>
      <c r="Z543" s="39"/>
    </row>
    <row r="544" spans="1:26" ht="15.75" customHeight="1">
      <c r="A544" s="40" t="s">
        <v>79</v>
      </c>
      <c r="B544" s="40" t="s">
        <v>116</v>
      </c>
      <c r="C544" s="41" t="s">
        <v>117</v>
      </c>
      <c r="D544" s="41" t="s">
        <v>118</v>
      </c>
      <c r="E544" s="42">
        <v>0</v>
      </c>
      <c r="F544" s="41" t="s">
        <v>599</v>
      </c>
      <c r="G544" s="42">
        <v>904</v>
      </c>
      <c r="H544" s="42"/>
      <c r="I544" s="41"/>
      <c r="J544" s="43"/>
      <c r="K544" s="39"/>
      <c r="L544" s="39"/>
      <c r="M544" s="39"/>
      <c r="N544" s="39"/>
      <c r="O544" s="39"/>
      <c r="P544" s="39"/>
      <c r="Q544" s="39"/>
      <c r="R544" s="39"/>
      <c r="S544" s="39"/>
      <c r="T544" s="39"/>
      <c r="U544" s="39"/>
      <c r="V544" s="39"/>
      <c r="W544" s="39"/>
      <c r="X544" s="39"/>
      <c r="Y544" s="39"/>
      <c r="Z544" s="39"/>
    </row>
    <row r="545" spans="1:26" ht="15.75" customHeight="1">
      <c r="A545" s="35" t="s">
        <v>79</v>
      </c>
      <c r="B545" s="35" t="s">
        <v>119</v>
      </c>
      <c r="C545" s="36" t="s">
        <v>120</v>
      </c>
      <c r="D545" s="36" t="s">
        <v>121</v>
      </c>
      <c r="E545" s="37">
        <v>0</v>
      </c>
      <c r="F545" s="36" t="s">
        <v>599</v>
      </c>
      <c r="G545" s="37">
        <v>290</v>
      </c>
      <c r="H545" s="37"/>
      <c r="I545" s="36"/>
      <c r="J545" s="38">
        <f>G545</f>
        <v>290</v>
      </c>
      <c r="K545" s="39"/>
      <c r="L545" s="39"/>
      <c r="M545" s="39"/>
      <c r="N545" s="39"/>
      <c r="O545" s="39"/>
      <c r="P545" s="39"/>
      <c r="Q545" s="39"/>
      <c r="R545" s="39"/>
      <c r="S545" s="39"/>
      <c r="T545" s="39"/>
      <c r="U545" s="39"/>
      <c r="V545" s="39"/>
      <c r="W545" s="39"/>
      <c r="X545" s="39"/>
      <c r="Y545" s="39"/>
      <c r="Z545" s="39"/>
    </row>
    <row r="546" spans="1:26" ht="15.75" customHeight="1">
      <c r="A546" s="40" t="s">
        <v>79</v>
      </c>
      <c r="B546" s="40" t="s">
        <v>602</v>
      </c>
      <c r="C546" s="41" t="s">
        <v>241</v>
      </c>
      <c r="D546" s="41" t="s">
        <v>242</v>
      </c>
      <c r="E546" s="42">
        <v>0</v>
      </c>
      <c r="F546" s="41" t="s">
        <v>599</v>
      </c>
      <c r="G546" s="42">
        <v>260</v>
      </c>
      <c r="H546" s="42"/>
      <c r="I546" s="41"/>
      <c r="J546" s="43"/>
      <c r="K546" s="39"/>
      <c r="L546" s="39"/>
      <c r="M546" s="39"/>
      <c r="N546" s="39"/>
      <c r="O546" s="39"/>
      <c r="P546" s="39"/>
      <c r="Q546" s="39"/>
      <c r="R546" s="39"/>
      <c r="S546" s="39"/>
      <c r="T546" s="39"/>
      <c r="U546" s="39"/>
      <c r="V546" s="39"/>
      <c r="W546" s="39"/>
      <c r="X546" s="39"/>
      <c r="Y546" s="39"/>
      <c r="Z546" s="39"/>
    </row>
    <row r="547" spans="1:26" ht="15.75" customHeight="1">
      <c r="A547" s="35" t="s">
        <v>79</v>
      </c>
      <c r="B547" s="35" t="s">
        <v>126</v>
      </c>
      <c r="C547" s="36" t="s">
        <v>127</v>
      </c>
      <c r="D547" s="36" t="s">
        <v>128</v>
      </c>
      <c r="E547" s="37">
        <v>0</v>
      </c>
      <c r="F547" s="36" t="s">
        <v>599</v>
      </c>
      <c r="G547" s="37">
        <v>514</v>
      </c>
      <c r="H547" s="37"/>
      <c r="I547" s="36"/>
      <c r="J547" s="38">
        <f t="shared" ref="J547:J552" si="9">G547</f>
        <v>514</v>
      </c>
      <c r="K547" s="39"/>
      <c r="L547" s="39"/>
      <c r="M547" s="39"/>
      <c r="N547" s="39"/>
      <c r="O547" s="39"/>
      <c r="P547" s="39"/>
      <c r="Q547" s="39"/>
      <c r="R547" s="39"/>
      <c r="S547" s="39"/>
      <c r="T547" s="39"/>
      <c r="U547" s="39"/>
      <c r="V547" s="39"/>
      <c r="W547" s="39"/>
      <c r="X547" s="39"/>
      <c r="Y547" s="39"/>
      <c r="Z547" s="39"/>
    </row>
    <row r="548" spans="1:26" ht="15.75" customHeight="1">
      <c r="A548" s="35" t="s">
        <v>79</v>
      </c>
      <c r="B548" s="35" t="s">
        <v>129</v>
      </c>
      <c r="C548" s="36" t="s">
        <v>130</v>
      </c>
      <c r="D548" s="36" t="s">
        <v>131</v>
      </c>
      <c r="E548" s="37">
        <v>0</v>
      </c>
      <c r="F548" s="36" t="s">
        <v>599</v>
      </c>
      <c r="G548" s="37">
        <v>262</v>
      </c>
      <c r="H548" s="37"/>
      <c r="I548" s="36"/>
      <c r="J548" s="38">
        <f t="shared" si="9"/>
        <v>262</v>
      </c>
      <c r="K548" s="39"/>
      <c r="L548" s="39"/>
      <c r="M548" s="39"/>
      <c r="N548" s="39"/>
      <c r="O548" s="39"/>
      <c r="P548" s="39"/>
      <c r="Q548" s="39"/>
      <c r="R548" s="39"/>
      <c r="S548" s="39"/>
      <c r="T548" s="39"/>
      <c r="U548" s="39"/>
      <c r="V548" s="39"/>
      <c r="W548" s="39"/>
      <c r="X548" s="39"/>
      <c r="Y548" s="39"/>
      <c r="Z548" s="39"/>
    </row>
    <row r="549" spans="1:26" ht="15.75" customHeight="1">
      <c r="A549" s="35" t="s">
        <v>79</v>
      </c>
      <c r="B549" s="35" t="s">
        <v>132</v>
      </c>
      <c r="C549" s="36" t="s">
        <v>133</v>
      </c>
      <c r="D549" s="36" t="s">
        <v>134</v>
      </c>
      <c r="E549" s="37">
        <v>0</v>
      </c>
      <c r="F549" s="36" t="s">
        <v>599</v>
      </c>
      <c r="G549" s="37">
        <v>270</v>
      </c>
      <c r="H549" s="37"/>
      <c r="I549" s="36"/>
      <c r="J549" s="38">
        <f t="shared" si="9"/>
        <v>270</v>
      </c>
      <c r="K549" s="39"/>
      <c r="L549" s="39"/>
      <c r="M549" s="39"/>
      <c r="N549" s="39"/>
      <c r="O549" s="39"/>
      <c r="P549" s="39"/>
      <c r="Q549" s="39"/>
      <c r="R549" s="39"/>
      <c r="S549" s="39"/>
      <c r="T549" s="39"/>
      <c r="U549" s="39"/>
      <c r="V549" s="39"/>
      <c r="W549" s="39"/>
      <c r="X549" s="39"/>
      <c r="Y549" s="39"/>
      <c r="Z549" s="39"/>
    </row>
    <row r="550" spans="1:26" ht="15.75" customHeight="1">
      <c r="A550" s="35" t="s">
        <v>79</v>
      </c>
      <c r="B550" s="35" t="s">
        <v>138</v>
      </c>
      <c r="C550" s="36" t="s">
        <v>139</v>
      </c>
      <c r="D550" s="36" t="s">
        <v>140</v>
      </c>
      <c r="E550" s="37">
        <v>0</v>
      </c>
      <c r="F550" s="36" t="s">
        <v>599</v>
      </c>
      <c r="G550" s="37">
        <v>133</v>
      </c>
      <c r="H550" s="37"/>
      <c r="I550" s="36"/>
      <c r="J550" s="38">
        <f t="shared" si="9"/>
        <v>133</v>
      </c>
      <c r="K550" s="39"/>
      <c r="L550" s="39"/>
      <c r="M550" s="39"/>
      <c r="N550" s="39"/>
      <c r="O550" s="39"/>
      <c r="P550" s="39"/>
      <c r="Q550" s="39"/>
      <c r="R550" s="39"/>
      <c r="S550" s="39"/>
      <c r="T550" s="39"/>
      <c r="U550" s="39"/>
      <c r="V550" s="39"/>
      <c r="W550" s="39"/>
      <c r="X550" s="39"/>
      <c r="Y550" s="39"/>
      <c r="Z550" s="39"/>
    </row>
    <row r="551" spans="1:26" ht="15.75" customHeight="1">
      <c r="A551" s="35" t="s">
        <v>79</v>
      </c>
      <c r="B551" s="35" t="s">
        <v>141</v>
      </c>
      <c r="C551" s="36" t="s">
        <v>142</v>
      </c>
      <c r="D551" s="36" t="s">
        <v>143</v>
      </c>
      <c r="E551" s="37">
        <v>0</v>
      </c>
      <c r="F551" s="36" t="s">
        <v>599</v>
      </c>
      <c r="G551" s="37">
        <v>627</v>
      </c>
      <c r="H551" s="37"/>
      <c r="I551" s="36"/>
      <c r="J551" s="38">
        <f t="shared" si="9"/>
        <v>627</v>
      </c>
      <c r="K551" s="39"/>
      <c r="L551" s="39"/>
      <c r="M551" s="39"/>
      <c r="N551" s="39"/>
      <c r="O551" s="39"/>
      <c r="P551" s="39"/>
      <c r="Q551" s="39"/>
      <c r="R551" s="39"/>
      <c r="S551" s="39"/>
      <c r="T551" s="39"/>
      <c r="U551" s="39"/>
      <c r="V551" s="39"/>
      <c r="W551" s="39"/>
      <c r="X551" s="39"/>
      <c r="Y551" s="39"/>
      <c r="Z551" s="39"/>
    </row>
    <row r="552" spans="1:26" ht="15.75" customHeight="1">
      <c r="A552" s="35" t="s">
        <v>79</v>
      </c>
      <c r="B552" s="35" t="s">
        <v>109</v>
      </c>
      <c r="C552" s="36" t="s">
        <v>110</v>
      </c>
      <c r="D552" s="36" t="s">
        <v>111</v>
      </c>
      <c r="E552" s="37">
        <v>0</v>
      </c>
      <c r="F552" s="36" t="s">
        <v>603</v>
      </c>
      <c r="G552" s="37">
        <v>8762</v>
      </c>
      <c r="H552" s="37"/>
      <c r="I552" s="36"/>
      <c r="J552" s="38">
        <f t="shared" si="9"/>
        <v>8762</v>
      </c>
      <c r="K552" s="39"/>
      <c r="L552" s="39"/>
      <c r="M552" s="39"/>
      <c r="N552" s="39"/>
      <c r="O552" s="39"/>
      <c r="P552" s="39"/>
      <c r="Q552" s="39"/>
      <c r="R552" s="39"/>
      <c r="S552" s="39"/>
      <c r="T552" s="39"/>
      <c r="U552" s="39"/>
      <c r="V552" s="39"/>
      <c r="W552" s="39"/>
      <c r="X552" s="39"/>
      <c r="Y552" s="39"/>
      <c r="Z552" s="39"/>
    </row>
    <row r="553" spans="1:26" ht="15.75" customHeight="1">
      <c r="A553" s="40" t="s">
        <v>79</v>
      </c>
      <c r="B553" s="40"/>
      <c r="C553" s="41" t="s">
        <v>84</v>
      </c>
      <c r="D553" s="41" t="s">
        <v>85</v>
      </c>
      <c r="E553" s="42">
        <v>0</v>
      </c>
      <c r="F553" s="41" t="s">
        <v>603</v>
      </c>
      <c r="G553" s="42">
        <v>11113</v>
      </c>
      <c r="H553" s="42"/>
      <c r="I553" s="41"/>
      <c r="J553" s="43"/>
      <c r="K553" s="39"/>
      <c r="L553" s="39"/>
      <c r="M553" s="39"/>
      <c r="N553" s="39"/>
      <c r="O553" s="39"/>
      <c r="P553" s="39"/>
      <c r="Q553" s="39"/>
      <c r="R553" s="39"/>
      <c r="S553" s="39"/>
      <c r="T553" s="39"/>
      <c r="U553" s="39"/>
      <c r="V553" s="39"/>
      <c r="W553" s="39"/>
      <c r="X553" s="39"/>
      <c r="Y553" s="39"/>
      <c r="Z553" s="39"/>
    </row>
    <row r="554" spans="1:26" ht="15.75" customHeight="1">
      <c r="A554" s="40" t="s">
        <v>79</v>
      </c>
      <c r="B554" s="40" t="s">
        <v>116</v>
      </c>
      <c r="C554" s="41" t="s">
        <v>117</v>
      </c>
      <c r="D554" s="41" t="s">
        <v>118</v>
      </c>
      <c r="E554" s="42">
        <v>0</v>
      </c>
      <c r="F554" s="41" t="s">
        <v>603</v>
      </c>
      <c r="G554" s="42">
        <v>8202</v>
      </c>
      <c r="H554" s="42"/>
      <c r="I554" s="41"/>
      <c r="J554" s="43"/>
      <c r="K554" s="39"/>
      <c r="L554" s="39"/>
      <c r="M554" s="39"/>
      <c r="N554" s="39"/>
      <c r="O554" s="39"/>
      <c r="P554" s="39"/>
      <c r="Q554" s="39"/>
      <c r="R554" s="39"/>
      <c r="S554" s="39"/>
      <c r="T554" s="39"/>
      <c r="U554" s="39"/>
      <c r="V554" s="39"/>
      <c r="W554" s="39"/>
      <c r="X554" s="39"/>
      <c r="Y554" s="39"/>
      <c r="Z554" s="39"/>
    </row>
    <row r="555" spans="1:26" ht="15.75" customHeight="1">
      <c r="A555" s="35" t="s">
        <v>79</v>
      </c>
      <c r="B555" s="35" t="s">
        <v>119</v>
      </c>
      <c r="C555" s="36" t="s">
        <v>120</v>
      </c>
      <c r="D555" s="36" t="s">
        <v>121</v>
      </c>
      <c r="E555" s="37">
        <v>0</v>
      </c>
      <c r="F555" s="36" t="s">
        <v>603</v>
      </c>
      <c r="G555" s="37">
        <v>2024</v>
      </c>
      <c r="H555" s="37"/>
      <c r="I555" s="36"/>
      <c r="J555" s="38">
        <f>G555</f>
        <v>2024</v>
      </c>
      <c r="K555" s="39"/>
      <c r="L555" s="39"/>
      <c r="M555" s="39"/>
      <c r="N555" s="39"/>
      <c r="O555" s="39"/>
      <c r="P555" s="39"/>
      <c r="Q555" s="39"/>
      <c r="R555" s="39"/>
      <c r="S555" s="39"/>
      <c r="T555" s="39"/>
      <c r="U555" s="39"/>
      <c r="V555" s="39"/>
      <c r="W555" s="39"/>
      <c r="X555" s="39"/>
      <c r="Y555" s="39"/>
      <c r="Z555" s="39"/>
    </row>
    <row r="556" spans="1:26" ht="15.75" customHeight="1">
      <c r="A556" s="40" t="s">
        <v>79</v>
      </c>
      <c r="B556" s="40" t="s">
        <v>156</v>
      </c>
      <c r="C556" s="41" t="s">
        <v>127</v>
      </c>
      <c r="D556" s="41" t="s">
        <v>157</v>
      </c>
      <c r="E556" s="42">
        <v>0</v>
      </c>
      <c r="F556" s="41" t="s">
        <v>603</v>
      </c>
      <c r="G556" s="42">
        <v>8245</v>
      </c>
      <c r="H556" s="42"/>
      <c r="I556" s="41"/>
      <c r="J556" s="43"/>
      <c r="K556" s="39"/>
      <c r="L556" s="39"/>
      <c r="M556" s="39"/>
      <c r="N556" s="39"/>
      <c r="O556" s="39"/>
      <c r="P556" s="39"/>
      <c r="Q556" s="39"/>
      <c r="R556" s="39"/>
      <c r="S556" s="39"/>
      <c r="T556" s="39"/>
      <c r="U556" s="39"/>
      <c r="V556" s="39"/>
      <c r="W556" s="39"/>
      <c r="X556" s="39"/>
      <c r="Y556" s="39"/>
      <c r="Z556" s="39"/>
    </row>
    <row r="557" spans="1:26" ht="15.75" customHeight="1">
      <c r="A557" s="35" t="s">
        <v>79</v>
      </c>
      <c r="B557" s="35" t="s">
        <v>126</v>
      </c>
      <c r="C557" s="36" t="s">
        <v>127</v>
      </c>
      <c r="D557" s="36" t="s">
        <v>128</v>
      </c>
      <c r="E557" s="37">
        <v>0</v>
      </c>
      <c r="F557" s="36" t="s">
        <v>603</v>
      </c>
      <c r="G557" s="37">
        <v>3176</v>
      </c>
      <c r="H557" s="37"/>
      <c r="I557" s="36"/>
      <c r="J557" s="38">
        <f>G557</f>
        <v>3176</v>
      </c>
      <c r="K557" s="39"/>
      <c r="L557" s="39"/>
      <c r="M557" s="39"/>
      <c r="N557" s="39"/>
      <c r="O557" s="39"/>
      <c r="P557" s="39"/>
      <c r="Q557" s="39"/>
      <c r="R557" s="39"/>
      <c r="S557" s="39"/>
      <c r="T557" s="39"/>
      <c r="U557" s="39"/>
      <c r="V557" s="39"/>
      <c r="W557" s="39"/>
      <c r="X557" s="39"/>
      <c r="Y557" s="39"/>
      <c r="Z557" s="39"/>
    </row>
    <row r="558" spans="1:26" ht="15.75" customHeight="1">
      <c r="A558" s="40" t="s">
        <v>79</v>
      </c>
      <c r="B558" s="40" t="s">
        <v>90</v>
      </c>
      <c r="C558" s="41" t="s">
        <v>91</v>
      </c>
      <c r="D558" s="41" t="s">
        <v>92</v>
      </c>
      <c r="E558" s="42">
        <v>0</v>
      </c>
      <c r="F558" s="41" t="s">
        <v>603</v>
      </c>
      <c r="G558" s="42">
        <v>8504</v>
      </c>
      <c r="H558" s="42"/>
      <c r="I558" s="41"/>
      <c r="J558" s="43"/>
      <c r="K558" s="39"/>
      <c r="L558" s="39"/>
      <c r="M558" s="39"/>
      <c r="N558" s="39"/>
      <c r="O558" s="39"/>
      <c r="P558" s="39"/>
      <c r="Q558" s="39"/>
      <c r="R558" s="39"/>
      <c r="S558" s="39"/>
      <c r="T558" s="39"/>
      <c r="U558" s="39"/>
      <c r="V558" s="39"/>
      <c r="W558" s="39"/>
      <c r="X558" s="39"/>
      <c r="Y558" s="39"/>
      <c r="Z558" s="39"/>
    </row>
    <row r="559" spans="1:26" ht="15.75" customHeight="1">
      <c r="A559" s="35" t="s">
        <v>79</v>
      </c>
      <c r="B559" s="35" t="s">
        <v>129</v>
      </c>
      <c r="C559" s="36" t="s">
        <v>130</v>
      </c>
      <c r="D559" s="36" t="s">
        <v>131</v>
      </c>
      <c r="E559" s="37">
        <v>0</v>
      </c>
      <c r="F559" s="36" t="s">
        <v>603</v>
      </c>
      <c r="G559" s="37">
        <v>1803</v>
      </c>
      <c r="H559" s="37"/>
      <c r="I559" s="36"/>
      <c r="J559" s="38">
        <f t="shared" ref="J559:J560" si="10">G559</f>
        <v>1803</v>
      </c>
      <c r="K559" s="39"/>
      <c r="L559" s="39"/>
      <c r="M559" s="39"/>
      <c r="N559" s="39"/>
      <c r="O559" s="39"/>
      <c r="P559" s="39"/>
      <c r="Q559" s="39"/>
      <c r="R559" s="39"/>
      <c r="S559" s="39"/>
      <c r="T559" s="39"/>
      <c r="U559" s="39"/>
      <c r="V559" s="39"/>
      <c r="W559" s="39"/>
      <c r="X559" s="39"/>
      <c r="Y559" s="39"/>
      <c r="Z559" s="39"/>
    </row>
    <row r="560" spans="1:26" ht="15.75" customHeight="1">
      <c r="A560" s="35" t="s">
        <v>79</v>
      </c>
      <c r="B560" s="35" t="s">
        <v>132</v>
      </c>
      <c r="C560" s="36" t="s">
        <v>133</v>
      </c>
      <c r="D560" s="36" t="s">
        <v>134</v>
      </c>
      <c r="E560" s="37">
        <v>0</v>
      </c>
      <c r="F560" s="36" t="s">
        <v>603</v>
      </c>
      <c r="G560" s="37">
        <v>2757</v>
      </c>
      <c r="H560" s="37"/>
      <c r="I560" s="36"/>
      <c r="J560" s="38">
        <f t="shared" si="10"/>
        <v>2757</v>
      </c>
      <c r="K560" s="39"/>
      <c r="L560" s="39"/>
      <c r="M560" s="39"/>
      <c r="N560" s="39"/>
      <c r="O560" s="39"/>
      <c r="P560" s="39"/>
      <c r="Q560" s="39"/>
      <c r="R560" s="39"/>
      <c r="S560" s="39"/>
      <c r="T560" s="39"/>
      <c r="U560" s="39"/>
      <c r="V560" s="39"/>
      <c r="W560" s="39"/>
      <c r="X560" s="39"/>
      <c r="Y560" s="39"/>
      <c r="Z560" s="39"/>
    </row>
    <row r="561" spans="1:26" ht="15.75" customHeight="1">
      <c r="A561" s="40" t="s">
        <v>79</v>
      </c>
      <c r="B561" s="40" t="s">
        <v>162</v>
      </c>
      <c r="C561" s="41" t="s">
        <v>133</v>
      </c>
      <c r="D561" s="41" t="s">
        <v>163</v>
      </c>
      <c r="E561" s="42">
        <v>0</v>
      </c>
      <c r="F561" s="41" t="s">
        <v>603</v>
      </c>
      <c r="G561" s="42">
        <v>9045</v>
      </c>
      <c r="H561" s="42"/>
      <c r="I561" s="41"/>
      <c r="J561" s="43"/>
      <c r="K561" s="39"/>
      <c r="L561" s="39"/>
      <c r="M561" s="39"/>
      <c r="N561" s="39"/>
      <c r="O561" s="39"/>
      <c r="P561" s="39"/>
      <c r="Q561" s="39"/>
      <c r="R561" s="39"/>
      <c r="S561" s="39"/>
      <c r="T561" s="39"/>
      <c r="U561" s="39"/>
      <c r="V561" s="39"/>
      <c r="W561" s="39"/>
      <c r="X561" s="39"/>
      <c r="Y561" s="39"/>
      <c r="Z561" s="39"/>
    </row>
    <row r="562" spans="1:26" ht="15.75" customHeight="1">
      <c r="A562" s="40" t="s">
        <v>79</v>
      </c>
      <c r="B562" s="40" t="s">
        <v>135</v>
      </c>
      <c r="C562" s="41" t="s">
        <v>136</v>
      </c>
      <c r="D562" s="41" t="s">
        <v>137</v>
      </c>
      <c r="E562" s="42">
        <v>0</v>
      </c>
      <c r="F562" s="41" t="s">
        <v>603</v>
      </c>
      <c r="G562" s="42">
        <v>12799</v>
      </c>
      <c r="H562" s="42"/>
      <c r="I562" s="41"/>
      <c r="J562" s="43"/>
      <c r="K562" s="39"/>
      <c r="L562" s="39"/>
      <c r="M562" s="39"/>
      <c r="N562" s="39"/>
      <c r="O562" s="39"/>
      <c r="P562" s="39"/>
      <c r="Q562" s="39"/>
      <c r="R562" s="39"/>
      <c r="S562" s="39"/>
      <c r="T562" s="39"/>
      <c r="U562" s="39"/>
      <c r="V562" s="39"/>
      <c r="W562" s="39"/>
      <c r="X562" s="39"/>
      <c r="Y562" s="39"/>
      <c r="Z562" s="39"/>
    </row>
    <row r="563" spans="1:26" ht="15.75" customHeight="1">
      <c r="A563" s="35" t="s">
        <v>79</v>
      </c>
      <c r="B563" s="35" t="s">
        <v>138</v>
      </c>
      <c r="C563" s="36" t="s">
        <v>139</v>
      </c>
      <c r="D563" s="36" t="s">
        <v>140</v>
      </c>
      <c r="E563" s="37">
        <v>0</v>
      </c>
      <c r="F563" s="36" t="s">
        <v>603</v>
      </c>
      <c r="G563" s="37">
        <v>12793</v>
      </c>
      <c r="H563" s="37"/>
      <c r="I563" s="36"/>
      <c r="J563" s="38">
        <f>G563</f>
        <v>12793</v>
      </c>
      <c r="K563" s="39"/>
      <c r="L563" s="39"/>
      <c r="M563" s="39"/>
      <c r="N563" s="39"/>
      <c r="O563" s="39"/>
      <c r="P563" s="39"/>
      <c r="Q563" s="39"/>
      <c r="R563" s="39"/>
      <c r="S563" s="39"/>
      <c r="T563" s="39"/>
      <c r="U563" s="39"/>
      <c r="V563" s="39"/>
      <c r="W563" s="39"/>
      <c r="X563" s="39"/>
      <c r="Y563" s="39"/>
      <c r="Z563" s="39"/>
    </row>
    <row r="564" spans="1:26" ht="15.75" customHeight="1">
      <c r="A564" s="40" t="s">
        <v>79</v>
      </c>
      <c r="B564" s="40" t="s">
        <v>95</v>
      </c>
      <c r="C564" s="41" t="s">
        <v>96</v>
      </c>
      <c r="D564" s="41" t="s">
        <v>97</v>
      </c>
      <c r="E564" s="42">
        <v>0</v>
      </c>
      <c r="F564" s="41" t="s">
        <v>603</v>
      </c>
      <c r="G564" s="42">
        <v>9715</v>
      </c>
      <c r="H564" s="42"/>
      <c r="I564" s="41"/>
      <c r="J564" s="43"/>
      <c r="K564" s="39"/>
      <c r="L564" s="39"/>
      <c r="M564" s="39"/>
      <c r="N564" s="39"/>
      <c r="O564" s="39"/>
      <c r="P564" s="39"/>
      <c r="Q564" s="39"/>
      <c r="R564" s="39"/>
      <c r="S564" s="39"/>
      <c r="T564" s="39"/>
      <c r="U564" s="39"/>
      <c r="V564" s="39"/>
      <c r="W564" s="39"/>
      <c r="X564" s="39"/>
      <c r="Y564" s="39"/>
      <c r="Z564" s="39"/>
    </row>
    <row r="565" spans="1:26" ht="15.75" customHeight="1">
      <c r="A565" s="35" t="s">
        <v>79</v>
      </c>
      <c r="B565" s="35" t="s">
        <v>141</v>
      </c>
      <c r="C565" s="36" t="s">
        <v>142</v>
      </c>
      <c r="D565" s="36" t="s">
        <v>143</v>
      </c>
      <c r="E565" s="37">
        <v>0</v>
      </c>
      <c r="F565" s="36" t="s">
        <v>603</v>
      </c>
      <c r="G565" s="37">
        <v>11373</v>
      </c>
      <c r="H565" s="37"/>
      <c r="I565" s="36"/>
      <c r="J565" s="38">
        <f>G565</f>
        <v>11373</v>
      </c>
      <c r="K565" s="39"/>
      <c r="L565" s="39"/>
      <c r="M565" s="39"/>
      <c r="N565" s="39"/>
      <c r="O565" s="39"/>
      <c r="P565" s="39"/>
      <c r="Q565" s="39"/>
      <c r="R565" s="39"/>
      <c r="S565" s="39"/>
      <c r="T565" s="39"/>
      <c r="U565" s="39"/>
      <c r="V565" s="39"/>
      <c r="W565" s="39"/>
      <c r="X565" s="39"/>
      <c r="Y565" s="39"/>
      <c r="Z565" s="39"/>
    </row>
    <row r="566" spans="1:26" ht="15.75" customHeight="1">
      <c r="A566" s="40" t="s">
        <v>79</v>
      </c>
      <c r="B566" s="40" t="s">
        <v>604</v>
      </c>
      <c r="C566" s="41" t="s">
        <v>267</v>
      </c>
      <c r="D566" s="41" t="s">
        <v>268</v>
      </c>
      <c r="E566" s="42">
        <v>0</v>
      </c>
      <c r="F566" s="41" t="s">
        <v>605</v>
      </c>
      <c r="G566" s="42">
        <v>1600</v>
      </c>
      <c r="H566" s="42"/>
      <c r="I566" s="41"/>
      <c r="J566" s="43"/>
      <c r="K566" s="39"/>
      <c r="L566" s="39"/>
      <c r="M566" s="39"/>
      <c r="N566" s="39"/>
      <c r="O566" s="39"/>
      <c r="P566" s="39"/>
      <c r="Q566" s="39"/>
      <c r="R566" s="39"/>
      <c r="S566" s="39"/>
      <c r="T566" s="39"/>
      <c r="U566" s="39"/>
      <c r="V566" s="39"/>
      <c r="W566" s="39"/>
      <c r="X566" s="39"/>
      <c r="Y566" s="39"/>
      <c r="Z566" s="39"/>
    </row>
    <row r="567" spans="1:26" ht="15.75" customHeight="1">
      <c r="A567" s="40" t="s">
        <v>79</v>
      </c>
      <c r="B567" s="40" t="s">
        <v>606</v>
      </c>
      <c r="C567" s="41" t="s">
        <v>152</v>
      </c>
      <c r="D567" s="41" t="s">
        <v>153</v>
      </c>
      <c r="E567" s="42">
        <v>0</v>
      </c>
      <c r="F567" s="41" t="s">
        <v>607</v>
      </c>
      <c r="G567" s="42">
        <v>229</v>
      </c>
      <c r="H567" s="42"/>
      <c r="I567" s="41"/>
      <c r="J567" s="43"/>
      <c r="K567" s="39"/>
      <c r="L567" s="39"/>
      <c r="M567" s="39"/>
      <c r="N567" s="39"/>
      <c r="O567" s="39"/>
      <c r="P567" s="39"/>
      <c r="Q567" s="39"/>
      <c r="R567" s="39"/>
      <c r="S567" s="39"/>
      <c r="T567" s="39"/>
      <c r="U567" s="39"/>
      <c r="V567" s="39"/>
      <c r="W567" s="39"/>
      <c r="X567" s="39"/>
      <c r="Y567" s="39"/>
      <c r="Z567" s="39"/>
    </row>
    <row r="568" spans="1:26" ht="15.75" customHeight="1">
      <c r="A568" s="35" t="s">
        <v>79</v>
      </c>
      <c r="B568" s="35" t="s">
        <v>119</v>
      </c>
      <c r="C568" s="36" t="s">
        <v>120</v>
      </c>
      <c r="D568" s="36" t="s">
        <v>121</v>
      </c>
      <c r="E568" s="37">
        <v>0</v>
      </c>
      <c r="F568" s="36" t="s">
        <v>607</v>
      </c>
      <c r="G568" s="37">
        <v>710</v>
      </c>
      <c r="H568" s="37"/>
      <c r="I568" s="36"/>
      <c r="J568" s="38">
        <f>G568</f>
        <v>710</v>
      </c>
      <c r="K568" s="39"/>
      <c r="L568" s="39"/>
      <c r="M568" s="39"/>
      <c r="N568" s="39"/>
      <c r="O568" s="39"/>
      <c r="P568" s="39"/>
      <c r="Q568" s="39"/>
      <c r="R568" s="39"/>
      <c r="S568" s="39"/>
      <c r="T568" s="39"/>
      <c r="U568" s="39"/>
      <c r="V568" s="39"/>
      <c r="W568" s="39"/>
      <c r="X568" s="39"/>
      <c r="Y568" s="39"/>
      <c r="Z568" s="39"/>
    </row>
    <row r="569" spans="1:26" ht="15.75" customHeight="1">
      <c r="A569" s="40" t="s">
        <v>79</v>
      </c>
      <c r="B569" s="40" t="s">
        <v>608</v>
      </c>
      <c r="C569" s="41" t="s">
        <v>123</v>
      </c>
      <c r="D569" s="41" t="s">
        <v>124</v>
      </c>
      <c r="E569" s="42">
        <v>0</v>
      </c>
      <c r="F569" s="41" t="s">
        <v>609</v>
      </c>
      <c r="G569" s="42">
        <v>2800</v>
      </c>
      <c r="H569" s="42"/>
      <c r="I569" s="41"/>
      <c r="J569" s="43"/>
      <c r="K569" s="39"/>
      <c r="L569" s="39"/>
      <c r="M569" s="39"/>
      <c r="N569" s="39"/>
      <c r="O569" s="39"/>
      <c r="P569" s="39"/>
      <c r="Q569" s="39"/>
      <c r="R569" s="39"/>
      <c r="S569" s="39"/>
      <c r="T569" s="39"/>
      <c r="U569" s="39"/>
      <c r="V569" s="39"/>
      <c r="W569" s="39"/>
      <c r="X569" s="39"/>
      <c r="Y569" s="39"/>
      <c r="Z569" s="39"/>
    </row>
    <row r="570" spans="1:26" ht="15.75" customHeight="1">
      <c r="A570" s="40" t="s">
        <v>79</v>
      </c>
      <c r="B570" s="40" t="s">
        <v>610</v>
      </c>
      <c r="C570" s="41" t="s">
        <v>93</v>
      </c>
      <c r="D570" s="41" t="s">
        <v>94</v>
      </c>
      <c r="E570" s="42">
        <v>0</v>
      </c>
      <c r="F570" s="41" t="s">
        <v>609</v>
      </c>
      <c r="G570" s="42">
        <v>590</v>
      </c>
      <c r="H570" s="42"/>
      <c r="I570" s="41"/>
      <c r="J570" s="43"/>
      <c r="K570" s="39"/>
      <c r="L570" s="39"/>
      <c r="M570" s="39"/>
      <c r="N570" s="39"/>
      <c r="O570" s="39"/>
      <c r="P570" s="39"/>
      <c r="Q570" s="39"/>
      <c r="R570" s="39"/>
      <c r="S570" s="39"/>
      <c r="T570" s="39"/>
      <c r="U570" s="39"/>
      <c r="V570" s="39"/>
      <c r="W570" s="39"/>
      <c r="X570" s="39"/>
      <c r="Y570" s="39"/>
      <c r="Z570" s="39"/>
    </row>
    <row r="571" spans="1:26" ht="15.75" customHeight="1">
      <c r="A571" s="40" t="s">
        <v>79</v>
      </c>
      <c r="B571" s="40" t="s">
        <v>611</v>
      </c>
      <c r="C571" s="41" t="s">
        <v>93</v>
      </c>
      <c r="D571" s="41" t="s">
        <v>94</v>
      </c>
      <c r="E571" s="42">
        <v>0</v>
      </c>
      <c r="F571" s="41" t="s">
        <v>609</v>
      </c>
      <c r="G571" s="42">
        <v>2019</v>
      </c>
      <c r="H571" s="42"/>
      <c r="I571" s="41"/>
      <c r="J571" s="43"/>
      <c r="K571" s="39"/>
      <c r="L571" s="39"/>
      <c r="M571" s="39"/>
      <c r="N571" s="39"/>
      <c r="O571" s="39"/>
      <c r="P571" s="39"/>
      <c r="Q571" s="39"/>
      <c r="R571" s="39"/>
      <c r="S571" s="39"/>
      <c r="T571" s="39"/>
      <c r="U571" s="39"/>
      <c r="V571" s="39"/>
      <c r="W571" s="39"/>
      <c r="X571" s="39"/>
      <c r="Y571" s="39"/>
      <c r="Z571" s="39"/>
    </row>
    <row r="572" spans="1:26" ht="15.75" customHeight="1">
      <c r="A572" s="40" t="s">
        <v>79</v>
      </c>
      <c r="B572" s="40" t="s">
        <v>612</v>
      </c>
      <c r="C572" s="41" t="s">
        <v>166</v>
      </c>
      <c r="D572" s="41" t="s">
        <v>167</v>
      </c>
      <c r="E572" s="42">
        <v>0</v>
      </c>
      <c r="F572" s="41" t="s">
        <v>609</v>
      </c>
      <c r="G572" s="42">
        <v>2430</v>
      </c>
      <c r="H572" s="42"/>
      <c r="I572" s="41"/>
      <c r="J572" s="43"/>
      <c r="K572" s="39"/>
      <c r="L572" s="39"/>
      <c r="M572" s="39"/>
      <c r="N572" s="39"/>
      <c r="O572" s="39"/>
      <c r="P572" s="39"/>
      <c r="Q572" s="39"/>
      <c r="R572" s="39"/>
      <c r="S572" s="39"/>
      <c r="T572" s="39"/>
      <c r="U572" s="39"/>
      <c r="V572" s="39"/>
      <c r="W572" s="39"/>
      <c r="X572" s="39"/>
      <c r="Y572" s="39"/>
      <c r="Z572" s="39"/>
    </row>
    <row r="573" spans="1:26" ht="15.75" customHeight="1">
      <c r="A573" s="40" t="s">
        <v>79</v>
      </c>
      <c r="B573" s="40" t="s">
        <v>613</v>
      </c>
      <c r="C573" s="41" t="s">
        <v>81</v>
      </c>
      <c r="D573" s="41" t="s">
        <v>103</v>
      </c>
      <c r="E573" s="42">
        <v>0</v>
      </c>
      <c r="F573" s="41" t="s">
        <v>614</v>
      </c>
      <c r="G573" s="42">
        <v>1895</v>
      </c>
      <c r="H573" s="42"/>
      <c r="I573" s="41"/>
      <c r="J573" s="75"/>
      <c r="K573" s="39"/>
      <c r="L573" s="39"/>
      <c r="M573" s="39"/>
      <c r="N573" s="39"/>
      <c r="O573" s="39"/>
      <c r="P573" s="39"/>
      <c r="Q573" s="39"/>
      <c r="R573" s="39"/>
      <c r="S573" s="39"/>
      <c r="T573" s="39"/>
      <c r="U573" s="39"/>
      <c r="V573" s="39"/>
      <c r="W573" s="39"/>
      <c r="X573" s="39"/>
      <c r="Y573" s="39"/>
      <c r="Z573" s="39"/>
    </row>
    <row r="574" spans="1:26" ht="15.75" customHeight="1">
      <c r="A574" s="40" t="s">
        <v>79</v>
      </c>
      <c r="B574" s="40" t="s">
        <v>615</v>
      </c>
      <c r="C574" s="41" t="s">
        <v>113</v>
      </c>
      <c r="D574" s="41" t="s">
        <v>114</v>
      </c>
      <c r="E574" s="42">
        <v>0</v>
      </c>
      <c r="F574" s="41" t="s">
        <v>616</v>
      </c>
      <c r="G574" s="42">
        <v>1367</v>
      </c>
      <c r="H574" s="42"/>
      <c r="I574" s="41"/>
      <c r="J574" s="43"/>
      <c r="K574" s="39"/>
      <c r="L574" s="39"/>
      <c r="M574" s="39"/>
      <c r="N574" s="39"/>
      <c r="O574" s="39"/>
      <c r="P574" s="39"/>
      <c r="Q574" s="39"/>
      <c r="R574" s="39"/>
      <c r="S574" s="39"/>
      <c r="T574" s="39"/>
      <c r="U574" s="39"/>
      <c r="V574" s="39"/>
      <c r="W574" s="39"/>
      <c r="X574" s="39"/>
      <c r="Y574" s="39"/>
      <c r="Z574" s="39"/>
    </row>
    <row r="575" spans="1:26" ht="15.75" customHeight="1">
      <c r="A575" s="40" t="s">
        <v>79</v>
      </c>
      <c r="B575" s="40" t="s">
        <v>617</v>
      </c>
      <c r="C575" s="41" t="s">
        <v>113</v>
      </c>
      <c r="D575" s="41" t="s">
        <v>114</v>
      </c>
      <c r="E575" s="42">
        <v>0</v>
      </c>
      <c r="F575" s="41" t="s">
        <v>616</v>
      </c>
      <c r="G575" s="42">
        <v>381</v>
      </c>
      <c r="H575" s="42"/>
      <c r="I575" s="41"/>
      <c r="J575" s="43"/>
      <c r="K575" s="39"/>
      <c r="L575" s="39"/>
      <c r="M575" s="39"/>
      <c r="N575" s="39"/>
      <c r="O575" s="39"/>
      <c r="P575" s="39"/>
      <c r="Q575" s="39"/>
      <c r="R575" s="39"/>
      <c r="S575" s="39"/>
      <c r="T575" s="39"/>
      <c r="U575" s="39"/>
      <c r="V575" s="39"/>
      <c r="W575" s="39"/>
      <c r="X575" s="39"/>
      <c r="Y575" s="39"/>
      <c r="Z575" s="39"/>
    </row>
    <row r="576" spans="1:26" ht="15.75" customHeight="1">
      <c r="A576" s="40" t="s">
        <v>79</v>
      </c>
      <c r="B576" s="40" t="s">
        <v>618</v>
      </c>
      <c r="C576" s="41" t="s">
        <v>113</v>
      </c>
      <c r="D576" s="41" t="s">
        <v>114</v>
      </c>
      <c r="E576" s="42">
        <v>0</v>
      </c>
      <c r="F576" s="41" t="s">
        <v>616</v>
      </c>
      <c r="G576" s="42">
        <v>200</v>
      </c>
      <c r="H576" s="42"/>
      <c r="I576" s="41"/>
      <c r="J576" s="43"/>
      <c r="K576" s="39"/>
      <c r="L576" s="39"/>
      <c r="M576" s="39"/>
      <c r="N576" s="39"/>
      <c r="O576" s="39"/>
      <c r="P576" s="39"/>
      <c r="Q576" s="39"/>
      <c r="R576" s="39"/>
      <c r="S576" s="39"/>
      <c r="T576" s="39"/>
      <c r="U576" s="39"/>
      <c r="V576" s="39"/>
      <c r="W576" s="39"/>
      <c r="X576" s="39"/>
      <c r="Y576" s="39"/>
      <c r="Z576" s="39"/>
    </row>
    <row r="577" spans="1:26" ht="15.75" customHeight="1">
      <c r="A577" s="40" t="s">
        <v>79</v>
      </c>
      <c r="B577" s="40" t="s">
        <v>619</v>
      </c>
      <c r="C577" s="41" t="s">
        <v>113</v>
      </c>
      <c r="D577" s="41" t="s">
        <v>114</v>
      </c>
      <c r="E577" s="42">
        <v>0</v>
      </c>
      <c r="F577" s="41" t="s">
        <v>616</v>
      </c>
      <c r="G577" s="42">
        <v>143</v>
      </c>
      <c r="H577" s="42"/>
      <c r="I577" s="41"/>
      <c r="J577" s="43"/>
      <c r="K577" s="39"/>
      <c r="L577" s="39"/>
      <c r="M577" s="39"/>
      <c r="N577" s="39"/>
      <c r="O577" s="39"/>
      <c r="P577" s="39"/>
      <c r="Q577" s="39"/>
      <c r="R577" s="39"/>
      <c r="S577" s="39"/>
      <c r="T577" s="39"/>
      <c r="U577" s="39"/>
      <c r="V577" s="39"/>
      <c r="W577" s="39"/>
      <c r="X577" s="39"/>
      <c r="Y577" s="39"/>
      <c r="Z577" s="39"/>
    </row>
    <row r="578" spans="1:26" ht="15.75" customHeight="1">
      <c r="A578" s="40" t="s">
        <v>79</v>
      </c>
      <c r="B578" s="40" t="s">
        <v>620</v>
      </c>
      <c r="C578" s="41" t="s">
        <v>123</v>
      </c>
      <c r="D578" s="41" t="s">
        <v>124</v>
      </c>
      <c r="E578" s="42">
        <v>0</v>
      </c>
      <c r="F578" s="41" t="s">
        <v>616</v>
      </c>
      <c r="G578" s="42">
        <v>256</v>
      </c>
      <c r="H578" s="42"/>
      <c r="I578" s="41"/>
      <c r="J578" s="43"/>
      <c r="K578" s="39"/>
      <c r="L578" s="39"/>
      <c r="M578" s="39"/>
      <c r="N578" s="39"/>
      <c r="O578" s="39"/>
      <c r="P578" s="39"/>
      <c r="Q578" s="39"/>
      <c r="R578" s="39"/>
      <c r="S578" s="39"/>
      <c r="T578" s="39"/>
      <c r="U578" s="39"/>
      <c r="V578" s="39"/>
      <c r="W578" s="39"/>
      <c r="X578" s="39"/>
      <c r="Y578" s="39"/>
      <c r="Z578" s="39"/>
    </row>
    <row r="579" spans="1:26" ht="15.75" customHeight="1">
      <c r="A579" s="40" t="s">
        <v>79</v>
      </c>
      <c r="B579" s="40" t="s">
        <v>621</v>
      </c>
      <c r="C579" s="41" t="s">
        <v>123</v>
      </c>
      <c r="D579" s="41" t="s">
        <v>124</v>
      </c>
      <c r="E579" s="42">
        <v>0</v>
      </c>
      <c r="F579" s="41" t="s">
        <v>616</v>
      </c>
      <c r="G579" s="42">
        <v>2300</v>
      </c>
      <c r="H579" s="42"/>
      <c r="I579" s="41"/>
      <c r="J579" s="43"/>
      <c r="K579" s="39"/>
      <c r="L579" s="39"/>
      <c r="M579" s="39"/>
      <c r="N579" s="39"/>
      <c r="O579" s="39"/>
      <c r="P579" s="39"/>
      <c r="Q579" s="39"/>
      <c r="R579" s="39"/>
      <c r="S579" s="39"/>
      <c r="T579" s="39"/>
      <c r="U579" s="39"/>
      <c r="V579" s="39"/>
      <c r="W579" s="39"/>
      <c r="X579" s="39"/>
      <c r="Y579" s="39"/>
      <c r="Z579" s="39"/>
    </row>
    <row r="580" spans="1:26" ht="15.75" customHeight="1">
      <c r="A580" s="40" t="s">
        <v>79</v>
      </c>
      <c r="B580" s="40" t="s">
        <v>622</v>
      </c>
      <c r="C580" s="41" t="s">
        <v>244</v>
      </c>
      <c r="D580" s="41" t="s">
        <v>245</v>
      </c>
      <c r="E580" s="42">
        <v>0</v>
      </c>
      <c r="F580" s="41" t="s">
        <v>616</v>
      </c>
      <c r="G580" s="42">
        <v>792</v>
      </c>
      <c r="H580" s="42"/>
      <c r="I580" s="41"/>
      <c r="J580" s="43"/>
      <c r="K580" s="39"/>
      <c r="L580" s="39"/>
      <c r="M580" s="39"/>
      <c r="N580" s="39"/>
      <c r="O580" s="39"/>
      <c r="P580" s="39"/>
      <c r="Q580" s="39"/>
      <c r="R580" s="39"/>
      <c r="S580" s="39"/>
      <c r="T580" s="39"/>
      <c r="U580" s="39"/>
      <c r="V580" s="39"/>
      <c r="W580" s="39"/>
      <c r="X580" s="39"/>
      <c r="Y580" s="39"/>
      <c r="Z580" s="39"/>
    </row>
    <row r="581" spans="1:26" ht="15.75" customHeight="1">
      <c r="A581" s="40" t="s">
        <v>79</v>
      </c>
      <c r="B581" s="40" t="s">
        <v>623</v>
      </c>
      <c r="C581" s="41" t="s">
        <v>244</v>
      </c>
      <c r="D581" s="41" t="s">
        <v>245</v>
      </c>
      <c r="E581" s="42">
        <v>0</v>
      </c>
      <c r="F581" s="41" t="s">
        <v>616</v>
      </c>
      <c r="G581" s="42">
        <v>488</v>
      </c>
      <c r="H581" s="42"/>
      <c r="I581" s="41"/>
      <c r="J581" s="43"/>
      <c r="K581" s="39"/>
      <c r="L581" s="39"/>
      <c r="M581" s="39"/>
      <c r="N581" s="39"/>
      <c r="O581" s="39"/>
      <c r="P581" s="39"/>
      <c r="Q581" s="39"/>
      <c r="R581" s="39"/>
      <c r="S581" s="39"/>
      <c r="T581" s="39"/>
      <c r="U581" s="39"/>
      <c r="V581" s="39"/>
      <c r="W581" s="39"/>
      <c r="X581" s="39"/>
      <c r="Y581" s="39"/>
      <c r="Z581" s="39"/>
    </row>
    <row r="582" spans="1:26" ht="15.75" customHeight="1">
      <c r="A582" s="40" t="s">
        <v>79</v>
      </c>
      <c r="B582" s="40" t="s">
        <v>624</v>
      </c>
      <c r="C582" s="41" t="s">
        <v>158</v>
      </c>
      <c r="D582" s="41" t="s">
        <v>159</v>
      </c>
      <c r="E582" s="42">
        <v>0</v>
      </c>
      <c r="F582" s="41" t="s">
        <v>616</v>
      </c>
      <c r="G582" s="42">
        <v>48</v>
      </c>
      <c r="H582" s="42"/>
      <c r="I582" s="41"/>
      <c r="J582" s="43"/>
      <c r="K582" s="39"/>
      <c r="L582" s="39"/>
      <c r="M582" s="39"/>
      <c r="N582" s="39"/>
      <c r="O582" s="39"/>
      <c r="P582" s="39"/>
      <c r="Q582" s="39"/>
      <c r="R582" s="39"/>
      <c r="S582" s="39"/>
      <c r="T582" s="39"/>
      <c r="U582" s="39"/>
      <c r="V582" s="39"/>
      <c r="W582" s="39"/>
      <c r="X582" s="39"/>
      <c r="Y582" s="39"/>
      <c r="Z582" s="39"/>
    </row>
    <row r="583" spans="1:26" ht="15.75" customHeight="1">
      <c r="A583" s="40" t="s">
        <v>79</v>
      </c>
      <c r="B583" s="40" t="s">
        <v>625</v>
      </c>
      <c r="C583" s="41" t="s">
        <v>158</v>
      </c>
      <c r="D583" s="41" t="s">
        <v>159</v>
      </c>
      <c r="E583" s="42">
        <v>0</v>
      </c>
      <c r="F583" s="41" t="s">
        <v>616</v>
      </c>
      <c r="G583" s="42">
        <v>286</v>
      </c>
      <c r="H583" s="42"/>
      <c r="I583" s="41"/>
      <c r="J583" s="43"/>
      <c r="K583" s="39"/>
      <c r="L583" s="39"/>
      <c r="M583" s="39"/>
      <c r="N583" s="39"/>
      <c r="O583" s="39"/>
      <c r="P583" s="39"/>
      <c r="Q583" s="39"/>
      <c r="R583" s="39"/>
      <c r="S583" s="39"/>
      <c r="T583" s="39"/>
      <c r="U583" s="39"/>
      <c r="V583" s="39"/>
      <c r="W583" s="39"/>
      <c r="X583" s="39"/>
      <c r="Y583" s="39"/>
      <c r="Z583" s="39"/>
    </row>
    <row r="584" spans="1:26" ht="15.75" customHeight="1">
      <c r="A584" s="40" t="s">
        <v>79</v>
      </c>
      <c r="B584" s="40" t="s">
        <v>626</v>
      </c>
      <c r="C584" s="41" t="s">
        <v>261</v>
      </c>
      <c r="D584" s="41" t="s">
        <v>262</v>
      </c>
      <c r="E584" s="42">
        <v>0</v>
      </c>
      <c r="F584" s="41" t="s">
        <v>616</v>
      </c>
      <c r="G584" s="42">
        <v>856</v>
      </c>
      <c r="H584" s="42"/>
      <c r="I584" s="41"/>
      <c r="J584" s="43"/>
      <c r="K584" s="39"/>
      <c r="L584" s="39"/>
      <c r="M584" s="39"/>
      <c r="N584" s="39"/>
      <c r="O584" s="39"/>
      <c r="P584" s="39"/>
      <c r="Q584" s="39"/>
      <c r="R584" s="39"/>
      <c r="S584" s="39"/>
      <c r="T584" s="39"/>
      <c r="U584" s="39"/>
      <c r="V584" s="39"/>
      <c r="W584" s="39"/>
      <c r="X584" s="39"/>
      <c r="Y584" s="39"/>
      <c r="Z584" s="39"/>
    </row>
    <row r="585" spans="1:26" ht="15.75" customHeight="1">
      <c r="A585" s="40" t="s">
        <v>79</v>
      </c>
      <c r="B585" s="40" t="s">
        <v>627</v>
      </c>
      <c r="C585" s="41" t="s">
        <v>261</v>
      </c>
      <c r="D585" s="41" t="s">
        <v>262</v>
      </c>
      <c r="E585" s="42">
        <v>0</v>
      </c>
      <c r="F585" s="41" t="s">
        <v>616</v>
      </c>
      <c r="G585" s="42">
        <v>286</v>
      </c>
      <c r="H585" s="42"/>
      <c r="I585" s="41"/>
      <c r="J585" s="43"/>
      <c r="K585" s="39"/>
      <c r="L585" s="39"/>
      <c r="M585" s="39"/>
      <c r="N585" s="39"/>
      <c r="O585" s="39"/>
      <c r="P585" s="39"/>
      <c r="Q585" s="39"/>
      <c r="R585" s="39"/>
      <c r="S585" s="39"/>
      <c r="T585" s="39"/>
      <c r="U585" s="39"/>
      <c r="V585" s="39"/>
      <c r="W585" s="39"/>
      <c r="X585" s="39"/>
      <c r="Y585" s="39"/>
      <c r="Z585" s="39"/>
    </row>
    <row r="586" spans="1:26" ht="15.75" customHeight="1">
      <c r="A586" s="40" t="s">
        <v>79</v>
      </c>
      <c r="B586" s="40" t="s">
        <v>623</v>
      </c>
      <c r="C586" s="41" t="s">
        <v>261</v>
      </c>
      <c r="D586" s="41" t="s">
        <v>262</v>
      </c>
      <c r="E586" s="42">
        <v>0</v>
      </c>
      <c r="F586" s="41" t="s">
        <v>616</v>
      </c>
      <c r="G586" s="42">
        <v>526</v>
      </c>
      <c r="H586" s="42"/>
      <c r="I586" s="41"/>
      <c r="J586" s="43"/>
      <c r="K586" s="39"/>
      <c r="L586" s="39"/>
      <c r="M586" s="39"/>
      <c r="N586" s="39"/>
      <c r="O586" s="39"/>
      <c r="P586" s="39"/>
      <c r="Q586" s="39"/>
      <c r="R586" s="39"/>
      <c r="S586" s="39"/>
      <c r="T586" s="39"/>
      <c r="U586" s="39"/>
      <c r="V586" s="39"/>
      <c r="W586" s="39"/>
      <c r="X586" s="39"/>
      <c r="Y586" s="39"/>
      <c r="Z586" s="39"/>
    </row>
    <row r="587" spans="1:26" ht="15.75" customHeight="1">
      <c r="A587" s="40" t="s">
        <v>79</v>
      </c>
      <c r="B587" s="40" t="s">
        <v>628</v>
      </c>
      <c r="C587" s="41" t="s">
        <v>261</v>
      </c>
      <c r="D587" s="41" t="s">
        <v>262</v>
      </c>
      <c r="E587" s="42">
        <v>0</v>
      </c>
      <c r="F587" s="41" t="s">
        <v>616</v>
      </c>
      <c r="G587" s="42">
        <v>520</v>
      </c>
      <c r="H587" s="42"/>
      <c r="I587" s="41"/>
      <c r="J587" s="43"/>
      <c r="K587" s="39"/>
      <c r="L587" s="39"/>
      <c r="M587" s="39"/>
      <c r="N587" s="39"/>
      <c r="O587" s="39"/>
      <c r="P587" s="39"/>
      <c r="Q587" s="39"/>
      <c r="R587" s="39"/>
      <c r="S587" s="39"/>
      <c r="T587" s="39"/>
      <c r="U587" s="39"/>
      <c r="V587" s="39"/>
      <c r="W587" s="39"/>
      <c r="X587" s="39"/>
      <c r="Y587" s="39"/>
      <c r="Z587" s="39"/>
    </row>
    <row r="588" spans="1:26" ht="15.75" customHeight="1">
      <c r="A588" s="40" t="s">
        <v>79</v>
      </c>
      <c r="B588" s="40" t="s">
        <v>629</v>
      </c>
      <c r="C588" s="41" t="s">
        <v>261</v>
      </c>
      <c r="D588" s="41" t="s">
        <v>262</v>
      </c>
      <c r="E588" s="42">
        <v>0</v>
      </c>
      <c r="F588" s="41" t="s">
        <v>616</v>
      </c>
      <c r="G588" s="42">
        <v>104</v>
      </c>
      <c r="H588" s="42"/>
      <c r="I588" s="41"/>
      <c r="J588" s="43"/>
      <c r="K588" s="39"/>
      <c r="L588" s="39"/>
      <c r="M588" s="39"/>
      <c r="N588" s="39"/>
      <c r="O588" s="39"/>
      <c r="P588" s="39"/>
      <c r="Q588" s="39"/>
      <c r="R588" s="39"/>
      <c r="S588" s="39"/>
      <c r="T588" s="39"/>
      <c r="U588" s="39"/>
      <c r="V588" s="39"/>
      <c r="W588" s="39"/>
      <c r="X588" s="39"/>
      <c r="Y588" s="39"/>
      <c r="Z588" s="39"/>
    </row>
    <row r="589" spans="1:26" ht="15.75" customHeight="1">
      <c r="A589" s="40" t="s">
        <v>79</v>
      </c>
      <c r="B589" s="40" t="s">
        <v>630</v>
      </c>
      <c r="C589" s="41" t="s">
        <v>261</v>
      </c>
      <c r="D589" s="41" t="s">
        <v>262</v>
      </c>
      <c r="E589" s="42">
        <v>0</v>
      </c>
      <c r="F589" s="41" t="s">
        <v>616</v>
      </c>
      <c r="G589" s="42">
        <v>150</v>
      </c>
      <c r="H589" s="42"/>
      <c r="I589" s="41"/>
      <c r="J589" s="43"/>
      <c r="K589" s="39"/>
      <c r="L589" s="39"/>
      <c r="M589" s="39"/>
      <c r="N589" s="39"/>
      <c r="O589" s="39"/>
      <c r="P589" s="39"/>
      <c r="Q589" s="39"/>
      <c r="R589" s="39"/>
      <c r="S589" s="39"/>
      <c r="T589" s="39"/>
      <c r="U589" s="39"/>
      <c r="V589" s="39"/>
      <c r="W589" s="39"/>
      <c r="X589" s="39"/>
      <c r="Y589" s="39"/>
      <c r="Z589" s="39"/>
    </row>
    <row r="590" spans="1:26" ht="15.75" customHeight="1">
      <c r="A590" s="35" t="s">
        <v>79</v>
      </c>
      <c r="B590" s="35" t="s">
        <v>129</v>
      </c>
      <c r="C590" s="36" t="s">
        <v>130</v>
      </c>
      <c r="D590" s="36" t="s">
        <v>131</v>
      </c>
      <c r="E590" s="37">
        <v>0</v>
      </c>
      <c r="F590" s="36" t="s">
        <v>616</v>
      </c>
      <c r="G590" s="37">
        <v>10650</v>
      </c>
      <c r="H590" s="37"/>
      <c r="I590" s="36"/>
      <c r="J590" s="38">
        <f>G590</f>
        <v>10650</v>
      </c>
      <c r="K590" s="39"/>
      <c r="L590" s="39"/>
      <c r="M590" s="39"/>
      <c r="N590" s="39"/>
      <c r="O590" s="39"/>
      <c r="P590" s="39"/>
      <c r="Q590" s="39"/>
      <c r="R590" s="39"/>
      <c r="S590" s="39"/>
      <c r="T590" s="39"/>
      <c r="U590" s="39"/>
      <c r="V590" s="39"/>
      <c r="W590" s="39"/>
      <c r="X590" s="39"/>
      <c r="Y590" s="39"/>
      <c r="Z590" s="39"/>
    </row>
    <row r="591" spans="1:26" ht="15.75" customHeight="1">
      <c r="A591" s="40" t="s">
        <v>79</v>
      </c>
      <c r="B591" s="40" t="s">
        <v>631</v>
      </c>
      <c r="C591" s="41" t="s">
        <v>160</v>
      </c>
      <c r="D591" s="41" t="s">
        <v>161</v>
      </c>
      <c r="E591" s="42">
        <v>0</v>
      </c>
      <c r="F591" s="41" t="s">
        <v>616</v>
      </c>
      <c r="G591" s="42">
        <v>257</v>
      </c>
      <c r="H591" s="42"/>
      <c r="I591" s="41"/>
      <c r="J591" s="43"/>
      <c r="K591" s="39"/>
      <c r="L591" s="39"/>
      <c r="M591" s="39"/>
      <c r="N591" s="39"/>
      <c r="O591" s="39"/>
      <c r="P591" s="39"/>
      <c r="Q591" s="39"/>
      <c r="R591" s="39"/>
      <c r="S591" s="39"/>
      <c r="T591" s="39"/>
      <c r="U591" s="39"/>
      <c r="V591" s="39"/>
      <c r="W591" s="39"/>
      <c r="X591" s="39"/>
      <c r="Y591" s="39"/>
      <c r="Z591" s="39"/>
    </row>
    <row r="592" spans="1:26" ht="15.75" customHeight="1">
      <c r="A592" s="40" t="s">
        <v>79</v>
      </c>
      <c r="B592" s="40" t="s">
        <v>632</v>
      </c>
      <c r="C592" s="41" t="s">
        <v>160</v>
      </c>
      <c r="D592" s="41" t="s">
        <v>161</v>
      </c>
      <c r="E592" s="42">
        <v>0</v>
      </c>
      <c r="F592" s="41" t="s">
        <v>616</v>
      </c>
      <c r="G592" s="42">
        <v>143</v>
      </c>
      <c r="H592" s="42"/>
      <c r="I592" s="41"/>
      <c r="J592" s="43"/>
      <c r="K592" s="39"/>
      <c r="L592" s="39"/>
      <c r="M592" s="39"/>
      <c r="N592" s="39"/>
      <c r="O592" s="39"/>
      <c r="P592" s="39"/>
      <c r="Q592" s="39"/>
      <c r="R592" s="39"/>
      <c r="S592" s="39"/>
      <c r="T592" s="39"/>
      <c r="U592" s="39"/>
      <c r="V592" s="39"/>
      <c r="W592" s="39"/>
      <c r="X592" s="39"/>
      <c r="Y592" s="39"/>
      <c r="Z592" s="39"/>
    </row>
    <row r="593" spans="1:26" ht="15.75" customHeight="1">
      <c r="A593" s="40" t="s">
        <v>79</v>
      </c>
      <c r="B593" s="40" t="s">
        <v>633</v>
      </c>
      <c r="C593" s="41" t="s">
        <v>205</v>
      </c>
      <c r="D593" s="41" t="s">
        <v>206</v>
      </c>
      <c r="E593" s="42">
        <v>0</v>
      </c>
      <c r="F593" s="41" t="s">
        <v>616</v>
      </c>
      <c r="G593" s="42">
        <v>1040</v>
      </c>
      <c r="H593" s="42"/>
      <c r="I593" s="41"/>
      <c r="J593" s="43"/>
      <c r="K593" s="39"/>
      <c r="L593" s="39"/>
      <c r="M593" s="39"/>
      <c r="N593" s="39"/>
      <c r="O593" s="39"/>
      <c r="P593" s="39"/>
      <c r="Q593" s="39"/>
      <c r="R593" s="39"/>
      <c r="S593" s="39"/>
      <c r="T593" s="39"/>
      <c r="U593" s="39"/>
      <c r="V593" s="39"/>
      <c r="W593" s="39"/>
      <c r="X593" s="39"/>
      <c r="Y593" s="39"/>
      <c r="Z593" s="39"/>
    </row>
    <row r="594" spans="1:26" ht="15.75" customHeight="1">
      <c r="A594" s="40" t="s">
        <v>79</v>
      </c>
      <c r="B594" s="40" t="s">
        <v>634</v>
      </c>
      <c r="C594" s="41" t="s">
        <v>205</v>
      </c>
      <c r="D594" s="41" t="s">
        <v>206</v>
      </c>
      <c r="E594" s="42">
        <v>0</v>
      </c>
      <c r="F594" s="41" t="s">
        <v>616</v>
      </c>
      <c r="G594" s="42">
        <v>229</v>
      </c>
      <c r="H594" s="42"/>
      <c r="I594" s="41"/>
      <c r="J594" s="43"/>
      <c r="K594" s="39"/>
      <c r="L594" s="39"/>
      <c r="M594" s="39"/>
      <c r="N594" s="39"/>
      <c r="O594" s="39"/>
      <c r="P594" s="39"/>
      <c r="Q594" s="39"/>
      <c r="R594" s="39"/>
      <c r="S594" s="39"/>
      <c r="T594" s="39"/>
      <c r="U594" s="39"/>
      <c r="V594" s="39"/>
      <c r="W594" s="39"/>
      <c r="X594" s="39"/>
      <c r="Y594" s="39"/>
      <c r="Z594" s="39"/>
    </row>
    <row r="595" spans="1:26" ht="15.75" customHeight="1">
      <c r="A595" s="40" t="s">
        <v>79</v>
      </c>
      <c r="B595" s="40" t="s">
        <v>635</v>
      </c>
      <c r="C595" s="41" t="s">
        <v>205</v>
      </c>
      <c r="D595" s="41" t="s">
        <v>636</v>
      </c>
      <c r="E595" s="42">
        <v>0</v>
      </c>
      <c r="F595" s="41" t="s">
        <v>616</v>
      </c>
      <c r="G595" s="42">
        <v>70</v>
      </c>
      <c r="H595" s="42"/>
      <c r="I595" s="41"/>
      <c r="J595" s="43"/>
      <c r="K595" s="39"/>
      <c r="L595" s="39"/>
      <c r="M595" s="39"/>
      <c r="N595" s="39"/>
      <c r="O595" s="39"/>
      <c r="P595" s="39"/>
      <c r="Q595" s="39"/>
      <c r="R595" s="39"/>
      <c r="S595" s="39"/>
      <c r="T595" s="39"/>
      <c r="U595" s="39"/>
      <c r="V595" s="39"/>
      <c r="W595" s="39"/>
      <c r="X595" s="39"/>
      <c r="Y595" s="39"/>
      <c r="Z595" s="39"/>
    </row>
    <row r="596" spans="1:26" ht="15.75" customHeight="1">
      <c r="A596" s="40" t="s">
        <v>79</v>
      </c>
      <c r="B596" s="40" t="s">
        <v>637</v>
      </c>
      <c r="C596" s="41" t="s">
        <v>166</v>
      </c>
      <c r="D596" s="41" t="s">
        <v>167</v>
      </c>
      <c r="E596" s="42">
        <v>0</v>
      </c>
      <c r="F596" s="41" t="s">
        <v>616</v>
      </c>
      <c r="G596" s="42">
        <v>301</v>
      </c>
      <c r="H596" s="42"/>
      <c r="I596" s="41"/>
      <c r="J596" s="43"/>
      <c r="K596" s="39"/>
      <c r="L596" s="39"/>
      <c r="M596" s="39"/>
      <c r="N596" s="39"/>
      <c r="O596" s="39"/>
      <c r="P596" s="39"/>
      <c r="Q596" s="39"/>
      <c r="R596" s="39"/>
      <c r="S596" s="39"/>
      <c r="T596" s="39"/>
      <c r="U596" s="39"/>
      <c r="V596" s="39"/>
      <c r="W596" s="39"/>
      <c r="X596" s="39"/>
      <c r="Y596" s="39"/>
      <c r="Z596" s="39"/>
    </row>
    <row r="597" spans="1:26" ht="15.75" customHeight="1">
      <c r="A597" s="40" t="s">
        <v>79</v>
      </c>
      <c r="B597" s="40" t="s">
        <v>638</v>
      </c>
      <c r="C597" s="41" t="s">
        <v>166</v>
      </c>
      <c r="D597" s="41" t="s">
        <v>167</v>
      </c>
      <c r="E597" s="42">
        <v>0</v>
      </c>
      <c r="F597" s="41" t="s">
        <v>616</v>
      </c>
      <c r="G597" s="42">
        <v>112</v>
      </c>
      <c r="H597" s="42"/>
      <c r="I597" s="41"/>
      <c r="J597" s="43"/>
      <c r="K597" s="39"/>
      <c r="L597" s="39"/>
      <c r="M597" s="39"/>
      <c r="N597" s="39"/>
      <c r="O597" s="39"/>
      <c r="P597" s="39"/>
      <c r="Q597" s="39"/>
      <c r="R597" s="39"/>
      <c r="S597" s="39"/>
      <c r="T597" s="39"/>
      <c r="U597" s="39"/>
      <c r="V597" s="39"/>
      <c r="W597" s="39"/>
      <c r="X597" s="39"/>
      <c r="Y597" s="39"/>
      <c r="Z597" s="39"/>
    </row>
    <row r="598" spans="1:26" ht="15.75" customHeight="1">
      <c r="A598" s="40" t="s">
        <v>79</v>
      </c>
      <c r="B598" s="40" t="s">
        <v>618</v>
      </c>
      <c r="C598" s="41" t="s">
        <v>166</v>
      </c>
      <c r="D598" s="41" t="s">
        <v>167</v>
      </c>
      <c r="E598" s="42">
        <v>0</v>
      </c>
      <c r="F598" s="41" t="s">
        <v>616</v>
      </c>
      <c r="G598" s="42">
        <v>200</v>
      </c>
      <c r="H598" s="42"/>
      <c r="I598" s="41"/>
      <c r="J598" s="43"/>
      <c r="K598" s="39"/>
      <c r="L598" s="39"/>
      <c r="M598" s="39"/>
      <c r="N598" s="39"/>
      <c r="O598" s="39"/>
      <c r="P598" s="39"/>
      <c r="Q598" s="39"/>
      <c r="R598" s="39"/>
      <c r="S598" s="39"/>
      <c r="T598" s="39"/>
      <c r="U598" s="39"/>
      <c r="V598" s="39"/>
      <c r="W598" s="39"/>
      <c r="X598" s="39"/>
      <c r="Y598" s="39"/>
      <c r="Z598" s="39"/>
    </row>
    <row r="599" spans="1:26" ht="15.75" customHeight="1">
      <c r="A599" s="40" t="s">
        <v>79</v>
      </c>
      <c r="B599" s="40" t="s">
        <v>639</v>
      </c>
      <c r="C599" s="41" t="s">
        <v>267</v>
      </c>
      <c r="D599" s="41" t="s">
        <v>268</v>
      </c>
      <c r="E599" s="42">
        <v>0</v>
      </c>
      <c r="F599" s="41" t="s">
        <v>616</v>
      </c>
      <c r="G599" s="42">
        <v>380</v>
      </c>
      <c r="H599" s="42"/>
      <c r="I599" s="41"/>
      <c r="J599" s="43"/>
      <c r="K599" s="39"/>
      <c r="L599" s="39"/>
      <c r="M599" s="39"/>
      <c r="N599" s="39"/>
      <c r="O599" s="39"/>
      <c r="P599" s="39"/>
      <c r="Q599" s="39"/>
      <c r="R599" s="39"/>
      <c r="S599" s="39"/>
      <c r="T599" s="39"/>
      <c r="U599" s="39"/>
      <c r="V599" s="39"/>
      <c r="W599" s="39"/>
      <c r="X599" s="39"/>
      <c r="Y599" s="39"/>
      <c r="Z599" s="39"/>
    </row>
    <row r="600" spans="1:26" ht="15.75" customHeight="1">
      <c r="A600" s="40" t="s">
        <v>79</v>
      </c>
      <c r="B600" s="40" t="s">
        <v>640</v>
      </c>
      <c r="C600" s="41" t="s">
        <v>267</v>
      </c>
      <c r="D600" s="41" t="s">
        <v>268</v>
      </c>
      <c r="E600" s="42">
        <v>0</v>
      </c>
      <c r="F600" s="41" t="s">
        <v>616</v>
      </c>
      <c r="G600" s="42">
        <v>2900</v>
      </c>
      <c r="H600" s="42"/>
      <c r="I600" s="41"/>
      <c r="J600" s="43"/>
      <c r="K600" s="39"/>
      <c r="L600" s="39"/>
      <c r="M600" s="39"/>
      <c r="N600" s="39"/>
      <c r="O600" s="39"/>
      <c r="P600" s="39"/>
      <c r="Q600" s="39"/>
      <c r="R600" s="39"/>
      <c r="S600" s="39"/>
      <c r="T600" s="39"/>
      <c r="U600" s="39"/>
      <c r="V600" s="39"/>
      <c r="W600" s="39"/>
      <c r="X600" s="39"/>
      <c r="Y600" s="39"/>
      <c r="Z600" s="39"/>
    </row>
    <row r="601" spans="1:26" ht="15.75" customHeight="1">
      <c r="A601" s="40" t="s">
        <v>79</v>
      </c>
      <c r="B601" s="40" t="s">
        <v>641</v>
      </c>
      <c r="C601" s="41" t="s">
        <v>267</v>
      </c>
      <c r="D601" s="41" t="s">
        <v>268</v>
      </c>
      <c r="E601" s="42">
        <v>0</v>
      </c>
      <c r="F601" s="41" t="s">
        <v>616</v>
      </c>
      <c r="G601" s="42">
        <v>2240</v>
      </c>
      <c r="H601" s="42"/>
      <c r="I601" s="41"/>
      <c r="J601" s="43"/>
      <c r="K601" s="39"/>
      <c r="L601" s="39"/>
      <c r="M601" s="39"/>
      <c r="N601" s="39"/>
      <c r="O601" s="39"/>
      <c r="P601" s="39"/>
      <c r="Q601" s="39"/>
      <c r="R601" s="39"/>
      <c r="S601" s="39"/>
      <c r="T601" s="39"/>
      <c r="U601" s="39"/>
      <c r="V601" s="39"/>
      <c r="W601" s="39"/>
      <c r="X601" s="39"/>
      <c r="Y601" s="39"/>
      <c r="Z601" s="39"/>
    </row>
    <row r="602" spans="1:26" ht="15.75" customHeight="1">
      <c r="A602" s="40" t="s">
        <v>79</v>
      </c>
      <c r="B602" s="40" t="s">
        <v>642</v>
      </c>
      <c r="C602" s="41" t="s">
        <v>267</v>
      </c>
      <c r="D602" s="41" t="s">
        <v>268</v>
      </c>
      <c r="E602" s="42">
        <v>0</v>
      </c>
      <c r="F602" s="41" t="s">
        <v>616</v>
      </c>
      <c r="G602" s="42">
        <v>9150</v>
      </c>
      <c r="H602" s="42"/>
      <c r="I602" s="41"/>
      <c r="J602" s="43"/>
      <c r="K602" s="39"/>
      <c r="L602" s="39"/>
      <c r="M602" s="39"/>
      <c r="N602" s="39"/>
      <c r="O602" s="39"/>
      <c r="P602" s="39"/>
      <c r="Q602" s="39"/>
      <c r="R602" s="39"/>
      <c r="S602" s="39"/>
      <c r="T602" s="39"/>
      <c r="U602" s="39"/>
      <c r="V602" s="39"/>
      <c r="W602" s="39"/>
      <c r="X602" s="39"/>
      <c r="Y602" s="39"/>
      <c r="Z602" s="39"/>
    </row>
    <row r="603" spans="1:26" ht="15.75" customHeight="1">
      <c r="A603" s="40" t="s">
        <v>79</v>
      </c>
      <c r="B603" s="40" t="s">
        <v>643</v>
      </c>
      <c r="C603" s="41" t="s">
        <v>267</v>
      </c>
      <c r="D603" s="41" t="s">
        <v>268</v>
      </c>
      <c r="E603" s="42">
        <v>0</v>
      </c>
      <c r="F603" s="41" t="s">
        <v>616</v>
      </c>
      <c r="G603" s="42">
        <v>4270</v>
      </c>
      <c r="H603" s="42"/>
      <c r="I603" s="41"/>
      <c r="J603" s="43"/>
      <c r="K603" s="39"/>
      <c r="L603" s="39"/>
      <c r="M603" s="39"/>
      <c r="N603" s="39"/>
      <c r="O603" s="39"/>
      <c r="P603" s="39"/>
      <c r="Q603" s="39"/>
      <c r="R603" s="39"/>
      <c r="S603" s="39"/>
      <c r="T603" s="39"/>
      <c r="U603" s="39"/>
      <c r="V603" s="39"/>
      <c r="W603" s="39"/>
      <c r="X603" s="39"/>
      <c r="Y603" s="39"/>
      <c r="Z603" s="39"/>
    </row>
    <row r="604" spans="1:26" ht="15.75" customHeight="1">
      <c r="A604" s="40" t="s">
        <v>79</v>
      </c>
      <c r="B604" s="40" t="s">
        <v>623</v>
      </c>
      <c r="C604" s="41" t="s">
        <v>96</v>
      </c>
      <c r="D604" s="41" t="s">
        <v>171</v>
      </c>
      <c r="E604" s="42">
        <v>0</v>
      </c>
      <c r="F604" s="41" t="s">
        <v>616</v>
      </c>
      <c r="G604" s="42">
        <v>450</v>
      </c>
      <c r="H604" s="42"/>
      <c r="I604" s="41"/>
      <c r="J604" s="43"/>
      <c r="K604" s="39"/>
      <c r="L604" s="39"/>
      <c r="M604" s="39"/>
      <c r="N604" s="39"/>
      <c r="O604" s="39"/>
      <c r="P604" s="39"/>
      <c r="Q604" s="39"/>
      <c r="R604" s="39"/>
      <c r="S604" s="39"/>
      <c r="T604" s="39"/>
      <c r="U604" s="39"/>
      <c r="V604" s="39"/>
      <c r="W604" s="39"/>
      <c r="X604" s="39"/>
      <c r="Y604" s="39"/>
      <c r="Z604" s="39"/>
    </row>
    <row r="605" spans="1:26" ht="15.75" customHeight="1">
      <c r="A605" s="40" t="s">
        <v>79</v>
      </c>
      <c r="B605" s="40" t="s">
        <v>631</v>
      </c>
      <c r="C605" s="41" t="s">
        <v>96</v>
      </c>
      <c r="D605" s="41" t="s">
        <v>171</v>
      </c>
      <c r="E605" s="42">
        <v>0</v>
      </c>
      <c r="F605" s="41" t="s">
        <v>616</v>
      </c>
      <c r="G605" s="42">
        <v>257</v>
      </c>
      <c r="H605" s="42"/>
      <c r="I605" s="41"/>
      <c r="J605" s="43"/>
      <c r="K605" s="39"/>
      <c r="L605" s="39"/>
      <c r="M605" s="39"/>
      <c r="N605" s="39"/>
      <c r="O605" s="39"/>
      <c r="P605" s="39"/>
      <c r="Q605" s="39"/>
      <c r="R605" s="39"/>
      <c r="S605" s="39"/>
      <c r="T605" s="39"/>
      <c r="U605" s="39"/>
      <c r="V605" s="39"/>
      <c r="W605" s="39"/>
      <c r="X605" s="39"/>
      <c r="Y605" s="39"/>
      <c r="Z605" s="39"/>
    </row>
    <row r="606" spans="1:26" ht="15.75" customHeight="1">
      <c r="A606" s="40" t="s">
        <v>79</v>
      </c>
      <c r="B606" s="40" t="s">
        <v>644</v>
      </c>
      <c r="C606" s="41" t="s">
        <v>152</v>
      </c>
      <c r="D606" s="41" t="s">
        <v>153</v>
      </c>
      <c r="E606" s="42">
        <v>0</v>
      </c>
      <c r="F606" s="41" t="s">
        <v>645</v>
      </c>
      <c r="G606" s="42">
        <v>190</v>
      </c>
      <c r="H606" s="42"/>
      <c r="I606" s="41"/>
      <c r="J606" s="43"/>
      <c r="K606" s="39"/>
      <c r="L606" s="39"/>
      <c r="M606" s="39"/>
      <c r="N606" s="39"/>
      <c r="O606" s="39"/>
      <c r="P606" s="39"/>
      <c r="Q606" s="39"/>
      <c r="R606" s="39"/>
      <c r="S606" s="39"/>
      <c r="T606" s="39"/>
      <c r="U606" s="39"/>
      <c r="V606" s="39"/>
      <c r="W606" s="39"/>
      <c r="X606" s="39"/>
      <c r="Y606" s="39"/>
      <c r="Z606" s="39"/>
    </row>
    <row r="607" spans="1:26" ht="15.75" customHeight="1">
      <c r="A607" s="40" t="s">
        <v>79</v>
      </c>
      <c r="B607" s="40" t="s">
        <v>646</v>
      </c>
      <c r="C607" s="41" t="s">
        <v>244</v>
      </c>
      <c r="D607" s="41" t="s">
        <v>245</v>
      </c>
      <c r="E607" s="42">
        <v>0</v>
      </c>
      <c r="F607" s="41" t="s">
        <v>645</v>
      </c>
      <c r="G607" s="42">
        <v>120</v>
      </c>
      <c r="H607" s="42"/>
      <c r="I607" s="41"/>
      <c r="J607" s="43"/>
      <c r="K607" s="39"/>
      <c r="L607" s="39"/>
      <c r="M607" s="39"/>
      <c r="N607" s="39"/>
      <c r="O607" s="39"/>
      <c r="P607" s="39"/>
      <c r="Q607" s="39"/>
      <c r="R607" s="39"/>
      <c r="S607" s="39"/>
      <c r="T607" s="39"/>
      <c r="U607" s="39"/>
      <c r="V607" s="39"/>
      <c r="W607" s="39"/>
      <c r="X607" s="39"/>
      <c r="Y607" s="39"/>
      <c r="Z607" s="39"/>
    </row>
    <row r="608" spans="1:26" ht="15.75" customHeight="1">
      <c r="A608" s="40" t="s">
        <v>79</v>
      </c>
      <c r="B608" s="40" t="s">
        <v>647</v>
      </c>
      <c r="C608" s="41" t="s">
        <v>158</v>
      </c>
      <c r="D608" s="41" t="s">
        <v>185</v>
      </c>
      <c r="E608" s="42">
        <v>0</v>
      </c>
      <c r="F608" s="41" t="s">
        <v>645</v>
      </c>
      <c r="G608" s="42">
        <v>143</v>
      </c>
      <c r="H608" s="42"/>
      <c r="I608" s="41"/>
      <c r="J608" s="43"/>
      <c r="K608" s="39"/>
      <c r="L608" s="39"/>
      <c r="M608" s="39"/>
      <c r="N608" s="39"/>
      <c r="O608" s="39"/>
      <c r="P608" s="39"/>
      <c r="Q608" s="39"/>
      <c r="R608" s="39"/>
      <c r="S608" s="39"/>
      <c r="T608" s="39"/>
      <c r="U608" s="39"/>
      <c r="V608" s="39"/>
      <c r="W608" s="39"/>
      <c r="X608" s="39"/>
      <c r="Y608" s="39"/>
      <c r="Z608" s="39"/>
    </row>
    <row r="609" spans="1:26" ht="15.75" customHeight="1">
      <c r="A609" s="40" t="s">
        <v>79</v>
      </c>
      <c r="B609" s="40" t="s">
        <v>648</v>
      </c>
      <c r="C609" s="41" t="s">
        <v>158</v>
      </c>
      <c r="D609" s="41" t="s">
        <v>185</v>
      </c>
      <c r="E609" s="42">
        <v>0</v>
      </c>
      <c r="F609" s="41" t="s">
        <v>645</v>
      </c>
      <c r="G609" s="42">
        <v>429</v>
      </c>
      <c r="H609" s="42"/>
      <c r="I609" s="41"/>
      <c r="J609" s="43"/>
      <c r="K609" s="39"/>
      <c r="L609" s="39"/>
      <c r="M609" s="39"/>
      <c r="N609" s="39"/>
      <c r="O609" s="39"/>
      <c r="P609" s="39"/>
      <c r="Q609" s="39"/>
      <c r="R609" s="39"/>
      <c r="S609" s="39"/>
      <c r="T609" s="39"/>
      <c r="U609" s="39"/>
      <c r="V609" s="39"/>
      <c r="W609" s="39"/>
      <c r="X609" s="39"/>
      <c r="Y609" s="39"/>
      <c r="Z609" s="39"/>
    </row>
    <row r="610" spans="1:26" ht="15.75" customHeight="1">
      <c r="A610" s="40" t="s">
        <v>79</v>
      </c>
      <c r="B610" s="40" t="s">
        <v>649</v>
      </c>
      <c r="C610" s="41" t="s">
        <v>99</v>
      </c>
      <c r="D610" s="41" t="s">
        <v>100</v>
      </c>
      <c r="E610" s="42">
        <v>0</v>
      </c>
      <c r="F610" s="41" t="s">
        <v>650</v>
      </c>
      <c r="G610" s="42">
        <v>2300</v>
      </c>
      <c r="H610" s="42"/>
      <c r="I610" s="41"/>
      <c r="J610" s="75"/>
      <c r="K610" s="39"/>
      <c r="L610" s="39"/>
      <c r="M610" s="39"/>
      <c r="N610" s="39"/>
      <c r="O610" s="39"/>
      <c r="P610" s="39"/>
      <c r="Q610" s="39"/>
      <c r="R610" s="39"/>
      <c r="S610" s="39"/>
      <c r="T610" s="39"/>
      <c r="U610" s="39"/>
      <c r="V610" s="39"/>
      <c r="W610" s="39"/>
      <c r="X610" s="39"/>
      <c r="Y610" s="39"/>
      <c r="Z610" s="39"/>
    </row>
    <row r="611" spans="1:26" ht="15.75" customHeight="1">
      <c r="A611" s="40" t="s">
        <v>79</v>
      </c>
      <c r="B611" s="40" t="s">
        <v>651</v>
      </c>
      <c r="C611" s="41" t="s">
        <v>81</v>
      </c>
      <c r="D611" s="41" t="s">
        <v>103</v>
      </c>
      <c r="E611" s="42">
        <v>0</v>
      </c>
      <c r="F611" s="41" t="s">
        <v>650</v>
      </c>
      <c r="G611" s="42">
        <v>1381</v>
      </c>
      <c r="H611" s="42"/>
      <c r="I611" s="41"/>
      <c r="J611" s="75"/>
      <c r="K611" s="39"/>
      <c r="L611" s="39"/>
      <c r="M611" s="39"/>
      <c r="N611" s="39"/>
      <c r="O611" s="39"/>
      <c r="P611" s="39"/>
      <c r="Q611" s="39"/>
      <c r="R611" s="39"/>
      <c r="S611" s="39"/>
      <c r="T611" s="39"/>
      <c r="U611" s="39"/>
      <c r="V611" s="39"/>
      <c r="W611" s="39"/>
      <c r="X611" s="39"/>
      <c r="Y611" s="39"/>
      <c r="Z611" s="39"/>
    </row>
    <row r="612" spans="1:26" ht="15.75" customHeight="1">
      <c r="A612" s="40" t="s">
        <v>79</v>
      </c>
      <c r="B612" s="40" t="s">
        <v>652</v>
      </c>
      <c r="C612" s="41" t="s">
        <v>81</v>
      </c>
      <c r="D612" s="41" t="s">
        <v>103</v>
      </c>
      <c r="E612" s="42">
        <v>0</v>
      </c>
      <c r="F612" s="41" t="s">
        <v>650</v>
      </c>
      <c r="G612" s="42">
        <v>505</v>
      </c>
      <c r="H612" s="42"/>
      <c r="I612" s="41"/>
      <c r="J612" s="75"/>
      <c r="K612" s="39"/>
      <c r="L612" s="39"/>
      <c r="M612" s="39"/>
      <c r="N612" s="39"/>
      <c r="O612" s="39"/>
      <c r="P612" s="39"/>
      <c r="Q612" s="39"/>
      <c r="R612" s="39"/>
      <c r="S612" s="39"/>
      <c r="T612" s="39"/>
      <c r="U612" s="39"/>
      <c r="V612" s="39"/>
      <c r="W612" s="39"/>
      <c r="X612" s="39"/>
      <c r="Y612" s="39"/>
      <c r="Z612" s="39"/>
    </row>
    <row r="613" spans="1:26" ht="15.75" customHeight="1">
      <c r="A613" s="40" t="s">
        <v>79</v>
      </c>
      <c r="B613" s="40" t="s">
        <v>653</v>
      </c>
      <c r="C613" s="41" t="s">
        <v>99</v>
      </c>
      <c r="D613" s="41" t="s">
        <v>100</v>
      </c>
      <c r="E613" s="42">
        <v>0</v>
      </c>
      <c r="F613" s="41" t="s">
        <v>650</v>
      </c>
      <c r="G613" s="42">
        <v>343</v>
      </c>
      <c r="H613" s="42"/>
      <c r="I613" s="41"/>
      <c r="J613" s="75"/>
      <c r="K613" s="39"/>
      <c r="L613" s="39"/>
      <c r="M613" s="39"/>
      <c r="N613" s="39"/>
      <c r="O613" s="39"/>
      <c r="P613" s="39"/>
      <c r="Q613" s="39"/>
      <c r="R613" s="39"/>
      <c r="S613" s="39"/>
      <c r="T613" s="39"/>
      <c r="U613" s="39"/>
      <c r="V613" s="39"/>
      <c r="W613" s="39"/>
      <c r="X613" s="39"/>
      <c r="Y613" s="39"/>
      <c r="Z613" s="39"/>
    </row>
    <row r="614" spans="1:26" ht="15.75" customHeight="1">
      <c r="A614" s="40" t="s">
        <v>79</v>
      </c>
      <c r="B614" s="40" t="s">
        <v>654</v>
      </c>
      <c r="C614" s="41" t="s">
        <v>99</v>
      </c>
      <c r="D614" s="41" t="s">
        <v>100</v>
      </c>
      <c r="E614" s="42">
        <v>0</v>
      </c>
      <c r="F614" s="41" t="s">
        <v>650</v>
      </c>
      <c r="G614" s="42">
        <v>235</v>
      </c>
      <c r="H614" s="42"/>
      <c r="I614" s="41"/>
      <c r="J614" s="75"/>
      <c r="K614" s="39"/>
      <c r="L614" s="39"/>
      <c r="M614" s="39"/>
      <c r="N614" s="39"/>
      <c r="O614" s="39"/>
      <c r="P614" s="39"/>
      <c r="Q614" s="39"/>
      <c r="R614" s="39"/>
      <c r="S614" s="39"/>
      <c r="T614" s="39"/>
      <c r="U614" s="39"/>
      <c r="V614" s="39"/>
      <c r="W614" s="39"/>
      <c r="X614" s="39"/>
      <c r="Y614" s="39"/>
      <c r="Z614" s="39"/>
    </row>
    <row r="615" spans="1:26" ht="15.75" customHeight="1">
      <c r="A615" s="40" t="s">
        <v>79</v>
      </c>
      <c r="B615" s="40" t="s">
        <v>654</v>
      </c>
      <c r="C615" s="41" t="s">
        <v>99</v>
      </c>
      <c r="D615" s="41" t="s">
        <v>100</v>
      </c>
      <c r="E615" s="42">
        <v>0</v>
      </c>
      <c r="F615" s="41" t="s">
        <v>650</v>
      </c>
      <c r="G615" s="42">
        <v>235</v>
      </c>
      <c r="H615" s="42"/>
      <c r="I615" s="41"/>
      <c r="J615" s="75"/>
      <c r="K615" s="39"/>
      <c r="L615" s="39"/>
      <c r="M615" s="39"/>
      <c r="N615" s="39"/>
      <c r="O615" s="39"/>
      <c r="P615" s="39"/>
      <c r="Q615" s="39"/>
      <c r="R615" s="39"/>
      <c r="S615" s="39"/>
      <c r="T615" s="39"/>
      <c r="U615" s="39"/>
      <c r="V615" s="39"/>
      <c r="W615" s="39"/>
      <c r="X615" s="39"/>
      <c r="Y615" s="39"/>
      <c r="Z615" s="39"/>
    </row>
    <row r="616" spans="1:26" ht="15.75" customHeight="1">
      <c r="A616" s="40" t="s">
        <v>79</v>
      </c>
      <c r="B616" s="40" t="s">
        <v>655</v>
      </c>
      <c r="C616" s="41" t="s">
        <v>81</v>
      </c>
      <c r="D616" s="41" t="s">
        <v>103</v>
      </c>
      <c r="E616" s="42">
        <v>0</v>
      </c>
      <c r="F616" s="41" t="s">
        <v>650</v>
      </c>
      <c r="G616" s="42">
        <v>190</v>
      </c>
      <c r="H616" s="42"/>
      <c r="I616" s="41"/>
      <c r="J616" s="75"/>
      <c r="K616" s="39"/>
      <c r="L616" s="39"/>
      <c r="M616" s="39"/>
      <c r="N616" s="39"/>
      <c r="O616" s="39"/>
      <c r="P616" s="39"/>
      <c r="Q616" s="39"/>
      <c r="R616" s="39"/>
      <c r="S616" s="39"/>
      <c r="T616" s="39"/>
      <c r="U616" s="39"/>
      <c r="V616" s="39"/>
      <c r="W616" s="39"/>
      <c r="X616" s="39"/>
      <c r="Y616" s="39"/>
      <c r="Z616" s="39"/>
    </row>
    <row r="617" spans="1:26" ht="15.75" customHeight="1">
      <c r="A617" s="40" t="s">
        <v>79</v>
      </c>
      <c r="B617" s="40" t="s">
        <v>656</v>
      </c>
      <c r="C617" s="41" t="s">
        <v>152</v>
      </c>
      <c r="D617" s="41" t="s">
        <v>153</v>
      </c>
      <c r="E617" s="42">
        <v>0</v>
      </c>
      <c r="F617" s="41" t="s">
        <v>650</v>
      </c>
      <c r="G617" s="42">
        <v>4762</v>
      </c>
      <c r="H617" s="42"/>
      <c r="I617" s="41"/>
      <c r="J617" s="43"/>
      <c r="K617" s="39"/>
      <c r="L617" s="39"/>
      <c r="M617" s="39"/>
      <c r="N617" s="39"/>
      <c r="O617" s="39"/>
      <c r="P617" s="39"/>
      <c r="Q617" s="39"/>
      <c r="R617" s="39"/>
      <c r="S617" s="39"/>
      <c r="T617" s="39"/>
      <c r="U617" s="39"/>
      <c r="V617" s="39"/>
      <c r="W617" s="39"/>
      <c r="X617" s="39"/>
      <c r="Y617" s="39"/>
      <c r="Z617" s="39"/>
    </row>
    <row r="618" spans="1:26" ht="15.75" customHeight="1">
      <c r="A618" s="40" t="s">
        <v>79</v>
      </c>
      <c r="B618" s="40" t="s">
        <v>657</v>
      </c>
      <c r="C618" s="41" t="s">
        <v>152</v>
      </c>
      <c r="D618" s="41" t="s">
        <v>658</v>
      </c>
      <c r="E618" s="42">
        <v>0</v>
      </c>
      <c r="F618" s="41" t="s">
        <v>650</v>
      </c>
      <c r="G618" s="42">
        <v>50</v>
      </c>
      <c r="H618" s="42"/>
      <c r="I618" s="41"/>
      <c r="J618" s="43"/>
      <c r="K618" s="39"/>
      <c r="L618" s="39"/>
      <c r="M618" s="39"/>
      <c r="N618" s="39"/>
      <c r="O618" s="39"/>
      <c r="P618" s="39"/>
      <c r="Q618" s="39"/>
      <c r="R618" s="39"/>
      <c r="S618" s="39"/>
      <c r="T618" s="39"/>
      <c r="U618" s="39"/>
      <c r="V618" s="39"/>
      <c r="W618" s="39"/>
      <c r="X618" s="39"/>
      <c r="Y618" s="39"/>
      <c r="Z618" s="39"/>
    </row>
    <row r="619" spans="1:26" ht="15.75" customHeight="1">
      <c r="A619" s="40" t="s">
        <v>79</v>
      </c>
      <c r="B619" s="40" t="s">
        <v>659</v>
      </c>
      <c r="C619" s="41" t="s">
        <v>241</v>
      </c>
      <c r="D619" s="41" t="s">
        <v>242</v>
      </c>
      <c r="E619" s="42">
        <v>0</v>
      </c>
      <c r="F619" s="41" t="s">
        <v>650</v>
      </c>
      <c r="G619" s="42">
        <v>255</v>
      </c>
      <c r="H619" s="42"/>
      <c r="I619" s="41"/>
      <c r="J619" s="43"/>
      <c r="K619" s="39"/>
      <c r="L619" s="39"/>
      <c r="M619" s="39"/>
      <c r="N619" s="39"/>
      <c r="O619" s="39"/>
      <c r="P619" s="39"/>
      <c r="Q619" s="39"/>
      <c r="R619" s="39"/>
      <c r="S619" s="39"/>
      <c r="T619" s="39"/>
      <c r="U619" s="39"/>
      <c r="V619" s="39"/>
      <c r="W619" s="39"/>
      <c r="X619" s="39"/>
      <c r="Y619" s="39"/>
      <c r="Z619" s="39"/>
    </row>
    <row r="620" spans="1:26" ht="15.75" customHeight="1">
      <c r="A620" s="40" t="s">
        <v>79</v>
      </c>
      <c r="B620" s="40" t="s">
        <v>660</v>
      </c>
      <c r="C620" s="41" t="s">
        <v>261</v>
      </c>
      <c r="D620" s="41" t="s">
        <v>661</v>
      </c>
      <c r="E620" s="42">
        <v>0</v>
      </c>
      <c r="F620" s="41" t="s">
        <v>650</v>
      </c>
      <c r="G620" s="42">
        <v>70</v>
      </c>
      <c r="H620" s="42"/>
      <c r="I620" s="41"/>
      <c r="J620" s="43"/>
      <c r="K620" s="39"/>
      <c r="L620" s="39"/>
      <c r="M620" s="39"/>
      <c r="N620" s="39"/>
      <c r="O620" s="39"/>
      <c r="P620" s="39"/>
      <c r="Q620" s="39"/>
      <c r="R620" s="39"/>
      <c r="S620" s="39"/>
      <c r="T620" s="39"/>
      <c r="U620" s="39"/>
      <c r="V620" s="39"/>
      <c r="W620" s="39"/>
      <c r="X620" s="39"/>
      <c r="Y620" s="39"/>
      <c r="Z620" s="39"/>
    </row>
    <row r="621" spans="1:26" ht="15.75" customHeight="1">
      <c r="A621" s="40" t="s">
        <v>79</v>
      </c>
      <c r="B621" s="40" t="s">
        <v>617</v>
      </c>
      <c r="C621" s="41" t="s">
        <v>160</v>
      </c>
      <c r="D621" s="41" t="s">
        <v>161</v>
      </c>
      <c r="E621" s="42">
        <v>0</v>
      </c>
      <c r="F621" s="41" t="s">
        <v>650</v>
      </c>
      <c r="G621" s="42">
        <v>381</v>
      </c>
      <c r="H621" s="42"/>
      <c r="I621" s="41"/>
      <c r="J621" s="43"/>
      <c r="K621" s="39"/>
      <c r="L621" s="39"/>
      <c r="M621" s="39"/>
      <c r="N621" s="39"/>
      <c r="O621" s="39"/>
      <c r="P621" s="39"/>
      <c r="Q621" s="39"/>
      <c r="R621" s="39"/>
      <c r="S621" s="39"/>
      <c r="T621" s="39"/>
      <c r="U621" s="39"/>
      <c r="V621" s="39"/>
      <c r="W621" s="39"/>
      <c r="X621" s="39"/>
      <c r="Y621" s="39"/>
      <c r="Z621" s="39"/>
    </row>
    <row r="622" spans="1:26" ht="15.75" customHeight="1">
      <c r="A622" s="40" t="s">
        <v>79</v>
      </c>
      <c r="B622" s="40" t="s">
        <v>662</v>
      </c>
      <c r="C622" s="41" t="s">
        <v>160</v>
      </c>
      <c r="D622" s="41" t="s">
        <v>161</v>
      </c>
      <c r="E622" s="42">
        <v>0</v>
      </c>
      <c r="F622" s="41" t="s">
        <v>650</v>
      </c>
      <c r="G622" s="42">
        <v>71</v>
      </c>
      <c r="H622" s="42"/>
      <c r="I622" s="41"/>
      <c r="J622" s="43"/>
      <c r="K622" s="39"/>
      <c r="L622" s="39"/>
      <c r="M622" s="39"/>
      <c r="N622" s="39"/>
      <c r="O622" s="39"/>
      <c r="P622" s="39"/>
      <c r="Q622" s="39"/>
      <c r="R622" s="39"/>
      <c r="S622" s="39"/>
      <c r="T622" s="39"/>
      <c r="U622" s="39"/>
      <c r="V622" s="39"/>
      <c r="W622" s="39"/>
      <c r="X622" s="39"/>
      <c r="Y622" s="39"/>
      <c r="Z622" s="39"/>
    </row>
    <row r="623" spans="1:26" ht="15.75" customHeight="1">
      <c r="A623" s="40" t="s">
        <v>79</v>
      </c>
      <c r="B623" s="40" t="s">
        <v>663</v>
      </c>
      <c r="C623" s="41" t="s">
        <v>81</v>
      </c>
      <c r="D623" s="41" t="s">
        <v>103</v>
      </c>
      <c r="E623" s="42">
        <v>0</v>
      </c>
      <c r="F623" s="41" t="s">
        <v>664</v>
      </c>
      <c r="G623" s="42">
        <v>314</v>
      </c>
      <c r="H623" s="42"/>
      <c r="I623" s="41"/>
      <c r="J623" s="75"/>
      <c r="K623" s="39"/>
      <c r="L623" s="39"/>
      <c r="M623" s="39"/>
      <c r="N623" s="39"/>
      <c r="O623" s="39"/>
      <c r="P623" s="39"/>
      <c r="Q623" s="39"/>
      <c r="R623" s="39"/>
      <c r="S623" s="39"/>
      <c r="T623" s="39"/>
      <c r="U623" s="39"/>
      <c r="V623" s="39"/>
      <c r="W623" s="39"/>
      <c r="X623" s="39"/>
      <c r="Y623" s="39"/>
      <c r="Z623" s="39"/>
    </row>
    <row r="624" spans="1:26" ht="15.75" customHeight="1">
      <c r="A624" s="40" t="s">
        <v>79</v>
      </c>
      <c r="B624" s="40" t="s">
        <v>663</v>
      </c>
      <c r="C624" s="41" t="s">
        <v>81</v>
      </c>
      <c r="D624" s="41" t="s">
        <v>103</v>
      </c>
      <c r="E624" s="42">
        <v>0</v>
      </c>
      <c r="F624" s="41" t="s">
        <v>664</v>
      </c>
      <c r="G624" s="42">
        <v>314</v>
      </c>
      <c r="H624" s="42"/>
      <c r="I624" s="41"/>
      <c r="J624" s="75"/>
      <c r="K624" s="39"/>
      <c r="L624" s="39"/>
      <c r="M624" s="39"/>
      <c r="N624" s="39"/>
      <c r="O624" s="39"/>
      <c r="P624" s="39"/>
      <c r="Q624" s="39"/>
      <c r="R624" s="39"/>
      <c r="S624" s="39"/>
      <c r="T624" s="39"/>
      <c r="U624" s="39"/>
      <c r="V624" s="39"/>
      <c r="W624" s="39"/>
      <c r="X624" s="39"/>
      <c r="Y624" s="39"/>
      <c r="Z624" s="39"/>
    </row>
    <row r="625" spans="1:26" ht="15.75" customHeight="1">
      <c r="A625" s="40" t="s">
        <v>79</v>
      </c>
      <c r="B625" s="40" t="s">
        <v>665</v>
      </c>
      <c r="C625" s="41" t="s">
        <v>81</v>
      </c>
      <c r="D625" s="41" t="s">
        <v>82</v>
      </c>
      <c r="E625" s="42">
        <v>0</v>
      </c>
      <c r="F625" s="41" t="s">
        <v>664</v>
      </c>
      <c r="G625" s="42">
        <v>271</v>
      </c>
      <c r="H625" s="42"/>
      <c r="I625" s="41"/>
      <c r="J625" s="75"/>
      <c r="K625" s="39"/>
      <c r="L625" s="39"/>
      <c r="M625" s="39"/>
      <c r="N625" s="39"/>
      <c r="O625" s="39"/>
      <c r="P625" s="39"/>
      <c r="Q625" s="39"/>
      <c r="R625" s="39"/>
      <c r="S625" s="39"/>
      <c r="T625" s="39"/>
      <c r="U625" s="39"/>
      <c r="V625" s="39"/>
      <c r="W625" s="39"/>
      <c r="X625" s="39"/>
      <c r="Y625" s="39"/>
      <c r="Z625" s="39"/>
    </row>
    <row r="626" spans="1:26" ht="15.75" customHeight="1">
      <c r="A626" s="40" t="s">
        <v>79</v>
      </c>
      <c r="B626" s="40" t="s">
        <v>666</v>
      </c>
      <c r="C626" s="41" t="s">
        <v>152</v>
      </c>
      <c r="D626" s="41" t="s">
        <v>153</v>
      </c>
      <c r="E626" s="42">
        <v>0</v>
      </c>
      <c r="F626" s="41" t="s">
        <v>664</v>
      </c>
      <c r="G626" s="42">
        <v>1852</v>
      </c>
      <c r="H626" s="42"/>
      <c r="I626" s="41"/>
      <c r="J626" s="43"/>
      <c r="K626" s="39"/>
      <c r="L626" s="39"/>
      <c r="M626" s="39"/>
      <c r="N626" s="39"/>
      <c r="O626" s="39"/>
      <c r="P626" s="39"/>
      <c r="Q626" s="39"/>
      <c r="R626" s="39"/>
      <c r="S626" s="39"/>
      <c r="T626" s="39"/>
      <c r="U626" s="39"/>
      <c r="V626" s="39"/>
      <c r="W626" s="39"/>
      <c r="X626" s="39"/>
      <c r="Y626" s="39"/>
      <c r="Z626" s="39"/>
    </row>
    <row r="627" spans="1:26" ht="15.75" customHeight="1">
      <c r="A627" s="40" t="s">
        <v>79</v>
      </c>
      <c r="B627" s="40" t="s">
        <v>667</v>
      </c>
      <c r="C627" s="41" t="s">
        <v>244</v>
      </c>
      <c r="D627" s="41" t="s">
        <v>245</v>
      </c>
      <c r="E627" s="42">
        <v>0</v>
      </c>
      <c r="F627" s="41" t="s">
        <v>664</v>
      </c>
      <c r="G627" s="42">
        <v>690</v>
      </c>
      <c r="H627" s="42"/>
      <c r="I627" s="41"/>
      <c r="J627" s="43"/>
      <c r="K627" s="39"/>
      <c r="L627" s="39"/>
      <c r="M627" s="39"/>
      <c r="N627" s="39"/>
      <c r="O627" s="39"/>
      <c r="P627" s="39"/>
      <c r="Q627" s="39"/>
      <c r="R627" s="39"/>
      <c r="S627" s="39"/>
      <c r="T627" s="39"/>
      <c r="U627" s="39"/>
      <c r="V627" s="39"/>
      <c r="W627" s="39"/>
      <c r="X627" s="39"/>
      <c r="Y627" s="39"/>
      <c r="Z627" s="39"/>
    </row>
    <row r="628" spans="1:26" ht="15.75" customHeight="1">
      <c r="A628" s="40" t="s">
        <v>79</v>
      </c>
      <c r="B628" s="40" t="s">
        <v>668</v>
      </c>
      <c r="C628" s="41" t="s">
        <v>244</v>
      </c>
      <c r="D628" s="41" t="s">
        <v>245</v>
      </c>
      <c r="E628" s="42">
        <v>0</v>
      </c>
      <c r="F628" s="41" t="s">
        <v>664</v>
      </c>
      <c r="G628" s="42">
        <v>70</v>
      </c>
      <c r="H628" s="42"/>
      <c r="I628" s="41"/>
      <c r="J628" s="43"/>
      <c r="K628" s="39"/>
      <c r="L628" s="39"/>
      <c r="M628" s="39"/>
      <c r="N628" s="39"/>
      <c r="O628" s="39"/>
      <c r="P628" s="39"/>
      <c r="Q628" s="39"/>
      <c r="R628" s="39"/>
      <c r="S628" s="39"/>
      <c r="T628" s="39"/>
      <c r="U628" s="39"/>
      <c r="V628" s="39"/>
      <c r="W628" s="39"/>
      <c r="X628" s="39"/>
      <c r="Y628" s="39"/>
      <c r="Z628" s="39"/>
    </row>
    <row r="629" spans="1:26" ht="15.75" customHeight="1">
      <c r="A629" s="40" t="s">
        <v>79</v>
      </c>
      <c r="B629" s="40" t="s">
        <v>669</v>
      </c>
      <c r="C629" s="41" t="s">
        <v>158</v>
      </c>
      <c r="D629" s="41" t="s">
        <v>185</v>
      </c>
      <c r="E629" s="42">
        <v>0</v>
      </c>
      <c r="F629" s="41" t="s">
        <v>664</v>
      </c>
      <c r="G629" s="42">
        <v>694</v>
      </c>
      <c r="H629" s="42"/>
      <c r="I629" s="41"/>
      <c r="J629" s="43"/>
      <c r="K629" s="39"/>
      <c r="L629" s="39"/>
      <c r="M629" s="39"/>
      <c r="N629" s="39"/>
      <c r="O629" s="39"/>
      <c r="P629" s="39"/>
      <c r="Q629" s="39"/>
      <c r="R629" s="39"/>
      <c r="S629" s="39"/>
      <c r="T629" s="39"/>
      <c r="U629" s="39"/>
      <c r="V629" s="39"/>
      <c r="W629" s="39"/>
      <c r="X629" s="39"/>
      <c r="Y629" s="39"/>
      <c r="Z629" s="39"/>
    </row>
    <row r="630" spans="1:26" ht="15.75" customHeight="1">
      <c r="A630" s="40" t="s">
        <v>79</v>
      </c>
      <c r="B630" s="40" t="s">
        <v>670</v>
      </c>
      <c r="C630" s="41" t="s">
        <v>158</v>
      </c>
      <c r="D630" s="41" t="s">
        <v>185</v>
      </c>
      <c r="E630" s="42">
        <v>0</v>
      </c>
      <c r="F630" s="41" t="s">
        <v>664</v>
      </c>
      <c r="G630" s="42">
        <v>76</v>
      </c>
      <c r="H630" s="42"/>
      <c r="I630" s="41"/>
      <c r="J630" s="43"/>
      <c r="K630" s="39"/>
      <c r="L630" s="39"/>
      <c r="M630" s="39"/>
      <c r="N630" s="39"/>
      <c r="O630" s="39"/>
      <c r="P630" s="39"/>
      <c r="Q630" s="39"/>
      <c r="R630" s="39"/>
      <c r="S630" s="39"/>
      <c r="T630" s="39"/>
      <c r="U630" s="39"/>
      <c r="V630" s="39"/>
      <c r="W630" s="39"/>
      <c r="X630" s="39"/>
      <c r="Y630" s="39"/>
      <c r="Z630" s="39"/>
    </row>
    <row r="631" spans="1:26" ht="15.75" customHeight="1">
      <c r="A631" s="40" t="s">
        <v>79</v>
      </c>
      <c r="B631" s="40" t="s">
        <v>671</v>
      </c>
      <c r="C631" s="41" t="s">
        <v>158</v>
      </c>
      <c r="D631" s="41" t="s">
        <v>185</v>
      </c>
      <c r="E631" s="42">
        <v>0</v>
      </c>
      <c r="F631" s="41" t="s">
        <v>664</v>
      </c>
      <c r="G631" s="42">
        <v>135</v>
      </c>
      <c r="H631" s="42"/>
      <c r="I631" s="41"/>
      <c r="J631" s="43"/>
      <c r="K631" s="39"/>
      <c r="L631" s="39"/>
      <c r="M631" s="39"/>
      <c r="N631" s="39"/>
      <c r="O631" s="39"/>
      <c r="P631" s="39"/>
      <c r="Q631" s="39"/>
      <c r="R631" s="39"/>
      <c r="S631" s="39"/>
      <c r="T631" s="39"/>
      <c r="U631" s="39"/>
      <c r="V631" s="39"/>
      <c r="W631" s="39"/>
      <c r="X631" s="39"/>
      <c r="Y631" s="39"/>
      <c r="Z631" s="39"/>
    </row>
    <row r="632" spans="1:26" ht="15.75" customHeight="1">
      <c r="A632" s="40" t="s">
        <v>79</v>
      </c>
      <c r="B632" s="40" t="s">
        <v>672</v>
      </c>
      <c r="C632" s="41" t="s">
        <v>261</v>
      </c>
      <c r="D632" s="41" t="s">
        <v>661</v>
      </c>
      <c r="E632" s="42">
        <v>0</v>
      </c>
      <c r="F632" s="41" t="s">
        <v>664</v>
      </c>
      <c r="G632" s="42">
        <v>70</v>
      </c>
      <c r="H632" s="42"/>
      <c r="I632" s="41"/>
      <c r="J632" s="43"/>
      <c r="K632" s="39"/>
      <c r="L632" s="39"/>
      <c r="M632" s="39"/>
      <c r="N632" s="39"/>
      <c r="O632" s="39"/>
      <c r="P632" s="39"/>
      <c r="Q632" s="39"/>
      <c r="R632" s="39"/>
      <c r="S632" s="39"/>
      <c r="T632" s="39"/>
      <c r="U632" s="39"/>
      <c r="V632" s="39"/>
      <c r="W632" s="39"/>
      <c r="X632" s="39"/>
      <c r="Y632" s="39"/>
      <c r="Z632" s="39"/>
    </row>
    <row r="633" spans="1:26" ht="15.75" customHeight="1">
      <c r="A633" s="40" t="s">
        <v>79</v>
      </c>
      <c r="B633" s="40" t="s">
        <v>673</v>
      </c>
      <c r="C633" s="41" t="s">
        <v>93</v>
      </c>
      <c r="D633" s="41" t="s">
        <v>94</v>
      </c>
      <c r="E633" s="42">
        <v>0</v>
      </c>
      <c r="F633" s="41" t="s">
        <v>674</v>
      </c>
      <c r="G633" s="42">
        <v>1705</v>
      </c>
      <c r="H633" s="42"/>
      <c r="I633" s="41"/>
      <c r="J633" s="43"/>
      <c r="K633" s="39"/>
      <c r="L633" s="39"/>
      <c r="M633" s="39"/>
      <c r="N633" s="39"/>
      <c r="O633" s="39"/>
      <c r="P633" s="39"/>
      <c r="Q633" s="39"/>
      <c r="R633" s="39"/>
      <c r="S633" s="39"/>
      <c r="T633" s="39"/>
      <c r="U633" s="39"/>
      <c r="V633" s="39"/>
      <c r="W633" s="39"/>
      <c r="X633" s="39"/>
      <c r="Y633" s="39"/>
      <c r="Z633" s="39"/>
    </row>
    <row r="634" spans="1:26" ht="15.75" customHeight="1">
      <c r="A634" s="40" t="s">
        <v>79</v>
      </c>
      <c r="B634" s="40" t="s">
        <v>675</v>
      </c>
      <c r="C634" s="41" t="s">
        <v>267</v>
      </c>
      <c r="D634" s="41" t="s">
        <v>268</v>
      </c>
      <c r="E634" s="42">
        <v>0</v>
      </c>
      <c r="F634" s="41" t="s">
        <v>674</v>
      </c>
      <c r="G634" s="42">
        <v>1095</v>
      </c>
      <c r="H634" s="42"/>
      <c r="I634" s="41"/>
      <c r="J634" s="43"/>
      <c r="K634" s="39"/>
      <c r="L634" s="39"/>
      <c r="M634" s="39"/>
      <c r="N634" s="39"/>
      <c r="O634" s="39"/>
      <c r="P634" s="39"/>
      <c r="Q634" s="39"/>
      <c r="R634" s="39"/>
      <c r="S634" s="39"/>
      <c r="T634" s="39"/>
      <c r="U634" s="39"/>
      <c r="V634" s="39"/>
      <c r="W634" s="39"/>
      <c r="X634" s="39"/>
      <c r="Y634" s="39"/>
      <c r="Z634" s="39"/>
    </row>
    <row r="635" spans="1:26" ht="15.75" customHeight="1">
      <c r="A635" s="40" t="s">
        <v>79</v>
      </c>
      <c r="B635" s="40" t="s">
        <v>676</v>
      </c>
      <c r="C635" s="41" t="s">
        <v>261</v>
      </c>
      <c r="D635" s="41" t="s">
        <v>262</v>
      </c>
      <c r="E635" s="42">
        <v>0</v>
      </c>
      <c r="F635" s="41" t="s">
        <v>677</v>
      </c>
      <c r="G635" s="42">
        <v>1190</v>
      </c>
      <c r="H635" s="42"/>
      <c r="I635" s="41"/>
      <c r="J635" s="43"/>
      <c r="K635" s="39"/>
      <c r="L635" s="39"/>
      <c r="M635" s="39"/>
      <c r="N635" s="39"/>
      <c r="O635" s="39"/>
      <c r="P635" s="39"/>
      <c r="Q635" s="39"/>
      <c r="R635" s="39"/>
      <c r="S635" s="39"/>
      <c r="T635" s="39"/>
      <c r="U635" s="39"/>
      <c r="V635" s="39"/>
      <c r="W635" s="39"/>
      <c r="X635" s="39"/>
      <c r="Y635" s="39"/>
      <c r="Z635" s="39"/>
    </row>
    <row r="636" spans="1:26" ht="15.75" customHeight="1">
      <c r="A636" s="40" t="s">
        <v>79</v>
      </c>
      <c r="B636" s="40" t="s">
        <v>678</v>
      </c>
      <c r="C636" s="41" t="s">
        <v>160</v>
      </c>
      <c r="D636" s="41" t="s">
        <v>161</v>
      </c>
      <c r="E636" s="42">
        <v>0</v>
      </c>
      <c r="F636" s="41" t="s">
        <v>677</v>
      </c>
      <c r="G636" s="42">
        <v>1674</v>
      </c>
      <c r="H636" s="42"/>
      <c r="I636" s="41"/>
      <c r="J636" s="43"/>
      <c r="K636" s="39"/>
      <c r="L636" s="39"/>
      <c r="M636" s="39"/>
      <c r="N636" s="39"/>
      <c r="O636" s="39"/>
      <c r="P636" s="39"/>
      <c r="Q636" s="39"/>
      <c r="R636" s="39"/>
      <c r="S636" s="39"/>
      <c r="T636" s="39"/>
      <c r="U636" s="39"/>
      <c r="V636" s="39"/>
      <c r="W636" s="39"/>
      <c r="X636" s="39"/>
      <c r="Y636" s="39"/>
      <c r="Z636" s="39"/>
    </row>
    <row r="637" spans="1:26" ht="15.75" customHeight="1">
      <c r="A637" s="40" t="s">
        <v>79</v>
      </c>
      <c r="B637" s="40" t="s">
        <v>679</v>
      </c>
      <c r="C637" s="41" t="s">
        <v>160</v>
      </c>
      <c r="D637" s="41" t="s">
        <v>161</v>
      </c>
      <c r="E637" s="42">
        <v>0</v>
      </c>
      <c r="F637" s="41" t="s">
        <v>677</v>
      </c>
      <c r="G637" s="42">
        <v>255</v>
      </c>
      <c r="H637" s="42"/>
      <c r="I637" s="41"/>
      <c r="J637" s="43"/>
      <c r="K637" s="39"/>
      <c r="L637" s="39"/>
      <c r="M637" s="39"/>
      <c r="N637" s="39"/>
      <c r="O637" s="39"/>
      <c r="P637" s="39"/>
      <c r="Q637" s="39"/>
      <c r="R637" s="39"/>
      <c r="S637" s="39"/>
      <c r="T637" s="39"/>
      <c r="U637" s="39"/>
      <c r="V637" s="39"/>
      <c r="W637" s="39"/>
      <c r="X637" s="39"/>
      <c r="Y637" s="39"/>
      <c r="Z637" s="39"/>
    </row>
    <row r="638" spans="1:26" ht="15.75" customHeight="1">
      <c r="A638" s="40" t="s">
        <v>79</v>
      </c>
      <c r="B638" s="40" t="s">
        <v>680</v>
      </c>
      <c r="C638" s="41" t="s">
        <v>81</v>
      </c>
      <c r="D638" s="41" t="s">
        <v>103</v>
      </c>
      <c r="E638" s="42">
        <v>0</v>
      </c>
      <c r="F638" s="41" t="s">
        <v>681</v>
      </c>
      <c r="G638" s="42">
        <v>4600</v>
      </c>
      <c r="H638" s="42"/>
      <c r="I638" s="41"/>
      <c r="J638" s="75"/>
      <c r="K638" s="39"/>
      <c r="L638" s="39"/>
      <c r="M638" s="39"/>
      <c r="N638" s="39"/>
      <c r="O638" s="39"/>
      <c r="P638" s="39"/>
      <c r="Q638" s="39"/>
      <c r="R638" s="39"/>
      <c r="S638" s="39"/>
      <c r="T638" s="39"/>
      <c r="U638" s="39"/>
      <c r="V638" s="39"/>
      <c r="W638" s="39"/>
      <c r="X638" s="39"/>
      <c r="Y638" s="39"/>
      <c r="Z638" s="39"/>
    </row>
    <row r="639" spans="1:26" ht="15.75" customHeight="1">
      <c r="A639" s="40" t="s">
        <v>79</v>
      </c>
      <c r="B639" s="40" t="s">
        <v>682</v>
      </c>
      <c r="C639" s="41" t="s">
        <v>158</v>
      </c>
      <c r="D639" s="41" t="s">
        <v>159</v>
      </c>
      <c r="E639" s="42">
        <v>0</v>
      </c>
      <c r="F639" s="41" t="s">
        <v>681</v>
      </c>
      <c r="G639" s="42">
        <v>150</v>
      </c>
      <c r="H639" s="42"/>
      <c r="I639" s="41"/>
      <c r="J639" s="43"/>
      <c r="K639" s="39"/>
      <c r="L639" s="39"/>
      <c r="M639" s="39"/>
      <c r="N639" s="39"/>
      <c r="O639" s="39"/>
      <c r="P639" s="39"/>
      <c r="Q639" s="39"/>
      <c r="R639" s="39"/>
      <c r="S639" s="39"/>
      <c r="T639" s="39"/>
      <c r="U639" s="39"/>
      <c r="V639" s="39"/>
      <c r="W639" s="39"/>
      <c r="X639" s="39"/>
      <c r="Y639" s="39"/>
      <c r="Z639" s="39"/>
    </row>
    <row r="640" spans="1:26" ht="15.75" customHeight="1">
      <c r="A640" s="40" t="s">
        <v>79</v>
      </c>
      <c r="B640" s="40" t="s">
        <v>683</v>
      </c>
      <c r="C640" s="41" t="s">
        <v>261</v>
      </c>
      <c r="D640" s="41" t="s">
        <v>262</v>
      </c>
      <c r="E640" s="42">
        <v>0</v>
      </c>
      <c r="F640" s="41" t="s">
        <v>684</v>
      </c>
      <c r="G640" s="42">
        <v>2913</v>
      </c>
      <c r="H640" s="42"/>
      <c r="I640" s="41"/>
      <c r="J640" s="43"/>
      <c r="K640" s="39"/>
      <c r="L640" s="39"/>
      <c r="M640" s="39"/>
      <c r="N640" s="39"/>
      <c r="O640" s="39"/>
      <c r="P640" s="39"/>
      <c r="Q640" s="39"/>
      <c r="R640" s="39"/>
      <c r="S640" s="39"/>
      <c r="T640" s="39"/>
      <c r="U640" s="39"/>
      <c r="V640" s="39"/>
      <c r="W640" s="39"/>
      <c r="X640" s="39"/>
      <c r="Y640" s="39"/>
      <c r="Z640" s="39"/>
    </row>
    <row r="641" spans="1:26" ht="15.75" customHeight="1">
      <c r="A641" s="40" t="s">
        <v>79</v>
      </c>
      <c r="B641" s="40"/>
      <c r="C641" s="41" t="s">
        <v>84</v>
      </c>
      <c r="D641" s="41" t="s">
        <v>85</v>
      </c>
      <c r="E641" s="42">
        <v>0</v>
      </c>
      <c r="F641" s="41" t="s">
        <v>685</v>
      </c>
      <c r="G641" s="42">
        <v>9573</v>
      </c>
      <c r="H641" s="42"/>
      <c r="I641" s="41"/>
      <c r="J641" s="43"/>
      <c r="K641" s="39"/>
      <c r="L641" s="39"/>
      <c r="M641" s="39"/>
      <c r="N641" s="39"/>
      <c r="O641" s="39"/>
      <c r="P641" s="39"/>
      <c r="Q641" s="39"/>
      <c r="R641" s="39"/>
      <c r="S641" s="39"/>
      <c r="T641" s="39"/>
      <c r="U641" s="39"/>
      <c r="V641" s="39"/>
      <c r="W641" s="39"/>
      <c r="X641" s="39"/>
      <c r="Y641" s="39"/>
      <c r="Z641" s="39"/>
    </row>
    <row r="642" spans="1:26" ht="15.75" customHeight="1">
      <c r="A642" s="40" t="s">
        <v>79</v>
      </c>
      <c r="B642" s="40" t="s">
        <v>116</v>
      </c>
      <c r="C642" s="41" t="s">
        <v>117</v>
      </c>
      <c r="D642" s="41" t="s">
        <v>118</v>
      </c>
      <c r="E642" s="42">
        <v>0</v>
      </c>
      <c r="F642" s="41" t="s">
        <v>685</v>
      </c>
      <c r="G642" s="42">
        <v>9505</v>
      </c>
      <c r="H642" s="42"/>
      <c r="I642" s="41"/>
      <c r="J642" s="43"/>
      <c r="K642" s="39"/>
      <c r="L642" s="39"/>
      <c r="M642" s="39"/>
      <c r="N642" s="39"/>
      <c r="O642" s="39"/>
      <c r="P642" s="39"/>
      <c r="Q642" s="39"/>
      <c r="R642" s="39"/>
      <c r="S642" s="39"/>
      <c r="T642" s="39"/>
      <c r="U642" s="39"/>
      <c r="V642" s="39"/>
      <c r="W642" s="39"/>
      <c r="X642" s="39"/>
      <c r="Y642" s="39"/>
      <c r="Z642" s="39"/>
    </row>
    <row r="643" spans="1:26" ht="15.75" customHeight="1">
      <c r="A643" s="40" t="s">
        <v>79</v>
      </c>
      <c r="B643" s="40" t="s">
        <v>156</v>
      </c>
      <c r="C643" s="41" t="s">
        <v>127</v>
      </c>
      <c r="D643" s="41" t="s">
        <v>157</v>
      </c>
      <c r="E643" s="42">
        <v>0</v>
      </c>
      <c r="F643" s="41" t="s">
        <v>685</v>
      </c>
      <c r="G643" s="42">
        <v>9509</v>
      </c>
      <c r="H643" s="42"/>
      <c r="I643" s="41"/>
      <c r="J643" s="43"/>
      <c r="K643" s="39"/>
      <c r="L643" s="39"/>
      <c r="M643" s="39"/>
      <c r="N643" s="39"/>
      <c r="O643" s="39"/>
      <c r="P643" s="39"/>
      <c r="Q643" s="39"/>
      <c r="R643" s="39"/>
      <c r="S643" s="39"/>
      <c r="T643" s="39"/>
      <c r="U643" s="39"/>
      <c r="V643" s="39"/>
      <c r="W643" s="39"/>
      <c r="X643" s="39"/>
      <c r="Y643" s="39"/>
      <c r="Z643" s="39"/>
    </row>
    <row r="644" spans="1:26" ht="15.75" customHeight="1">
      <c r="A644" s="40" t="s">
        <v>79</v>
      </c>
      <c r="B644" s="40" t="s">
        <v>90</v>
      </c>
      <c r="C644" s="41" t="s">
        <v>91</v>
      </c>
      <c r="D644" s="41" t="s">
        <v>92</v>
      </c>
      <c r="E644" s="42">
        <v>0</v>
      </c>
      <c r="F644" s="41" t="s">
        <v>685</v>
      </c>
      <c r="G644" s="42">
        <v>18516</v>
      </c>
      <c r="H644" s="42"/>
      <c r="I644" s="41"/>
      <c r="J644" s="43"/>
      <c r="K644" s="39"/>
      <c r="L644" s="39"/>
      <c r="M644" s="39"/>
      <c r="N644" s="39"/>
      <c r="O644" s="39"/>
      <c r="P644" s="39"/>
      <c r="Q644" s="39"/>
      <c r="R644" s="39"/>
      <c r="S644" s="39"/>
      <c r="T644" s="39"/>
      <c r="U644" s="39"/>
      <c r="V644" s="39"/>
      <c r="W644" s="39"/>
      <c r="X644" s="39"/>
      <c r="Y644" s="39"/>
      <c r="Z644" s="39"/>
    </row>
    <row r="645" spans="1:26" ht="15.75" customHeight="1">
      <c r="A645" s="72" t="s">
        <v>79</v>
      </c>
      <c r="B645" s="72" t="s">
        <v>129</v>
      </c>
      <c r="C645" s="73" t="s">
        <v>130</v>
      </c>
      <c r="D645" s="73" t="s">
        <v>131</v>
      </c>
      <c r="E645" s="74">
        <v>0</v>
      </c>
      <c r="F645" s="73" t="s">
        <v>685</v>
      </c>
      <c r="G645" s="74">
        <v>48280</v>
      </c>
      <c r="H645" s="74"/>
      <c r="I645" s="73"/>
      <c r="J645" s="38">
        <f>G645</f>
        <v>48280</v>
      </c>
      <c r="K645" s="39"/>
      <c r="L645" s="39"/>
      <c r="M645" s="39"/>
      <c r="N645" s="39"/>
      <c r="O645" s="39"/>
      <c r="P645" s="39"/>
      <c r="Q645" s="39"/>
      <c r="R645" s="39"/>
      <c r="S645" s="39"/>
      <c r="T645" s="39"/>
      <c r="U645" s="39"/>
      <c r="V645" s="39"/>
      <c r="W645" s="39"/>
      <c r="X645" s="39"/>
      <c r="Y645" s="39"/>
      <c r="Z645" s="39"/>
    </row>
    <row r="646" spans="1:26" ht="15.75" customHeight="1">
      <c r="A646" s="40" t="s">
        <v>79</v>
      </c>
      <c r="B646" s="40" t="s">
        <v>162</v>
      </c>
      <c r="C646" s="41" t="s">
        <v>133</v>
      </c>
      <c r="D646" s="41" t="s">
        <v>163</v>
      </c>
      <c r="E646" s="42">
        <v>0</v>
      </c>
      <c r="F646" s="41" t="s">
        <v>685</v>
      </c>
      <c r="G646" s="42">
        <v>10265</v>
      </c>
      <c r="H646" s="42"/>
      <c r="I646" s="41"/>
      <c r="J646" s="43"/>
      <c r="K646" s="39"/>
      <c r="L646" s="39"/>
      <c r="M646" s="39"/>
      <c r="N646" s="39"/>
      <c r="O646" s="39"/>
      <c r="P646" s="39"/>
      <c r="Q646" s="39"/>
      <c r="R646" s="39"/>
      <c r="S646" s="39"/>
      <c r="T646" s="39"/>
      <c r="U646" s="39"/>
      <c r="V646" s="39"/>
      <c r="W646" s="39"/>
      <c r="X646" s="39"/>
      <c r="Y646" s="39"/>
      <c r="Z646" s="39"/>
    </row>
    <row r="647" spans="1:26" ht="15.75" customHeight="1">
      <c r="A647" s="40" t="s">
        <v>79</v>
      </c>
      <c r="B647" s="40" t="s">
        <v>135</v>
      </c>
      <c r="C647" s="41" t="s">
        <v>136</v>
      </c>
      <c r="D647" s="41" t="s">
        <v>137</v>
      </c>
      <c r="E647" s="42">
        <v>0</v>
      </c>
      <c r="F647" s="41" t="s">
        <v>685</v>
      </c>
      <c r="G647" s="42">
        <v>9953</v>
      </c>
      <c r="H647" s="42"/>
      <c r="I647" s="41"/>
      <c r="J647" s="43"/>
      <c r="K647" s="39"/>
      <c r="L647" s="39"/>
      <c r="M647" s="39"/>
      <c r="N647" s="39"/>
      <c r="O647" s="39"/>
      <c r="P647" s="39"/>
      <c r="Q647" s="39"/>
      <c r="R647" s="39"/>
      <c r="S647" s="39"/>
      <c r="T647" s="39"/>
      <c r="U647" s="39"/>
      <c r="V647" s="39"/>
      <c r="W647" s="39"/>
      <c r="X647" s="39"/>
      <c r="Y647" s="39"/>
      <c r="Z647" s="39"/>
    </row>
    <row r="648" spans="1:26" ht="15.75" customHeight="1">
      <c r="A648" s="40" t="s">
        <v>79</v>
      </c>
      <c r="B648" s="40" t="s">
        <v>95</v>
      </c>
      <c r="C648" s="41" t="s">
        <v>96</v>
      </c>
      <c r="D648" s="41" t="s">
        <v>97</v>
      </c>
      <c r="E648" s="42">
        <v>0</v>
      </c>
      <c r="F648" s="3" t="s">
        <v>685</v>
      </c>
      <c r="G648" s="45">
        <v>14805</v>
      </c>
      <c r="H648" s="42"/>
      <c r="I648" s="41"/>
      <c r="J648" s="43"/>
      <c r="K648" s="39"/>
      <c r="L648" s="39"/>
      <c r="M648" s="39"/>
      <c r="N648" s="39"/>
      <c r="O648" s="39"/>
      <c r="P648" s="39"/>
      <c r="Q648" s="39"/>
      <c r="R648" s="39"/>
      <c r="S648" s="39"/>
      <c r="T648" s="39"/>
      <c r="U648" s="39"/>
      <c r="V648" s="39"/>
      <c r="W648" s="39"/>
      <c r="X648" s="39"/>
      <c r="Y648" s="39"/>
      <c r="Z648" s="39"/>
    </row>
    <row r="649" spans="1:26" ht="15.75" customHeight="1">
      <c r="A649" s="40" t="s">
        <v>79</v>
      </c>
      <c r="B649" s="40" t="s">
        <v>686</v>
      </c>
      <c r="C649" s="41" t="s">
        <v>99</v>
      </c>
      <c r="D649" s="41" t="s">
        <v>100</v>
      </c>
      <c r="E649" s="42">
        <v>0</v>
      </c>
      <c r="F649" s="41" t="s">
        <v>687</v>
      </c>
      <c r="G649" s="42">
        <v>440</v>
      </c>
      <c r="H649" s="42"/>
      <c r="I649" s="41"/>
      <c r="J649" s="43"/>
      <c r="K649" s="39"/>
      <c r="L649" s="39"/>
      <c r="M649" s="39"/>
      <c r="N649" s="39"/>
      <c r="O649" s="39"/>
      <c r="P649" s="39"/>
      <c r="Q649" s="39"/>
      <c r="R649" s="39"/>
      <c r="S649" s="39"/>
      <c r="T649" s="39"/>
      <c r="U649" s="39"/>
      <c r="V649" s="39"/>
      <c r="W649" s="39"/>
      <c r="X649" s="39"/>
      <c r="Y649" s="39"/>
      <c r="Z649" s="39"/>
    </row>
    <row r="650" spans="1:26" ht="15.75" customHeight="1">
      <c r="A650" s="40" t="s">
        <v>79</v>
      </c>
      <c r="B650" s="40" t="s">
        <v>688</v>
      </c>
      <c r="C650" s="41" t="s">
        <v>244</v>
      </c>
      <c r="D650" s="41" t="s">
        <v>245</v>
      </c>
      <c r="E650" s="42">
        <v>0</v>
      </c>
      <c r="F650" s="41" t="s">
        <v>687</v>
      </c>
      <c r="G650" s="42">
        <v>200</v>
      </c>
      <c r="H650" s="42"/>
      <c r="I650" s="41"/>
      <c r="J650" s="43"/>
      <c r="K650" s="39"/>
      <c r="L650" s="39"/>
      <c r="M650" s="39"/>
      <c r="N650" s="39"/>
      <c r="O650" s="39"/>
      <c r="P650" s="39"/>
      <c r="Q650" s="39"/>
      <c r="R650" s="39"/>
      <c r="S650" s="39"/>
      <c r="T650" s="39"/>
      <c r="U650" s="39"/>
      <c r="V650" s="39"/>
      <c r="W650" s="39"/>
      <c r="X650" s="39"/>
      <c r="Y650" s="39"/>
      <c r="Z650" s="39"/>
    </row>
    <row r="651" spans="1:26" ht="15.75" customHeight="1">
      <c r="A651" s="40" t="s">
        <v>79</v>
      </c>
      <c r="B651" s="40" t="s">
        <v>689</v>
      </c>
      <c r="C651" s="41" t="s">
        <v>244</v>
      </c>
      <c r="D651" s="41" t="s">
        <v>245</v>
      </c>
      <c r="E651" s="42">
        <v>0</v>
      </c>
      <c r="F651" s="41" t="s">
        <v>687</v>
      </c>
      <c r="G651" s="42">
        <v>292</v>
      </c>
      <c r="H651" s="42"/>
      <c r="I651" s="41"/>
      <c r="J651" s="43"/>
      <c r="K651" s="39"/>
      <c r="L651" s="39"/>
      <c r="M651" s="39"/>
      <c r="N651" s="39"/>
      <c r="O651" s="39"/>
      <c r="P651" s="39"/>
      <c r="Q651" s="39"/>
      <c r="R651" s="39"/>
      <c r="S651" s="39"/>
      <c r="T651" s="39"/>
      <c r="U651" s="39"/>
      <c r="V651" s="39"/>
      <c r="W651" s="39"/>
      <c r="X651" s="39"/>
      <c r="Y651" s="39"/>
      <c r="Z651" s="39"/>
    </row>
    <row r="652" spans="1:26" ht="15.75" customHeight="1">
      <c r="A652" s="12" t="s">
        <v>79</v>
      </c>
      <c r="B652" s="12" t="s">
        <v>690</v>
      </c>
      <c r="C652" s="13" t="s">
        <v>261</v>
      </c>
      <c r="D652" s="13" t="s">
        <v>262</v>
      </c>
      <c r="E652" s="14">
        <v>0</v>
      </c>
      <c r="F652" s="13" t="s">
        <v>687</v>
      </c>
      <c r="G652" s="14">
        <v>171</v>
      </c>
      <c r="H652" s="14"/>
      <c r="I652" s="13"/>
      <c r="J652" s="4"/>
      <c r="K652" s="8"/>
      <c r="L652" s="8"/>
      <c r="M652" s="8"/>
      <c r="N652" s="8"/>
      <c r="O652" s="8"/>
      <c r="P652" s="8"/>
      <c r="Q652" s="8"/>
      <c r="R652" s="8"/>
      <c r="S652" s="8"/>
      <c r="T652" s="8"/>
      <c r="U652" s="8"/>
      <c r="V652" s="8"/>
      <c r="W652" s="8"/>
      <c r="X652" s="8"/>
      <c r="Y652" s="8"/>
      <c r="Z652" s="8"/>
    </row>
    <row r="653" spans="1:26" ht="15.75" customHeight="1">
      <c r="A653" s="12" t="s">
        <v>79</v>
      </c>
      <c r="B653" s="12" t="s">
        <v>691</v>
      </c>
      <c r="C653" s="13" t="s">
        <v>205</v>
      </c>
      <c r="D653" s="13" t="s">
        <v>206</v>
      </c>
      <c r="E653" s="14">
        <v>0</v>
      </c>
      <c r="F653" s="13" t="s">
        <v>687</v>
      </c>
      <c r="G653" s="14">
        <v>1895</v>
      </c>
      <c r="H653" s="14"/>
      <c r="I653" s="13"/>
      <c r="J653" s="4"/>
      <c r="K653" s="8"/>
      <c r="L653" s="8"/>
      <c r="M653" s="8"/>
      <c r="N653" s="8"/>
      <c r="O653" s="8"/>
      <c r="P653" s="8"/>
      <c r="Q653" s="8"/>
      <c r="R653" s="8"/>
      <c r="S653" s="8"/>
      <c r="T653" s="8"/>
      <c r="U653" s="8"/>
      <c r="V653" s="8"/>
      <c r="W653" s="8"/>
      <c r="X653" s="8"/>
      <c r="Y653" s="8"/>
      <c r="Z653" s="8"/>
    </row>
    <row r="654" spans="1:26" ht="15.75" customHeight="1">
      <c r="A654" s="12" t="s">
        <v>79</v>
      </c>
      <c r="B654" s="12" t="s">
        <v>692</v>
      </c>
      <c r="C654" s="13" t="s">
        <v>106</v>
      </c>
      <c r="D654" s="13" t="s">
        <v>107</v>
      </c>
      <c r="E654" s="14">
        <v>0</v>
      </c>
      <c r="F654" s="13" t="s">
        <v>693</v>
      </c>
      <c r="G654" s="14">
        <v>2170</v>
      </c>
      <c r="H654" s="14"/>
      <c r="I654" s="13"/>
      <c r="J654" s="4"/>
      <c r="K654" s="8"/>
      <c r="L654" s="8"/>
      <c r="M654" s="8"/>
      <c r="N654" s="8"/>
      <c r="O654" s="8"/>
      <c r="P654" s="8"/>
      <c r="Q654" s="8"/>
      <c r="R654" s="8"/>
      <c r="S654" s="8"/>
      <c r="T654" s="8"/>
      <c r="U654" s="8"/>
      <c r="V654" s="8"/>
      <c r="W654" s="8"/>
      <c r="X654" s="8"/>
      <c r="Y654" s="8"/>
      <c r="Z654" s="8"/>
    </row>
    <row r="655" spans="1:26" ht="15.75" customHeight="1">
      <c r="A655" s="12" t="s">
        <v>79</v>
      </c>
      <c r="B655" s="12" t="s">
        <v>694</v>
      </c>
      <c r="C655" s="13" t="s">
        <v>99</v>
      </c>
      <c r="D655" s="13" t="s">
        <v>100</v>
      </c>
      <c r="E655" s="14">
        <v>0</v>
      </c>
      <c r="F655" s="13" t="s">
        <v>693</v>
      </c>
      <c r="G655" s="14">
        <v>662</v>
      </c>
      <c r="H655" s="14"/>
      <c r="I655" s="13"/>
      <c r="J655" s="4"/>
      <c r="K655" s="8"/>
      <c r="L655" s="8"/>
      <c r="M655" s="8"/>
      <c r="N655" s="8"/>
      <c r="O655" s="8"/>
      <c r="P655" s="8"/>
      <c r="Q655" s="8"/>
      <c r="R655" s="8"/>
      <c r="S655" s="8"/>
      <c r="T655" s="8"/>
      <c r="U655" s="8"/>
      <c r="V655" s="8"/>
      <c r="W655" s="8"/>
      <c r="X655" s="8"/>
      <c r="Y655" s="8"/>
      <c r="Z655" s="8"/>
    </row>
    <row r="656" spans="1:26" ht="15.75" customHeight="1">
      <c r="A656" s="12" t="s">
        <v>79</v>
      </c>
      <c r="B656" s="12" t="s">
        <v>695</v>
      </c>
      <c r="C656" s="13" t="s">
        <v>113</v>
      </c>
      <c r="D656" s="13" t="s">
        <v>114</v>
      </c>
      <c r="E656" s="14">
        <v>0</v>
      </c>
      <c r="F656" s="13" t="s">
        <v>693</v>
      </c>
      <c r="G656" s="14">
        <v>1137</v>
      </c>
      <c r="H656" s="14"/>
      <c r="I656" s="13"/>
      <c r="J656" s="4"/>
      <c r="K656" s="8"/>
      <c r="L656" s="8"/>
      <c r="M656" s="8"/>
      <c r="N656" s="8"/>
      <c r="O656" s="8"/>
      <c r="P656" s="8"/>
      <c r="Q656" s="8"/>
      <c r="R656" s="8"/>
      <c r="S656" s="8"/>
      <c r="T656" s="8"/>
      <c r="U656" s="8"/>
      <c r="V656" s="8"/>
      <c r="W656" s="8"/>
      <c r="X656" s="8"/>
      <c r="Y656" s="8"/>
      <c r="Z656" s="8"/>
    </row>
    <row r="657" spans="1:26" ht="15.75" customHeight="1">
      <c r="A657" s="12" t="s">
        <v>79</v>
      </c>
      <c r="B657" s="12" t="s">
        <v>696</v>
      </c>
      <c r="C657" s="13" t="s">
        <v>123</v>
      </c>
      <c r="D657" s="13" t="s">
        <v>124</v>
      </c>
      <c r="E657" s="14">
        <v>0</v>
      </c>
      <c r="F657" s="13" t="s">
        <v>693</v>
      </c>
      <c r="G657" s="14">
        <v>169</v>
      </c>
      <c r="H657" s="14"/>
      <c r="I657" s="13"/>
      <c r="J657" s="4"/>
      <c r="K657" s="8"/>
      <c r="L657" s="8"/>
      <c r="M657" s="8"/>
      <c r="N657" s="8"/>
      <c r="O657" s="8"/>
      <c r="P657" s="8"/>
      <c r="Q657" s="8"/>
      <c r="R657" s="8"/>
      <c r="S657" s="8"/>
      <c r="T657" s="8"/>
      <c r="U657" s="8"/>
      <c r="V657" s="8"/>
      <c r="W657" s="8"/>
      <c r="X657" s="8"/>
      <c r="Y657" s="8"/>
      <c r="Z657" s="8"/>
    </row>
    <row r="658" spans="1:26" ht="15.75" customHeight="1">
      <c r="A658" s="12" t="s">
        <v>79</v>
      </c>
      <c r="B658" s="12" t="s">
        <v>697</v>
      </c>
      <c r="C658" s="13" t="s">
        <v>244</v>
      </c>
      <c r="D658" s="13" t="s">
        <v>245</v>
      </c>
      <c r="E658" s="14">
        <v>0</v>
      </c>
      <c r="F658" s="13" t="s">
        <v>693</v>
      </c>
      <c r="G658" s="14">
        <v>1371</v>
      </c>
      <c r="H658" s="14"/>
      <c r="I658" s="13"/>
      <c r="J658" s="4"/>
      <c r="K658" s="8"/>
      <c r="L658" s="8"/>
      <c r="M658" s="8"/>
      <c r="N658" s="8"/>
      <c r="O658" s="8"/>
      <c r="P658" s="8"/>
      <c r="Q658" s="8"/>
      <c r="R658" s="8"/>
      <c r="S658" s="8"/>
      <c r="T658" s="8"/>
      <c r="U658" s="8"/>
      <c r="V658" s="8"/>
      <c r="W658" s="8"/>
      <c r="X658" s="8"/>
      <c r="Y658" s="8"/>
      <c r="Z658" s="8"/>
    </row>
    <row r="659" spans="1:26" ht="15.75" customHeight="1">
      <c r="A659" s="12" t="s">
        <v>79</v>
      </c>
      <c r="B659" s="12" t="s">
        <v>698</v>
      </c>
      <c r="C659" s="13" t="s">
        <v>244</v>
      </c>
      <c r="D659" s="13" t="s">
        <v>245</v>
      </c>
      <c r="E659" s="14">
        <v>0</v>
      </c>
      <c r="F659" s="13" t="s">
        <v>693</v>
      </c>
      <c r="G659" s="14">
        <v>486</v>
      </c>
      <c r="H659" s="14"/>
      <c r="I659" s="13"/>
      <c r="J659" s="4"/>
      <c r="K659" s="8"/>
      <c r="L659" s="8"/>
      <c r="M659" s="8"/>
      <c r="N659" s="8"/>
      <c r="O659" s="8"/>
      <c r="P659" s="8"/>
      <c r="Q659" s="8"/>
      <c r="R659" s="8"/>
      <c r="S659" s="8"/>
      <c r="T659" s="8"/>
      <c r="U659" s="8"/>
      <c r="V659" s="8"/>
      <c r="W659" s="8"/>
      <c r="X659" s="8"/>
      <c r="Y659" s="8"/>
      <c r="Z659" s="8"/>
    </row>
    <row r="660" spans="1:26" ht="15.75" customHeight="1">
      <c r="A660" s="62" t="s">
        <v>79</v>
      </c>
      <c r="B660" s="62" t="s">
        <v>699</v>
      </c>
      <c r="C660" s="63" t="s">
        <v>158</v>
      </c>
      <c r="D660" s="63" t="s">
        <v>185</v>
      </c>
      <c r="E660" s="64">
        <v>0</v>
      </c>
      <c r="F660" s="63" t="s">
        <v>693</v>
      </c>
      <c r="G660" s="64">
        <v>8201</v>
      </c>
      <c r="H660" s="64"/>
      <c r="I660" s="63"/>
      <c r="J660" s="4"/>
      <c r="K660" s="8"/>
      <c r="L660" s="8"/>
      <c r="M660" s="8"/>
      <c r="N660" s="8"/>
      <c r="O660" s="8"/>
      <c r="P660" s="8"/>
      <c r="Q660" s="8"/>
      <c r="R660" s="8"/>
      <c r="S660" s="8"/>
      <c r="T660" s="8"/>
      <c r="U660" s="8"/>
      <c r="V660" s="8"/>
      <c r="W660" s="8"/>
      <c r="X660" s="8"/>
      <c r="Y660" s="8"/>
      <c r="Z660" s="8"/>
    </row>
    <row r="661" spans="1:26" ht="15.75" customHeight="1">
      <c r="A661" s="12" t="s">
        <v>79</v>
      </c>
      <c r="B661" s="12" t="s">
        <v>700</v>
      </c>
      <c r="C661" s="13" t="s">
        <v>158</v>
      </c>
      <c r="D661" s="13" t="s">
        <v>185</v>
      </c>
      <c r="E661" s="14">
        <v>0</v>
      </c>
      <c r="F661" s="13" t="s">
        <v>693</v>
      </c>
      <c r="G661" s="14">
        <v>2095</v>
      </c>
      <c r="H661" s="14"/>
      <c r="I661" s="13"/>
      <c r="J661" s="4"/>
      <c r="K661" s="8"/>
      <c r="L661" s="8"/>
      <c r="M661" s="8"/>
      <c r="N661" s="8"/>
      <c r="O661" s="8"/>
      <c r="P661" s="8"/>
      <c r="Q661" s="8"/>
      <c r="R661" s="8"/>
      <c r="S661" s="8"/>
      <c r="T661" s="8"/>
      <c r="U661" s="8"/>
      <c r="V661" s="8"/>
      <c r="W661" s="8"/>
      <c r="X661" s="8"/>
      <c r="Y661" s="8"/>
      <c r="Z661" s="8"/>
    </row>
    <row r="662" spans="1:26" ht="15.75" customHeight="1">
      <c r="A662" s="12" t="s">
        <v>79</v>
      </c>
      <c r="B662" s="12" t="s">
        <v>701</v>
      </c>
      <c r="C662" s="13" t="s">
        <v>158</v>
      </c>
      <c r="D662" s="13" t="s">
        <v>185</v>
      </c>
      <c r="E662" s="14">
        <v>0</v>
      </c>
      <c r="F662" s="13" t="s">
        <v>693</v>
      </c>
      <c r="G662" s="14">
        <v>300</v>
      </c>
      <c r="H662" s="14"/>
      <c r="I662" s="13"/>
      <c r="J662" s="4"/>
      <c r="K662" s="8"/>
      <c r="L662" s="8"/>
      <c r="M662" s="8"/>
      <c r="N662" s="8"/>
      <c r="O662" s="8"/>
      <c r="P662" s="8"/>
      <c r="Q662" s="8"/>
      <c r="R662" s="8"/>
      <c r="S662" s="8"/>
      <c r="T662" s="8"/>
      <c r="U662" s="8"/>
      <c r="V662" s="8"/>
      <c r="W662" s="8"/>
      <c r="X662" s="8"/>
      <c r="Y662" s="8"/>
      <c r="Z662" s="8"/>
    </row>
    <row r="663" spans="1:26" ht="15.75" customHeight="1">
      <c r="A663" s="12" t="s">
        <v>79</v>
      </c>
      <c r="B663" s="12" t="s">
        <v>702</v>
      </c>
      <c r="C663" s="13" t="s">
        <v>261</v>
      </c>
      <c r="D663" s="13" t="s">
        <v>262</v>
      </c>
      <c r="E663" s="14">
        <v>0</v>
      </c>
      <c r="F663" s="13" t="s">
        <v>693</v>
      </c>
      <c r="G663" s="14">
        <v>300</v>
      </c>
      <c r="H663" s="14"/>
      <c r="I663" s="13"/>
      <c r="J663" s="4"/>
      <c r="K663" s="8"/>
      <c r="L663" s="8"/>
      <c r="M663" s="8"/>
      <c r="N663" s="8"/>
      <c r="O663" s="8"/>
      <c r="P663" s="8"/>
      <c r="Q663" s="8"/>
      <c r="R663" s="8"/>
      <c r="S663" s="8"/>
      <c r="T663" s="8"/>
      <c r="U663" s="8"/>
      <c r="V663" s="8"/>
      <c r="W663" s="8"/>
      <c r="X663" s="8"/>
      <c r="Y663" s="8"/>
      <c r="Z663" s="8"/>
    </row>
    <row r="664" spans="1:26" ht="15.75" customHeight="1">
      <c r="A664" s="12" t="s">
        <v>79</v>
      </c>
      <c r="B664" s="12" t="s">
        <v>703</v>
      </c>
      <c r="C664" s="13" t="s">
        <v>261</v>
      </c>
      <c r="D664" s="13" t="s">
        <v>262</v>
      </c>
      <c r="E664" s="14">
        <v>0</v>
      </c>
      <c r="F664" s="13" t="s">
        <v>693</v>
      </c>
      <c r="G664" s="14">
        <v>214</v>
      </c>
      <c r="H664" s="14"/>
      <c r="I664" s="13"/>
      <c r="J664" s="4"/>
      <c r="K664" s="8"/>
      <c r="L664" s="8"/>
      <c r="M664" s="8"/>
      <c r="N664" s="8"/>
      <c r="O664" s="8"/>
      <c r="P664" s="8"/>
      <c r="Q664" s="8"/>
      <c r="R664" s="8"/>
      <c r="S664" s="8"/>
      <c r="T664" s="8"/>
      <c r="U664" s="8"/>
      <c r="V664" s="8"/>
      <c r="W664" s="8"/>
      <c r="X664" s="8"/>
      <c r="Y664" s="8"/>
      <c r="Z664" s="8"/>
    </row>
    <row r="665" spans="1:26" ht="15.75" customHeight="1">
      <c r="A665" s="12" t="s">
        <v>79</v>
      </c>
      <c r="B665" s="12" t="s">
        <v>704</v>
      </c>
      <c r="C665" s="13" t="s">
        <v>160</v>
      </c>
      <c r="D665" s="13" t="s">
        <v>161</v>
      </c>
      <c r="E665" s="14">
        <v>0</v>
      </c>
      <c r="F665" s="13" t="s">
        <v>693</v>
      </c>
      <c r="G665" s="14">
        <v>1735</v>
      </c>
      <c r="H665" s="14"/>
      <c r="I665" s="13"/>
      <c r="J665" s="4"/>
      <c r="K665" s="8"/>
      <c r="L665" s="8"/>
      <c r="M665" s="8"/>
      <c r="N665" s="8"/>
      <c r="O665" s="8"/>
      <c r="P665" s="8"/>
      <c r="Q665" s="8"/>
      <c r="R665" s="8"/>
      <c r="S665" s="8"/>
      <c r="T665" s="8"/>
      <c r="U665" s="8"/>
      <c r="V665" s="8"/>
      <c r="W665" s="8"/>
      <c r="X665" s="8"/>
      <c r="Y665" s="8"/>
      <c r="Z665" s="8"/>
    </row>
    <row r="666" spans="1:26" ht="15.75" customHeight="1">
      <c r="A666" s="12" t="s">
        <v>79</v>
      </c>
      <c r="B666" s="12" t="s">
        <v>705</v>
      </c>
      <c r="C666" s="13" t="s">
        <v>205</v>
      </c>
      <c r="D666" s="13" t="s">
        <v>206</v>
      </c>
      <c r="E666" s="14">
        <v>0</v>
      </c>
      <c r="F666" s="13" t="s">
        <v>693</v>
      </c>
      <c r="G666" s="14">
        <v>714</v>
      </c>
      <c r="H666" s="14"/>
      <c r="I666" s="13"/>
      <c r="J666" s="4"/>
      <c r="K666" s="8"/>
      <c r="L666" s="8"/>
      <c r="M666" s="8"/>
      <c r="N666" s="8"/>
      <c r="O666" s="8"/>
      <c r="P666" s="8"/>
      <c r="Q666" s="8"/>
      <c r="R666" s="8"/>
      <c r="S666" s="8"/>
      <c r="T666" s="8"/>
      <c r="U666" s="8"/>
      <c r="V666" s="8"/>
      <c r="W666" s="8"/>
      <c r="X666" s="8"/>
      <c r="Y666" s="8"/>
      <c r="Z666" s="8"/>
    </row>
    <row r="667" spans="1:26" ht="15.75" customHeight="1">
      <c r="A667" s="12" t="s">
        <v>79</v>
      </c>
      <c r="B667" s="12" t="s">
        <v>706</v>
      </c>
      <c r="C667" s="13" t="s">
        <v>166</v>
      </c>
      <c r="D667" s="13" t="s">
        <v>167</v>
      </c>
      <c r="E667" s="14">
        <v>0</v>
      </c>
      <c r="F667" s="13" t="s">
        <v>693</v>
      </c>
      <c r="G667" s="14">
        <v>475</v>
      </c>
      <c r="H667" s="14"/>
      <c r="I667" s="13"/>
      <c r="J667" s="4"/>
      <c r="K667" s="8"/>
      <c r="L667" s="8"/>
      <c r="M667" s="8"/>
      <c r="N667" s="8"/>
      <c r="O667" s="8"/>
      <c r="P667" s="8"/>
      <c r="Q667" s="8"/>
      <c r="R667" s="8"/>
      <c r="S667" s="8"/>
      <c r="T667" s="8"/>
      <c r="U667" s="8"/>
      <c r="V667" s="8"/>
      <c r="W667" s="8"/>
      <c r="X667" s="8"/>
      <c r="Y667" s="8"/>
      <c r="Z667" s="8"/>
    </row>
    <row r="668" spans="1:26" ht="15.75" customHeight="1">
      <c r="A668" s="12" t="s">
        <v>79</v>
      </c>
      <c r="B668" s="12" t="s">
        <v>707</v>
      </c>
      <c r="C668" s="13" t="s">
        <v>166</v>
      </c>
      <c r="D668" s="13" t="s">
        <v>167</v>
      </c>
      <c r="E668" s="14">
        <v>0</v>
      </c>
      <c r="F668" s="13" t="s">
        <v>693</v>
      </c>
      <c r="G668" s="14">
        <v>379</v>
      </c>
      <c r="H668" s="14"/>
      <c r="I668" s="13"/>
      <c r="J668" s="4"/>
      <c r="K668" s="8"/>
      <c r="L668" s="8"/>
      <c r="M668" s="8"/>
      <c r="N668" s="8"/>
      <c r="O668" s="8"/>
      <c r="P668" s="8"/>
      <c r="Q668" s="8"/>
      <c r="R668" s="8"/>
      <c r="S668" s="8"/>
      <c r="T668" s="8"/>
      <c r="U668" s="8"/>
      <c r="V668" s="8"/>
      <c r="W668" s="8"/>
      <c r="X668" s="8"/>
      <c r="Y668" s="8"/>
      <c r="Z668" s="8"/>
    </row>
    <row r="669" spans="1:26" ht="15.75" customHeight="1">
      <c r="A669" s="12" t="s">
        <v>79</v>
      </c>
      <c r="B669" s="12" t="s">
        <v>708</v>
      </c>
      <c r="C669" s="13" t="s">
        <v>267</v>
      </c>
      <c r="D669" s="13" t="s">
        <v>268</v>
      </c>
      <c r="E669" s="14">
        <v>0</v>
      </c>
      <c r="F669" s="13" t="s">
        <v>693</v>
      </c>
      <c r="G669" s="14">
        <v>1029</v>
      </c>
      <c r="H669" s="14"/>
      <c r="I669" s="13"/>
      <c r="J669" s="4"/>
      <c r="K669" s="8"/>
      <c r="L669" s="8"/>
      <c r="M669" s="8"/>
      <c r="N669" s="8"/>
      <c r="O669" s="8"/>
      <c r="P669" s="8"/>
      <c r="Q669" s="8"/>
      <c r="R669" s="8"/>
      <c r="S669" s="8"/>
      <c r="T669" s="8"/>
      <c r="U669" s="8"/>
      <c r="V669" s="8"/>
      <c r="W669" s="8"/>
      <c r="X669" s="8"/>
      <c r="Y669" s="8"/>
      <c r="Z669" s="8"/>
    </row>
    <row r="670" spans="1:26" ht="15.75" customHeight="1">
      <c r="A670" s="12" t="s">
        <v>79</v>
      </c>
      <c r="B670" s="12" t="s">
        <v>709</v>
      </c>
      <c r="C670" s="13" t="s">
        <v>81</v>
      </c>
      <c r="D670" s="13" t="s">
        <v>82</v>
      </c>
      <c r="E670" s="14">
        <v>0</v>
      </c>
      <c r="F670" s="13" t="s">
        <v>710</v>
      </c>
      <c r="G670" s="14">
        <v>257</v>
      </c>
      <c r="H670" s="14"/>
      <c r="I670" s="13"/>
      <c r="J670" s="4"/>
      <c r="K670" s="8"/>
      <c r="L670" s="8"/>
      <c r="M670" s="8"/>
      <c r="N670" s="8"/>
      <c r="O670" s="8"/>
      <c r="P670" s="8"/>
      <c r="Q670" s="8"/>
      <c r="R670" s="8"/>
      <c r="S670" s="8"/>
      <c r="T670" s="8"/>
      <c r="U670" s="8"/>
      <c r="V670" s="8"/>
      <c r="W670" s="8"/>
      <c r="X670" s="8"/>
      <c r="Y670" s="8"/>
      <c r="Z670" s="8"/>
    </row>
    <row r="671" spans="1:26" ht="15.75" customHeight="1">
      <c r="A671" s="12" t="s">
        <v>79</v>
      </c>
      <c r="B671" s="12" t="s">
        <v>711</v>
      </c>
      <c r="C671" s="13" t="s">
        <v>267</v>
      </c>
      <c r="D671" s="13" t="s">
        <v>268</v>
      </c>
      <c r="E671" s="14">
        <v>0</v>
      </c>
      <c r="F671" s="13" t="s">
        <v>712</v>
      </c>
      <c r="G671" s="14">
        <v>76</v>
      </c>
      <c r="H671" s="14"/>
      <c r="I671" s="13"/>
      <c r="J671" s="4"/>
      <c r="K671" s="8"/>
      <c r="L671" s="8"/>
      <c r="M671" s="8"/>
      <c r="N671" s="8"/>
      <c r="O671" s="8"/>
      <c r="P671" s="8"/>
      <c r="Q671" s="8"/>
      <c r="R671" s="8"/>
      <c r="S671" s="8"/>
      <c r="T671" s="8"/>
      <c r="U671" s="8"/>
      <c r="V671" s="8"/>
      <c r="W671" s="8"/>
      <c r="X671" s="8"/>
      <c r="Y671" s="8"/>
      <c r="Z671" s="8"/>
    </row>
    <row r="672" spans="1:26" ht="15.75" customHeight="1">
      <c r="A672" s="12" t="s">
        <v>79</v>
      </c>
      <c r="B672" s="12" t="s">
        <v>713</v>
      </c>
      <c r="C672" s="13" t="s">
        <v>96</v>
      </c>
      <c r="D672" s="13" t="s">
        <v>171</v>
      </c>
      <c r="E672" s="14">
        <v>0</v>
      </c>
      <c r="F672" s="13" t="s">
        <v>712</v>
      </c>
      <c r="G672" s="14">
        <v>390</v>
      </c>
      <c r="H672" s="14"/>
      <c r="I672" s="13"/>
      <c r="J672" s="4"/>
      <c r="K672" s="8"/>
      <c r="L672" s="8"/>
      <c r="M672" s="8"/>
      <c r="N672" s="8"/>
      <c r="O672" s="8"/>
      <c r="P672" s="8"/>
      <c r="Q672" s="8"/>
      <c r="R672" s="8"/>
      <c r="S672" s="8"/>
      <c r="T672" s="8"/>
      <c r="U672" s="8"/>
      <c r="V672" s="8"/>
      <c r="W672" s="8"/>
      <c r="X672" s="8"/>
      <c r="Y672" s="8"/>
      <c r="Z672" s="8"/>
    </row>
    <row r="673" spans="1:26" ht="15.75" customHeight="1">
      <c r="A673" s="12" t="s">
        <v>79</v>
      </c>
      <c r="B673" s="12" t="s">
        <v>569</v>
      </c>
      <c r="C673" s="13" t="s">
        <v>113</v>
      </c>
      <c r="D673" s="13" t="s">
        <v>714</v>
      </c>
      <c r="E673" s="14">
        <v>9</v>
      </c>
      <c r="F673" s="13" t="s">
        <v>715</v>
      </c>
      <c r="G673" s="14">
        <v>315</v>
      </c>
      <c r="H673" s="14"/>
      <c r="I673" s="13"/>
      <c r="J673" s="4"/>
      <c r="K673" s="8"/>
      <c r="L673" s="8"/>
      <c r="M673" s="8"/>
      <c r="N673" s="8"/>
      <c r="O673" s="8"/>
      <c r="P673" s="8"/>
      <c r="Q673" s="8"/>
      <c r="R673" s="8"/>
      <c r="S673" s="8"/>
      <c r="T673" s="8"/>
      <c r="U673" s="8"/>
      <c r="V673" s="8"/>
      <c r="W673" s="8"/>
      <c r="X673" s="8"/>
      <c r="Y673" s="8"/>
      <c r="Z673" s="8"/>
    </row>
    <row r="674" spans="1:26" ht="15.75" customHeight="1">
      <c r="A674" s="12" t="s">
        <v>79</v>
      </c>
      <c r="B674" s="12" t="s">
        <v>716</v>
      </c>
      <c r="C674" s="13" t="s">
        <v>152</v>
      </c>
      <c r="D674" s="13" t="s">
        <v>153</v>
      </c>
      <c r="E674" s="14">
        <v>0</v>
      </c>
      <c r="F674" s="13" t="s">
        <v>717</v>
      </c>
      <c r="G674" s="14">
        <v>569</v>
      </c>
      <c r="H674" s="14"/>
      <c r="I674" s="13"/>
      <c r="J674" s="4"/>
      <c r="K674" s="8"/>
      <c r="L674" s="8"/>
      <c r="M674" s="8"/>
      <c r="N674" s="8"/>
      <c r="O674" s="8"/>
      <c r="P674" s="8"/>
      <c r="Q674" s="8"/>
      <c r="R674" s="8"/>
      <c r="S674" s="8"/>
      <c r="T674" s="8"/>
      <c r="U674" s="8"/>
      <c r="V674" s="8"/>
      <c r="W674" s="8"/>
      <c r="X674" s="8"/>
      <c r="Y674" s="8"/>
      <c r="Z674" s="8"/>
    </row>
    <row r="675" spans="1:26" ht="15.75" customHeight="1">
      <c r="A675" s="12" t="s">
        <v>79</v>
      </c>
      <c r="B675" s="12" t="s">
        <v>718</v>
      </c>
      <c r="C675" s="13" t="s">
        <v>152</v>
      </c>
      <c r="D675" s="13" t="s">
        <v>153</v>
      </c>
      <c r="E675" s="14">
        <v>0</v>
      </c>
      <c r="F675" s="13" t="s">
        <v>717</v>
      </c>
      <c r="G675" s="14">
        <v>688</v>
      </c>
      <c r="H675" s="14"/>
      <c r="I675" s="13"/>
      <c r="J675" s="4"/>
      <c r="K675" s="8"/>
      <c r="L675" s="8"/>
      <c r="M675" s="8"/>
      <c r="N675" s="8"/>
      <c r="O675" s="8"/>
      <c r="P675" s="8"/>
      <c r="Q675" s="8"/>
      <c r="R675" s="8"/>
      <c r="S675" s="8"/>
      <c r="T675" s="8"/>
      <c r="U675" s="8"/>
      <c r="V675" s="8"/>
      <c r="W675" s="8"/>
      <c r="X675" s="8"/>
      <c r="Y675" s="8"/>
      <c r="Z675" s="8"/>
    </row>
    <row r="676" spans="1:26" ht="15.75" customHeight="1">
      <c r="A676" s="12" t="s">
        <v>79</v>
      </c>
      <c r="B676" s="12" t="s">
        <v>719</v>
      </c>
      <c r="C676" s="13" t="s">
        <v>152</v>
      </c>
      <c r="D676" s="13" t="s">
        <v>153</v>
      </c>
      <c r="E676" s="14">
        <v>0</v>
      </c>
      <c r="F676" s="13" t="s">
        <v>717</v>
      </c>
      <c r="G676" s="14">
        <v>2514</v>
      </c>
      <c r="H676" s="14"/>
      <c r="I676" s="13"/>
      <c r="J676" s="4"/>
      <c r="K676" s="8"/>
      <c r="L676" s="8"/>
      <c r="M676" s="8"/>
      <c r="N676" s="8"/>
      <c r="O676" s="8"/>
      <c r="P676" s="8"/>
      <c r="Q676" s="8"/>
      <c r="R676" s="8"/>
      <c r="S676" s="8"/>
      <c r="T676" s="8"/>
      <c r="U676" s="8"/>
      <c r="V676" s="8"/>
      <c r="W676" s="8"/>
      <c r="X676" s="8"/>
      <c r="Y676" s="8"/>
      <c r="Z676" s="8"/>
    </row>
    <row r="677" spans="1:26" ht="15.75" customHeight="1">
      <c r="A677" s="12" t="s">
        <v>79</v>
      </c>
      <c r="B677" s="12" t="s">
        <v>720</v>
      </c>
      <c r="C677" s="13" t="s">
        <v>113</v>
      </c>
      <c r="D677" s="13" t="s">
        <v>114</v>
      </c>
      <c r="E677" s="14">
        <v>0</v>
      </c>
      <c r="F677" s="13" t="s">
        <v>717</v>
      </c>
      <c r="G677" s="14">
        <v>2303</v>
      </c>
      <c r="H677" s="14"/>
      <c r="I677" s="13"/>
      <c r="J677" s="4"/>
      <c r="K677" s="8"/>
      <c r="L677" s="8"/>
      <c r="M677" s="8"/>
      <c r="N677" s="8"/>
      <c r="O677" s="8"/>
      <c r="P677" s="8"/>
      <c r="Q677" s="8"/>
      <c r="R677" s="8"/>
      <c r="S677" s="8"/>
      <c r="T677" s="8"/>
      <c r="U677" s="8"/>
      <c r="V677" s="8"/>
      <c r="W677" s="8"/>
      <c r="X677" s="8"/>
      <c r="Y677" s="8"/>
      <c r="Z677" s="8"/>
    </row>
    <row r="678" spans="1:26" ht="15.75" customHeight="1">
      <c r="A678" s="12" t="s">
        <v>79</v>
      </c>
      <c r="B678" s="12" t="s">
        <v>721</v>
      </c>
      <c r="C678" s="13" t="s">
        <v>123</v>
      </c>
      <c r="D678" s="13" t="s">
        <v>124</v>
      </c>
      <c r="E678" s="14">
        <v>0</v>
      </c>
      <c r="F678" s="13" t="s">
        <v>717</v>
      </c>
      <c r="G678" s="14">
        <v>429</v>
      </c>
      <c r="H678" s="14"/>
      <c r="I678" s="13"/>
      <c r="J678" s="4"/>
      <c r="K678" s="8"/>
      <c r="L678" s="8"/>
      <c r="M678" s="8"/>
      <c r="N678" s="8"/>
      <c r="O678" s="8"/>
      <c r="P678" s="8"/>
      <c r="Q678" s="8"/>
      <c r="R678" s="8"/>
      <c r="S678" s="8"/>
      <c r="T678" s="8"/>
      <c r="U678" s="8"/>
      <c r="V678" s="8"/>
      <c r="W678" s="8"/>
      <c r="X678" s="8"/>
      <c r="Y678" s="8"/>
      <c r="Z678" s="8"/>
    </row>
    <row r="679" spans="1:26" ht="15.75" customHeight="1">
      <c r="A679" s="12" t="s">
        <v>79</v>
      </c>
      <c r="B679" s="12" t="s">
        <v>722</v>
      </c>
      <c r="C679" s="13" t="s">
        <v>123</v>
      </c>
      <c r="D679" s="13" t="s">
        <v>124</v>
      </c>
      <c r="E679" s="14">
        <v>0</v>
      </c>
      <c r="F679" s="13" t="s">
        <v>717</v>
      </c>
      <c r="G679" s="14">
        <v>2257</v>
      </c>
      <c r="H679" s="14"/>
      <c r="I679" s="13"/>
      <c r="J679" s="4"/>
      <c r="K679" s="8"/>
      <c r="L679" s="8"/>
      <c r="M679" s="8"/>
      <c r="N679" s="8"/>
      <c r="O679" s="8"/>
      <c r="P679" s="8"/>
      <c r="Q679" s="8"/>
      <c r="R679" s="8"/>
      <c r="S679" s="8"/>
      <c r="T679" s="8"/>
      <c r="U679" s="8"/>
      <c r="V679" s="8"/>
      <c r="W679" s="8"/>
      <c r="X679" s="8"/>
      <c r="Y679" s="8"/>
      <c r="Z679" s="8"/>
    </row>
    <row r="680" spans="1:26" ht="15.75" customHeight="1">
      <c r="A680" s="12" t="s">
        <v>79</v>
      </c>
      <c r="B680" s="12" t="s">
        <v>723</v>
      </c>
      <c r="C680" s="13" t="s">
        <v>158</v>
      </c>
      <c r="D680" s="13" t="s">
        <v>185</v>
      </c>
      <c r="E680" s="14">
        <v>0</v>
      </c>
      <c r="F680" s="13" t="s">
        <v>717</v>
      </c>
      <c r="G680" s="14">
        <v>17</v>
      </c>
      <c r="H680" s="14"/>
      <c r="I680" s="13"/>
      <c r="J680" s="4"/>
      <c r="K680" s="8"/>
      <c r="L680" s="8"/>
      <c r="M680" s="8"/>
      <c r="N680" s="8"/>
      <c r="O680" s="8"/>
      <c r="P680" s="8"/>
      <c r="Q680" s="8"/>
      <c r="R680" s="8"/>
      <c r="S680" s="8"/>
      <c r="T680" s="8"/>
      <c r="U680" s="8"/>
      <c r="V680" s="8"/>
      <c r="W680" s="8"/>
      <c r="X680" s="8"/>
      <c r="Y680" s="8"/>
      <c r="Z680" s="8"/>
    </row>
    <row r="681" spans="1:26" ht="15.75" customHeight="1">
      <c r="A681" s="12" t="s">
        <v>79</v>
      </c>
      <c r="B681" s="12" t="s">
        <v>724</v>
      </c>
      <c r="C681" s="13" t="s">
        <v>158</v>
      </c>
      <c r="D681" s="13" t="s">
        <v>185</v>
      </c>
      <c r="E681" s="14">
        <v>0</v>
      </c>
      <c r="F681" s="13" t="s">
        <v>717</v>
      </c>
      <c r="G681" s="14">
        <v>1124</v>
      </c>
      <c r="H681" s="14"/>
      <c r="I681" s="13"/>
      <c r="J681" s="4"/>
      <c r="K681" s="8"/>
      <c r="L681" s="8"/>
      <c r="M681" s="8"/>
      <c r="N681" s="8"/>
      <c r="O681" s="8"/>
      <c r="P681" s="8"/>
      <c r="Q681" s="8"/>
      <c r="R681" s="8"/>
      <c r="S681" s="8"/>
      <c r="T681" s="8"/>
      <c r="U681" s="8"/>
      <c r="V681" s="8"/>
      <c r="W681" s="8"/>
      <c r="X681" s="8"/>
      <c r="Y681" s="8"/>
      <c r="Z681" s="8"/>
    </row>
    <row r="682" spans="1:26" ht="15.75" customHeight="1">
      <c r="A682" s="12" t="s">
        <v>79</v>
      </c>
      <c r="B682" s="12" t="s">
        <v>725</v>
      </c>
      <c r="C682" s="13" t="s">
        <v>158</v>
      </c>
      <c r="D682" s="13" t="s">
        <v>159</v>
      </c>
      <c r="E682" s="14">
        <v>0</v>
      </c>
      <c r="F682" s="13" t="s">
        <v>717</v>
      </c>
      <c r="G682" s="14">
        <v>1143</v>
      </c>
      <c r="H682" s="14"/>
      <c r="I682" s="13"/>
      <c r="J682" s="4"/>
      <c r="K682" s="8"/>
      <c r="L682" s="8"/>
      <c r="M682" s="8"/>
      <c r="N682" s="8"/>
      <c r="O682" s="8"/>
      <c r="P682" s="8"/>
      <c r="Q682" s="8"/>
      <c r="R682" s="8"/>
      <c r="S682" s="8"/>
      <c r="T682" s="8"/>
      <c r="U682" s="8"/>
      <c r="V682" s="8"/>
      <c r="W682" s="8"/>
      <c r="X682" s="8"/>
      <c r="Y682" s="8"/>
      <c r="Z682" s="8"/>
    </row>
    <row r="683" spans="1:26" ht="15.75" customHeight="1">
      <c r="A683" s="12" t="s">
        <v>79</v>
      </c>
      <c r="B683" s="12" t="s">
        <v>726</v>
      </c>
      <c r="C683" s="13" t="s">
        <v>158</v>
      </c>
      <c r="D683" s="13" t="s">
        <v>185</v>
      </c>
      <c r="E683" s="14">
        <v>0</v>
      </c>
      <c r="F683" s="13" t="s">
        <v>717</v>
      </c>
      <c r="G683" s="14">
        <v>1269</v>
      </c>
      <c r="H683" s="14"/>
      <c r="I683" s="13"/>
      <c r="J683" s="4"/>
      <c r="K683" s="8"/>
      <c r="L683" s="8"/>
      <c r="M683" s="8"/>
      <c r="N683" s="8"/>
      <c r="O683" s="8"/>
      <c r="P683" s="8"/>
      <c r="Q683" s="8"/>
      <c r="R683" s="8"/>
      <c r="S683" s="8"/>
      <c r="T683" s="8"/>
      <c r="U683" s="8"/>
      <c r="V683" s="8"/>
      <c r="W683" s="8"/>
      <c r="X683" s="8"/>
      <c r="Y683" s="8"/>
      <c r="Z683" s="8"/>
    </row>
    <row r="684" spans="1:26" ht="15.75" customHeight="1">
      <c r="A684" s="12" t="s">
        <v>79</v>
      </c>
      <c r="B684" s="12" t="s">
        <v>727</v>
      </c>
      <c r="C684" s="13" t="s">
        <v>158</v>
      </c>
      <c r="D684" s="13" t="s">
        <v>159</v>
      </c>
      <c r="E684" s="14">
        <v>0</v>
      </c>
      <c r="F684" s="13" t="s">
        <v>717</v>
      </c>
      <c r="G684" s="14">
        <v>86</v>
      </c>
      <c r="H684" s="14"/>
      <c r="I684" s="13"/>
      <c r="J684" s="4"/>
      <c r="K684" s="8"/>
      <c r="L684" s="8"/>
      <c r="M684" s="8"/>
      <c r="N684" s="8"/>
      <c r="O684" s="8"/>
      <c r="P684" s="8"/>
      <c r="Q684" s="8"/>
      <c r="R684" s="8"/>
      <c r="S684" s="8"/>
      <c r="T684" s="8"/>
      <c r="U684" s="8"/>
      <c r="V684" s="8"/>
      <c r="W684" s="8"/>
      <c r="X684" s="8"/>
      <c r="Y684" s="8"/>
      <c r="Z684" s="8"/>
    </row>
    <row r="685" spans="1:26" ht="15.75" customHeight="1">
      <c r="A685" s="12" t="s">
        <v>79</v>
      </c>
      <c r="B685" s="12" t="s">
        <v>728</v>
      </c>
      <c r="C685" s="13" t="s">
        <v>158</v>
      </c>
      <c r="D685" s="13" t="s">
        <v>185</v>
      </c>
      <c r="E685" s="14">
        <v>0</v>
      </c>
      <c r="F685" s="13" t="s">
        <v>717</v>
      </c>
      <c r="G685" s="14">
        <v>238</v>
      </c>
      <c r="H685" s="14"/>
      <c r="I685" s="13"/>
      <c r="J685" s="4"/>
      <c r="K685" s="8"/>
      <c r="L685" s="8"/>
      <c r="M685" s="8"/>
      <c r="N685" s="8"/>
      <c r="O685" s="8"/>
      <c r="P685" s="8"/>
      <c r="Q685" s="8"/>
      <c r="R685" s="8"/>
      <c r="S685" s="8"/>
      <c r="T685" s="8"/>
      <c r="U685" s="8"/>
      <c r="V685" s="8"/>
      <c r="W685" s="8"/>
      <c r="X685" s="8"/>
      <c r="Y685" s="8"/>
      <c r="Z685" s="8"/>
    </row>
    <row r="686" spans="1:26" ht="15.75" customHeight="1">
      <c r="A686" s="12" t="s">
        <v>79</v>
      </c>
      <c r="B686" s="12" t="s">
        <v>729</v>
      </c>
      <c r="C686" s="13" t="s">
        <v>267</v>
      </c>
      <c r="D686" s="13" t="s">
        <v>268</v>
      </c>
      <c r="E686" s="14">
        <v>0</v>
      </c>
      <c r="F686" s="13" t="s">
        <v>717</v>
      </c>
      <c r="G686" s="14">
        <v>263</v>
      </c>
      <c r="H686" s="14"/>
      <c r="I686" s="13"/>
      <c r="J686" s="4"/>
      <c r="K686" s="8"/>
      <c r="L686" s="8"/>
      <c r="M686" s="8"/>
      <c r="N686" s="8"/>
      <c r="O686" s="8"/>
      <c r="P686" s="8"/>
      <c r="Q686" s="8"/>
      <c r="R686" s="8"/>
      <c r="S686" s="8"/>
      <c r="T686" s="8"/>
      <c r="U686" s="8"/>
      <c r="V686" s="8"/>
      <c r="W686" s="8"/>
      <c r="X686" s="8"/>
      <c r="Y686" s="8"/>
      <c r="Z686" s="8"/>
    </row>
    <row r="687" spans="1:26" ht="15.75" customHeight="1">
      <c r="A687" s="12" t="s">
        <v>79</v>
      </c>
      <c r="B687" s="12" t="s">
        <v>730</v>
      </c>
      <c r="C687" s="13" t="s">
        <v>267</v>
      </c>
      <c r="D687" s="13" t="s">
        <v>268</v>
      </c>
      <c r="E687" s="14">
        <v>0</v>
      </c>
      <c r="F687" s="13" t="s">
        <v>717</v>
      </c>
      <c r="G687" s="14">
        <v>1014</v>
      </c>
      <c r="H687" s="14"/>
      <c r="I687" s="13"/>
      <c r="J687" s="4"/>
      <c r="K687" s="8"/>
      <c r="L687" s="8"/>
      <c r="M687" s="8"/>
      <c r="N687" s="8"/>
      <c r="O687" s="8"/>
      <c r="P687" s="8"/>
      <c r="Q687" s="8"/>
      <c r="R687" s="8"/>
      <c r="S687" s="8"/>
      <c r="T687" s="8"/>
      <c r="U687" s="8"/>
      <c r="V687" s="8"/>
      <c r="W687" s="8"/>
      <c r="X687" s="8"/>
      <c r="Y687" s="8"/>
      <c r="Z687" s="8"/>
    </row>
    <row r="688" spans="1:26" ht="15.75" customHeight="1">
      <c r="A688" s="12" t="s">
        <v>79</v>
      </c>
      <c r="B688" s="12" t="s">
        <v>731</v>
      </c>
      <c r="C688" s="13" t="s">
        <v>96</v>
      </c>
      <c r="D688" s="13" t="s">
        <v>171</v>
      </c>
      <c r="E688" s="14">
        <v>0</v>
      </c>
      <c r="F688" s="13" t="s">
        <v>717</v>
      </c>
      <c r="G688" s="14">
        <v>571</v>
      </c>
      <c r="H688" s="14"/>
      <c r="I688" s="13"/>
      <c r="J688" s="4"/>
      <c r="K688" s="8"/>
      <c r="L688" s="8"/>
      <c r="M688" s="8"/>
      <c r="N688" s="8"/>
      <c r="O688" s="8"/>
      <c r="P688" s="8"/>
      <c r="Q688" s="8"/>
      <c r="R688" s="8"/>
      <c r="S688" s="8"/>
      <c r="T688" s="8"/>
      <c r="U688" s="8"/>
      <c r="V688" s="8"/>
      <c r="W688" s="8"/>
      <c r="X688" s="8"/>
      <c r="Y688" s="8"/>
      <c r="Z688" s="8"/>
    </row>
    <row r="689" spans="1:26" ht="15.75" customHeight="1">
      <c r="A689" s="12" t="s">
        <v>79</v>
      </c>
      <c r="B689" s="12" t="s">
        <v>732</v>
      </c>
      <c r="C689" s="13" t="s">
        <v>96</v>
      </c>
      <c r="D689" s="13" t="s">
        <v>171</v>
      </c>
      <c r="E689" s="14">
        <v>0</v>
      </c>
      <c r="F689" s="13" t="s">
        <v>717</v>
      </c>
      <c r="G689" s="14">
        <v>571</v>
      </c>
      <c r="H689" s="14"/>
      <c r="I689" s="13"/>
      <c r="J689" s="4"/>
      <c r="K689" s="8"/>
      <c r="L689" s="8"/>
      <c r="M689" s="8"/>
      <c r="N689" s="8"/>
      <c r="O689" s="8"/>
      <c r="P689" s="8"/>
      <c r="Q689" s="8"/>
      <c r="R689" s="8"/>
      <c r="S689" s="8"/>
      <c r="T689" s="8"/>
      <c r="U689" s="8"/>
      <c r="V689" s="8"/>
      <c r="W689" s="8"/>
      <c r="X689" s="8"/>
      <c r="Y689" s="8"/>
      <c r="Z689" s="8"/>
    </row>
    <row r="690" spans="1:26" ht="15.75" customHeight="1">
      <c r="A690" s="12" t="s">
        <v>79</v>
      </c>
      <c r="B690" s="12" t="s">
        <v>277</v>
      </c>
      <c r="C690" s="13" t="s">
        <v>733</v>
      </c>
      <c r="D690" s="13" t="s">
        <v>734</v>
      </c>
      <c r="E690" s="14">
        <v>166</v>
      </c>
      <c r="F690" s="13" t="s">
        <v>735</v>
      </c>
      <c r="G690" s="14">
        <v>5810</v>
      </c>
      <c r="H690" s="14"/>
      <c r="I690" s="13"/>
      <c r="J690" s="4"/>
      <c r="K690" s="8"/>
      <c r="L690" s="8"/>
      <c r="M690" s="8"/>
      <c r="N690" s="8"/>
      <c r="O690" s="8"/>
      <c r="P690" s="8"/>
      <c r="Q690" s="8"/>
      <c r="R690" s="8"/>
      <c r="S690" s="8"/>
      <c r="T690" s="8"/>
      <c r="U690" s="8"/>
      <c r="V690" s="8"/>
      <c r="W690" s="8"/>
      <c r="X690" s="8"/>
      <c r="Y690" s="8"/>
      <c r="Z690" s="8"/>
    </row>
    <row r="691" spans="1:26" ht="15.75" customHeight="1">
      <c r="A691" s="12" t="s">
        <v>79</v>
      </c>
      <c r="B691" s="12" t="s">
        <v>736</v>
      </c>
      <c r="C691" s="13" t="s">
        <v>106</v>
      </c>
      <c r="D691" s="13" t="s">
        <v>107</v>
      </c>
      <c r="E691" s="14">
        <v>0</v>
      </c>
      <c r="F691" s="13" t="s">
        <v>737</v>
      </c>
      <c r="G691" s="14">
        <v>493</v>
      </c>
      <c r="H691" s="14"/>
      <c r="I691" s="13"/>
      <c r="J691" s="4"/>
      <c r="K691" s="8"/>
      <c r="L691" s="8"/>
      <c r="M691" s="8"/>
      <c r="N691" s="8"/>
      <c r="O691" s="8"/>
      <c r="P691" s="8"/>
      <c r="Q691" s="8"/>
      <c r="R691" s="8"/>
      <c r="S691" s="8"/>
      <c r="T691" s="8"/>
      <c r="U691" s="8"/>
      <c r="V691" s="8"/>
      <c r="W691" s="8"/>
      <c r="X691" s="8"/>
      <c r="Y691" s="8"/>
      <c r="Z691" s="8"/>
    </row>
    <row r="692" spans="1:26" ht="15.75" customHeight="1">
      <c r="A692" s="12" t="s">
        <v>79</v>
      </c>
      <c r="B692" s="12" t="s">
        <v>738</v>
      </c>
      <c r="C692" s="13" t="s">
        <v>106</v>
      </c>
      <c r="D692" s="13" t="s">
        <v>107</v>
      </c>
      <c r="E692" s="14">
        <v>0</v>
      </c>
      <c r="F692" s="13" t="s">
        <v>737</v>
      </c>
      <c r="G692" s="14">
        <v>285</v>
      </c>
      <c r="H692" s="14"/>
      <c r="I692" s="13"/>
      <c r="J692" s="4"/>
      <c r="K692" s="8"/>
      <c r="L692" s="8"/>
      <c r="M692" s="8"/>
      <c r="N692" s="8"/>
      <c r="O692" s="8"/>
      <c r="P692" s="8"/>
      <c r="Q692" s="8"/>
      <c r="R692" s="8"/>
      <c r="S692" s="8"/>
      <c r="T692" s="8"/>
      <c r="U692" s="8"/>
      <c r="V692" s="8"/>
      <c r="W692" s="8"/>
      <c r="X692" s="8"/>
      <c r="Y692" s="8"/>
      <c r="Z692" s="8"/>
    </row>
    <row r="693" spans="1:26" ht="15.75" customHeight="1">
      <c r="A693" s="12" t="s">
        <v>79</v>
      </c>
      <c r="B693" s="12" t="s">
        <v>739</v>
      </c>
      <c r="C693" s="13" t="s">
        <v>113</v>
      </c>
      <c r="D693" s="13" t="s">
        <v>114</v>
      </c>
      <c r="E693" s="14">
        <v>0</v>
      </c>
      <c r="F693" s="13" t="s">
        <v>737</v>
      </c>
      <c r="G693" s="14">
        <v>1455</v>
      </c>
      <c r="H693" s="14"/>
      <c r="I693" s="13"/>
      <c r="J693" s="4"/>
      <c r="K693" s="8"/>
      <c r="L693" s="8"/>
      <c r="M693" s="8"/>
      <c r="N693" s="8"/>
      <c r="O693" s="8"/>
      <c r="P693" s="8"/>
      <c r="Q693" s="8"/>
      <c r="R693" s="8"/>
      <c r="S693" s="8"/>
      <c r="T693" s="8"/>
      <c r="U693" s="8"/>
      <c r="V693" s="8"/>
      <c r="W693" s="8"/>
      <c r="X693" s="8"/>
      <c r="Y693" s="8"/>
      <c r="Z693" s="8"/>
    </row>
    <row r="694" spans="1:26" ht="15.75" customHeight="1">
      <c r="A694" s="12" t="s">
        <v>79</v>
      </c>
      <c r="B694" s="12" t="s">
        <v>740</v>
      </c>
      <c r="C694" s="13" t="s">
        <v>113</v>
      </c>
      <c r="D694" s="13" t="s">
        <v>114</v>
      </c>
      <c r="E694" s="14">
        <v>0</v>
      </c>
      <c r="F694" s="13" t="s">
        <v>737</v>
      </c>
      <c r="G694" s="14">
        <v>714</v>
      </c>
      <c r="H694" s="14"/>
      <c r="I694" s="13"/>
      <c r="J694" s="4"/>
      <c r="K694" s="8"/>
      <c r="L694" s="8"/>
      <c r="M694" s="8"/>
      <c r="N694" s="8"/>
      <c r="O694" s="8"/>
      <c r="P694" s="8"/>
      <c r="Q694" s="8"/>
      <c r="R694" s="8"/>
      <c r="S694" s="8"/>
      <c r="T694" s="8"/>
      <c r="U694" s="8"/>
      <c r="V694" s="8"/>
      <c r="W694" s="8"/>
      <c r="X694" s="8"/>
      <c r="Y694" s="8"/>
      <c r="Z694" s="8"/>
    </row>
    <row r="695" spans="1:26" ht="15.75" customHeight="1">
      <c r="A695" s="12" t="s">
        <v>79</v>
      </c>
      <c r="B695" s="12" t="s">
        <v>741</v>
      </c>
      <c r="C695" s="13" t="s">
        <v>93</v>
      </c>
      <c r="D695" s="13" t="s">
        <v>94</v>
      </c>
      <c r="E695" s="14">
        <v>0</v>
      </c>
      <c r="F695" s="13" t="s">
        <v>737</v>
      </c>
      <c r="G695" s="14">
        <v>3345</v>
      </c>
      <c r="H695" s="14"/>
      <c r="I695" s="13"/>
      <c r="J695" s="4"/>
      <c r="K695" s="8"/>
      <c r="L695" s="8"/>
      <c r="M695" s="8"/>
      <c r="N695" s="8"/>
      <c r="O695" s="8"/>
      <c r="P695" s="8"/>
      <c r="Q695" s="8"/>
      <c r="R695" s="8"/>
      <c r="S695" s="8"/>
      <c r="T695" s="8"/>
      <c r="U695" s="8"/>
      <c r="V695" s="8"/>
      <c r="W695" s="8"/>
      <c r="X695" s="8"/>
      <c r="Y695" s="8"/>
      <c r="Z695" s="8"/>
    </row>
    <row r="696" spans="1:26" ht="15.75" customHeight="1">
      <c r="A696" s="12" t="s">
        <v>79</v>
      </c>
      <c r="B696" s="12" t="s">
        <v>742</v>
      </c>
      <c r="C696" s="13" t="s">
        <v>81</v>
      </c>
      <c r="D696" s="13" t="s">
        <v>103</v>
      </c>
      <c r="E696" s="14">
        <v>0</v>
      </c>
      <c r="F696" s="13" t="s">
        <v>743</v>
      </c>
      <c r="G696" s="14">
        <v>838</v>
      </c>
      <c r="H696" s="14"/>
      <c r="I696" s="13"/>
      <c r="J696" s="4"/>
      <c r="K696" s="8"/>
      <c r="L696" s="8"/>
      <c r="M696" s="8"/>
      <c r="N696" s="8"/>
      <c r="O696" s="8"/>
      <c r="P696" s="8"/>
      <c r="Q696" s="8"/>
      <c r="R696" s="8"/>
      <c r="S696" s="8"/>
      <c r="T696" s="8"/>
      <c r="U696" s="8"/>
      <c r="V696" s="8"/>
      <c r="W696" s="8"/>
      <c r="X696" s="8"/>
      <c r="Y696" s="8"/>
      <c r="Z696" s="8"/>
    </row>
    <row r="697" spans="1:26" ht="15.75" customHeight="1">
      <c r="A697" s="12" t="s">
        <v>79</v>
      </c>
      <c r="B697" s="12" t="s">
        <v>744</v>
      </c>
      <c r="C697" s="13" t="s">
        <v>81</v>
      </c>
      <c r="D697" s="13" t="s">
        <v>103</v>
      </c>
      <c r="E697" s="14">
        <v>0</v>
      </c>
      <c r="F697" s="13" t="s">
        <v>743</v>
      </c>
      <c r="G697" s="14">
        <v>132</v>
      </c>
      <c r="H697" s="14"/>
      <c r="I697" s="13"/>
      <c r="J697" s="4"/>
      <c r="K697" s="8"/>
      <c r="L697" s="8"/>
      <c r="M697" s="8"/>
      <c r="N697" s="8"/>
      <c r="O697" s="8"/>
      <c r="P697" s="8"/>
      <c r="Q697" s="8"/>
      <c r="R697" s="8"/>
      <c r="S697" s="8"/>
      <c r="T697" s="8"/>
      <c r="U697" s="8"/>
      <c r="V697" s="8"/>
      <c r="W697" s="8"/>
      <c r="X697" s="8"/>
      <c r="Y697" s="8"/>
      <c r="Z697" s="8"/>
    </row>
    <row r="698" spans="1:26" ht="15.75" customHeight="1">
      <c r="A698" s="12" t="s">
        <v>79</v>
      </c>
      <c r="B698" s="12" t="s">
        <v>745</v>
      </c>
      <c r="C698" s="13" t="s">
        <v>93</v>
      </c>
      <c r="D698" s="13" t="s">
        <v>94</v>
      </c>
      <c r="E698" s="14">
        <v>0</v>
      </c>
      <c r="F698" s="13" t="s">
        <v>743</v>
      </c>
      <c r="G698" s="14">
        <v>100</v>
      </c>
      <c r="H698" s="14"/>
      <c r="I698" s="13"/>
      <c r="J698" s="4"/>
      <c r="K698" s="8"/>
      <c r="L698" s="8"/>
      <c r="M698" s="8"/>
      <c r="N698" s="8"/>
      <c r="O698" s="8"/>
      <c r="P698" s="8"/>
      <c r="Q698" s="8"/>
      <c r="R698" s="8"/>
      <c r="S698" s="8"/>
      <c r="T698" s="8"/>
      <c r="U698" s="8"/>
      <c r="V698" s="8"/>
      <c r="W698" s="8"/>
      <c r="X698" s="8"/>
      <c r="Y698" s="8"/>
      <c r="Z698" s="8"/>
    </row>
    <row r="699" spans="1:26" ht="15.75" customHeight="1">
      <c r="A699" s="12" t="s">
        <v>79</v>
      </c>
      <c r="B699" s="12" t="s">
        <v>746</v>
      </c>
      <c r="C699" s="13" t="s">
        <v>96</v>
      </c>
      <c r="D699" s="13" t="s">
        <v>171</v>
      </c>
      <c r="E699" s="14">
        <v>0</v>
      </c>
      <c r="F699" s="13" t="s">
        <v>743</v>
      </c>
      <c r="G699" s="14">
        <v>409</v>
      </c>
      <c r="H699" s="14"/>
      <c r="I699" s="13"/>
      <c r="J699" s="4"/>
      <c r="K699" s="8"/>
      <c r="L699" s="8"/>
      <c r="M699" s="8"/>
      <c r="N699" s="8"/>
      <c r="O699" s="8"/>
      <c r="P699" s="8"/>
      <c r="Q699" s="8"/>
      <c r="R699" s="8"/>
      <c r="S699" s="8"/>
      <c r="T699" s="8"/>
      <c r="U699" s="8"/>
      <c r="V699" s="8"/>
      <c r="W699" s="8"/>
      <c r="X699" s="8"/>
      <c r="Y699" s="8"/>
      <c r="Z699" s="8"/>
    </row>
    <row r="700" spans="1:26" ht="15.75" customHeight="1">
      <c r="A700" s="12" t="s">
        <v>79</v>
      </c>
      <c r="B700" s="12" t="s">
        <v>747</v>
      </c>
      <c r="C700" s="13" t="s">
        <v>81</v>
      </c>
      <c r="D700" s="13" t="s">
        <v>103</v>
      </c>
      <c r="E700" s="14">
        <v>0</v>
      </c>
      <c r="F700" s="13" t="s">
        <v>748</v>
      </c>
      <c r="G700" s="14">
        <v>137</v>
      </c>
      <c r="H700" s="14"/>
      <c r="I700" s="13"/>
      <c r="J700" s="4"/>
      <c r="K700" s="8"/>
      <c r="L700" s="8"/>
      <c r="M700" s="8"/>
      <c r="N700" s="8"/>
      <c r="O700" s="8"/>
      <c r="P700" s="8"/>
      <c r="Q700" s="8"/>
      <c r="R700" s="8"/>
      <c r="S700" s="8"/>
      <c r="T700" s="8"/>
      <c r="U700" s="8"/>
      <c r="V700" s="8"/>
      <c r="W700" s="8"/>
      <c r="X700" s="8"/>
      <c r="Y700" s="8"/>
      <c r="Z700" s="8"/>
    </row>
    <row r="701" spans="1:26" ht="15.75" customHeight="1">
      <c r="A701" s="12" t="s">
        <v>79</v>
      </c>
      <c r="B701" s="12" t="s">
        <v>749</v>
      </c>
      <c r="C701" s="13" t="s">
        <v>87</v>
      </c>
      <c r="D701" s="13" t="s">
        <v>88</v>
      </c>
      <c r="E701" s="14">
        <v>0</v>
      </c>
      <c r="F701" s="13" t="s">
        <v>748</v>
      </c>
      <c r="G701" s="29">
        <v>751</v>
      </c>
      <c r="H701" s="14"/>
      <c r="I701" s="13"/>
      <c r="J701" s="4"/>
      <c r="K701" s="8"/>
      <c r="L701" s="8"/>
      <c r="M701" s="8"/>
      <c r="N701" s="8"/>
      <c r="O701" s="8"/>
      <c r="P701" s="8"/>
      <c r="Q701" s="8"/>
      <c r="R701" s="8"/>
      <c r="S701" s="8"/>
      <c r="T701" s="8"/>
      <c r="U701" s="8"/>
      <c r="V701" s="8"/>
      <c r="W701" s="8"/>
      <c r="X701" s="8"/>
      <c r="Y701" s="8"/>
      <c r="Z701" s="8"/>
    </row>
    <row r="702" spans="1:26" ht="15.75" customHeight="1">
      <c r="A702" s="12" t="s">
        <v>79</v>
      </c>
      <c r="B702" s="12" t="s">
        <v>750</v>
      </c>
      <c r="C702" s="13" t="s">
        <v>113</v>
      </c>
      <c r="D702" s="13" t="s">
        <v>114</v>
      </c>
      <c r="E702" s="14">
        <v>0</v>
      </c>
      <c r="F702" s="13" t="s">
        <v>748</v>
      </c>
      <c r="G702" s="14">
        <v>123</v>
      </c>
      <c r="H702" s="14"/>
      <c r="I702" s="13"/>
      <c r="J702" s="4"/>
      <c r="K702" s="8"/>
      <c r="L702" s="8"/>
      <c r="M702" s="8"/>
      <c r="N702" s="8"/>
      <c r="O702" s="8"/>
      <c r="P702" s="8"/>
      <c r="Q702" s="8"/>
      <c r="R702" s="8"/>
      <c r="S702" s="8"/>
      <c r="T702" s="8"/>
      <c r="U702" s="8"/>
      <c r="V702" s="8"/>
      <c r="W702" s="8"/>
      <c r="X702" s="8"/>
      <c r="Y702" s="8"/>
      <c r="Z702" s="8"/>
    </row>
    <row r="703" spans="1:26" ht="15.75" customHeight="1">
      <c r="A703" s="12" t="s">
        <v>79</v>
      </c>
      <c r="B703" s="12" t="s">
        <v>751</v>
      </c>
      <c r="C703" s="13" t="s">
        <v>123</v>
      </c>
      <c r="D703" s="13" t="s">
        <v>124</v>
      </c>
      <c r="E703" s="14">
        <v>0</v>
      </c>
      <c r="F703" s="13" t="s">
        <v>748</v>
      </c>
      <c r="G703" s="14">
        <v>330</v>
      </c>
      <c r="H703" s="14"/>
      <c r="I703" s="13"/>
      <c r="J703" s="4"/>
      <c r="K703" s="8"/>
      <c r="L703" s="8"/>
      <c r="M703" s="8"/>
      <c r="N703" s="8"/>
      <c r="O703" s="8"/>
      <c r="P703" s="8"/>
      <c r="Q703" s="8"/>
      <c r="R703" s="8"/>
      <c r="S703" s="8"/>
      <c r="T703" s="8"/>
      <c r="U703" s="8"/>
      <c r="V703" s="8"/>
      <c r="W703" s="8"/>
      <c r="X703" s="8"/>
      <c r="Y703" s="8"/>
      <c r="Z703" s="8"/>
    </row>
    <row r="704" spans="1:26" ht="15.75" customHeight="1">
      <c r="A704" s="12" t="s">
        <v>79</v>
      </c>
      <c r="B704" s="12" t="s">
        <v>752</v>
      </c>
      <c r="C704" s="13" t="s">
        <v>123</v>
      </c>
      <c r="D704" s="13" t="s">
        <v>124</v>
      </c>
      <c r="E704" s="14">
        <v>0</v>
      </c>
      <c r="F704" s="13" t="s">
        <v>748</v>
      </c>
      <c r="G704" s="14">
        <v>1603</v>
      </c>
      <c r="H704" s="14"/>
      <c r="I704" s="13"/>
      <c r="J704" s="4"/>
      <c r="K704" s="8"/>
      <c r="L704" s="8"/>
      <c r="M704" s="8"/>
      <c r="N704" s="8"/>
      <c r="O704" s="8"/>
      <c r="P704" s="8"/>
      <c r="Q704" s="8"/>
      <c r="R704" s="8"/>
      <c r="S704" s="8"/>
      <c r="T704" s="8"/>
      <c r="U704" s="8"/>
      <c r="V704" s="8"/>
      <c r="W704" s="8"/>
      <c r="X704" s="8"/>
      <c r="Y704" s="8"/>
      <c r="Z704" s="8"/>
    </row>
    <row r="705" spans="1:26" ht="15.75" customHeight="1">
      <c r="A705" s="12" t="s">
        <v>79</v>
      </c>
      <c r="B705" s="12" t="s">
        <v>753</v>
      </c>
      <c r="C705" s="13" t="s">
        <v>158</v>
      </c>
      <c r="D705" s="13" t="s">
        <v>185</v>
      </c>
      <c r="E705" s="14">
        <v>0</v>
      </c>
      <c r="F705" s="13" t="s">
        <v>748</v>
      </c>
      <c r="G705" s="14">
        <v>2250</v>
      </c>
      <c r="H705" s="14"/>
      <c r="I705" s="13"/>
      <c r="J705" s="4"/>
      <c r="K705" s="8"/>
      <c r="L705" s="8"/>
      <c r="M705" s="8"/>
      <c r="N705" s="8"/>
      <c r="O705" s="8"/>
      <c r="P705" s="8"/>
      <c r="Q705" s="8"/>
      <c r="R705" s="8"/>
      <c r="S705" s="8"/>
      <c r="T705" s="8"/>
      <c r="U705" s="8"/>
      <c r="V705" s="8"/>
      <c r="W705" s="8"/>
      <c r="X705" s="8"/>
      <c r="Y705" s="8"/>
      <c r="Z705" s="8"/>
    </row>
    <row r="706" spans="1:26" ht="15.75" customHeight="1">
      <c r="A706" s="12" t="s">
        <v>79</v>
      </c>
      <c r="B706" s="12" t="s">
        <v>754</v>
      </c>
      <c r="C706" s="13" t="s">
        <v>261</v>
      </c>
      <c r="D706" s="13" t="s">
        <v>262</v>
      </c>
      <c r="E706" s="14">
        <v>0</v>
      </c>
      <c r="F706" s="13" t="s">
        <v>748</v>
      </c>
      <c r="G706" s="14">
        <v>322</v>
      </c>
      <c r="H706" s="14"/>
      <c r="I706" s="13"/>
      <c r="J706" s="4"/>
      <c r="K706" s="8"/>
      <c r="L706" s="8"/>
      <c r="M706" s="8"/>
      <c r="N706" s="8"/>
      <c r="O706" s="8"/>
      <c r="P706" s="8"/>
      <c r="Q706" s="8"/>
      <c r="R706" s="8"/>
      <c r="S706" s="8"/>
      <c r="T706" s="8"/>
      <c r="U706" s="8"/>
      <c r="V706" s="8"/>
      <c r="W706" s="8"/>
      <c r="X706" s="8"/>
      <c r="Y706" s="8"/>
      <c r="Z706" s="8"/>
    </row>
    <row r="707" spans="1:26" ht="15.75" customHeight="1">
      <c r="A707" s="12" t="s">
        <v>79</v>
      </c>
      <c r="B707" s="12" t="s">
        <v>755</v>
      </c>
      <c r="C707" s="13" t="s">
        <v>93</v>
      </c>
      <c r="D707" s="13" t="s">
        <v>94</v>
      </c>
      <c r="E707" s="14">
        <v>0</v>
      </c>
      <c r="F707" s="13" t="s">
        <v>748</v>
      </c>
      <c r="G707" s="14">
        <v>50</v>
      </c>
      <c r="H707" s="14"/>
      <c r="I707" s="13"/>
      <c r="J707" s="4"/>
      <c r="K707" s="8"/>
      <c r="L707" s="8"/>
      <c r="M707" s="8"/>
      <c r="N707" s="8"/>
      <c r="O707" s="8"/>
      <c r="P707" s="8"/>
      <c r="Q707" s="8"/>
      <c r="R707" s="8"/>
      <c r="S707" s="8"/>
      <c r="T707" s="8"/>
      <c r="U707" s="8"/>
      <c r="V707" s="8"/>
      <c r="W707" s="8"/>
      <c r="X707" s="8"/>
      <c r="Y707" s="8"/>
      <c r="Z707" s="8"/>
    </row>
    <row r="708" spans="1:26" ht="15.75" customHeight="1">
      <c r="A708" s="12" t="s">
        <v>79</v>
      </c>
      <c r="B708" s="12" t="s">
        <v>756</v>
      </c>
      <c r="C708" s="13" t="s">
        <v>261</v>
      </c>
      <c r="D708" s="13" t="s">
        <v>262</v>
      </c>
      <c r="E708" s="14">
        <v>0</v>
      </c>
      <c r="F708" s="13" t="s">
        <v>757</v>
      </c>
      <c r="G708" s="14">
        <v>4420</v>
      </c>
      <c r="H708" s="14"/>
      <c r="I708" s="13"/>
      <c r="J708" s="4"/>
      <c r="K708" s="8"/>
      <c r="L708" s="8"/>
      <c r="M708" s="8"/>
      <c r="N708" s="8"/>
      <c r="O708" s="8"/>
      <c r="P708" s="8"/>
      <c r="Q708" s="8"/>
      <c r="R708" s="8"/>
      <c r="S708" s="8"/>
      <c r="T708" s="8"/>
      <c r="U708" s="8"/>
      <c r="V708" s="8"/>
      <c r="W708" s="8"/>
      <c r="X708" s="8"/>
      <c r="Y708" s="8"/>
      <c r="Z708" s="8"/>
    </row>
    <row r="709" spans="1:26" ht="15.75" customHeight="1">
      <c r="A709" s="12" t="s">
        <v>79</v>
      </c>
      <c r="B709" s="12" t="s">
        <v>758</v>
      </c>
      <c r="C709" s="13" t="s">
        <v>106</v>
      </c>
      <c r="D709" s="13" t="s">
        <v>107</v>
      </c>
      <c r="E709" s="14">
        <v>0</v>
      </c>
      <c r="F709" s="13" t="s">
        <v>759</v>
      </c>
      <c r="G709" s="14">
        <v>1729</v>
      </c>
      <c r="H709" s="14"/>
      <c r="I709" s="13"/>
      <c r="J709" s="4"/>
      <c r="K709" s="8"/>
      <c r="L709" s="8"/>
      <c r="M709" s="8"/>
      <c r="N709" s="8"/>
      <c r="O709" s="8"/>
      <c r="P709" s="8"/>
      <c r="Q709" s="8"/>
      <c r="R709" s="8"/>
      <c r="S709" s="8"/>
      <c r="T709" s="8"/>
      <c r="U709" s="8"/>
      <c r="V709" s="8"/>
      <c r="W709" s="8"/>
      <c r="X709" s="8"/>
      <c r="Y709" s="8"/>
      <c r="Z709" s="8"/>
    </row>
    <row r="710" spans="1:26" ht="15.75" customHeight="1">
      <c r="A710" s="12" t="s">
        <v>79</v>
      </c>
      <c r="B710" s="12" t="s">
        <v>760</v>
      </c>
      <c r="C710" s="13" t="s">
        <v>106</v>
      </c>
      <c r="D710" s="13" t="s">
        <v>107</v>
      </c>
      <c r="E710" s="14">
        <v>0</v>
      </c>
      <c r="F710" s="13" t="s">
        <v>759</v>
      </c>
      <c r="G710" s="14">
        <v>600</v>
      </c>
      <c r="H710" s="14"/>
      <c r="I710" s="13"/>
      <c r="J710" s="4"/>
      <c r="K710" s="8"/>
      <c r="L710" s="8"/>
      <c r="M710" s="8"/>
      <c r="N710" s="8"/>
      <c r="O710" s="8"/>
      <c r="P710" s="8"/>
      <c r="Q710" s="8"/>
      <c r="R710" s="8"/>
      <c r="S710" s="8"/>
      <c r="T710" s="8"/>
      <c r="U710" s="8"/>
      <c r="V710" s="8"/>
      <c r="W710" s="8"/>
      <c r="X710" s="8"/>
      <c r="Y710" s="8"/>
      <c r="Z710" s="8"/>
    </row>
    <row r="711" spans="1:26" ht="15.75" customHeight="1">
      <c r="A711" s="12" t="s">
        <v>79</v>
      </c>
      <c r="B711" s="12" t="s">
        <v>761</v>
      </c>
      <c r="C711" s="13" t="s">
        <v>87</v>
      </c>
      <c r="D711" s="13" t="s">
        <v>88</v>
      </c>
      <c r="E711" s="14">
        <v>0</v>
      </c>
      <c r="F711" s="13" t="s">
        <v>759</v>
      </c>
      <c r="G711" s="83">
        <v>3521</v>
      </c>
      <c r="H711" s="14"/>
      <c r="I711" s="13"/>
      <c r="J711" s="4"/>
      <c r="K711" s="8"/>
      <c r="L711" s="8"/>
      <c r="M711" s="8"/>
      <c r="N711" s="8"/>
      <c r="O711" s="8"/>
      <c r="P711" s="8"/>
      <c r="Q711" s="8"/>
      <c r="R711" s="8"/>
      <c r="S711" s="8"/>
      <c r="T711" s="8"/>
      <c r="U711" s="8"/>
      <c r="V711" s="8"/>
      <c r="W711" s="8"/>
      <c r="X711" s="8"/>
      <c r="Y711" s="8"/>
      <c r="Z711" s="8"/>
    </row>
    <row r="712" spans="1:26" ht="15.75" customHeight="1">
      <c r="A712" s="12" t="s">
        <v>79</v>
      </c>
      <c r="B712" s="12" t="s">
        <v>762</v>
      </c>
      <c r="C712" s="13" t="s">
        <v>87</v>
      </c>
      <c r="D712" s="13" t="s">
        <v>88</v>
      </c>
      <c r="E712" s="14">
        <v>0</v>
      </c>
      <c r="F712" s="13" t="s">
        <v>759</v>
      </c>
      <c r="G712" s="14">
        <v>104</v>
      </c>
      <c r="H712" s="14"/>
      <c r="I712" s="13"/>
      <c r="J712" s="4"/>
      <c r="K712" s="8"/>
      <c r="L712" s="8"/>
      <c r="M712" s="8"/>
      <c r="N712" s="8"/>
      <c r="O712" s="8"/>
      <c r="P712" s="8"/>
      <c r="Q712" s="8"/>
      <c r="R712" s="8"/>
      <c r="S712" s="8"/>
      <c r="T712" s="8"/>
      <c r="U712" s="8"/>
      <c r="V712" s="8"/>
      <c r="W712" s="8"/>
      <c r="X712" s="8"/>
      <c r="Y712" s="8"/>
      <c r="Z712" s="8"/>
    </row>
    <row r="713" spans="1:26" ht="15.75" customHeight="1">
      <c r="A713" s="12" t="s">
        <v>79</v>
      </c>
      <c r="B713" s="12" t="s">
        <v>763</v>
      </c>
      <c r="C713" s="13" t="s">
        <v>87</v>
      </c>
      <c r="D713" s="13" t="s">
        <v>88</v>
      </c>
      <c r="E713" s="14">
        <v>0</v>
      </c>
      <c r="F713" s="13" t="s">
        <v>759</v>
      </c>
      <c r="G713" s="14">
        <v>84</v>
      </c>
      <c r="H713" s="14"/>
      <c r="I713" s="13"/>
      <c r="J713" s="4"/>
      <c r="K713" s="8"/>
      <c r="L713" s="8"/>
      <c r="M713" s="8"/>
      <c r="N713" s="8"/>
      <c r="O713" s="8"/>
      <c r="P713" s="8"/>
      <c r="Q713" s="8"/>
      <c r="R713" s="8"/>
      <c r="S713" s="8"/>
      <c r="T713" s="8"/>
      <c r="U713" s="8"/>
      <c r="V713" s="8"/>
      <c r="W713" s="8"/>
      <c r="X713" s="8"/>
      <c r="Y713" s="8"/>
      <c r="Z713" s="8"/>
    </row>
    <row r="714" spans="1:26" ht="15.75" customHeight="1">
      <c r="A714" s="12" t="s">
        <v>79</v>
      </c>
      <c r="B714" s="12" t="s">
        <v>764</v>
      </c>
      <c r="C714" s="13" t="s">
        <v>765</v>
      </c>
      <c r="D714" s="13" t="s">
        <v>766</v>
      </c>
      <c r="E714" s="14">
        <v>0</v>
      </c>
      <c r="F714" s="13" t="s">
        <v>759</v>
      </c>
      <c r="G714" s="14">
        <v>70</v>
      </c>
      <c r="H714" s="14"/>
      <c r="I714" s="13"/>
      <c r="J714" s="4"/>
      <c r="K714" s="8"/>
      <c r="L714" s="8"/>
      <c r="M714" s="8"/>
      <c r="N714" s="8"/>
      <c r="O714" s="8"/>
      <c r="P714" s="8"/>
      <c r="Q714" s="8"/>
      <c r="R714" s="8"/>
      <c r="S714" s="8"/>
      <c r="T714" s="8"/>
      <c r="U714" s="8"/>
      <c r="V714" s="8"/>
      <c r="W714" s="8"/>
      <c r="X714" s="8"/>
      <c r="Y714" s="8"/>
      <c r="Z714" s="8"/>
    </row>
    <row r="715" spans="1:26" ht="15.75" customHeight="1">
      <c r="A715" s="12" t="s">
        <v>79</v>
      </c>
      <c r="B715" s="12" t="s">
        <v>767</v>
      </c>
      <c r="C715" s="13" t="s">
        <v>158</v>
      </c>
      <c r="D715" s="13" t="s">
        <v>185</v>
      </c>
      <c r="E715" s="14">
        <v>0</v>
      </c>
      <c r="F715" s="13" t="s">
        <v>759</v>
      </c>
      <c r="G715" s="14">
        <v>1850</v>
      </c>
      <c r="H715" s="14"/>
      <c r="I715" s="13"/>
      <c r="J715" s="4"/>
      <c r="K715" s="8"/>
      <c r="L715" s="8"/>
      <c r="M715" s="8"/>
      <c r="N715" s="8"/>
      <c r="O715" s="8"/>
      <c r="P715" s="8"/>
      <c r="Q715" s="8"/>
      <c r="R715" s="8"/>
      <c r="S715" s="8"/>
      <c r="T715" s="8"/>
      <c r="U715" s="8"/>
      <c r="V715" s="8"/>
      <c r="W715" s="8"/>
      <c r="X715" s="8"/>
      <c r="Y715" s="8"/>
      <c r="Z715" s="8"/>
    </row>
    <row r="716" spans="1:26" ht="15.75" customHeight="1">
      <c r="A716" s="12" t="s">
        <v>79</v>
      </c>
      <c r="B716" s="12" t="s">
        <v>768</v>
      </c>
      <c r="C716" s="13" t="s">
        <v>158</v>
      </c>
      <c r="D716" s="13" t="s">
        <v>185</v>
      </c>
      <c r="E716" s="14">
        <v>0</v>
      </c>
      <c r="F716" s="13" t="s">
        <v>759</v>
      </c>
      <c r="G716" s="14">
        <v>267</v>
      </c>
      <c r="H716" s="14"/>
      <c r="I716" s="13"/>
      <c r="J716" s="4"/>
      <c r="K716" s="8"/>
      <c r="L716" s="8"/>
      <c r="M716" s="8"/>
      <c r="N716" s="8"/>
      <c r="O716" s="8"/>
      <c r="P716" s="8"/>
      <c r="Q716" s="8"/>
      <c r="R716" s="8"/>
      <c r="S716" s="8"/>
      <c r="T716" s="8"/>
      <c r="U716" s="8"/>
      <c r="V716" s="8"/>
      <c r="W716" s="8"/>
      <c r="X716" s="8"/>
      <c r="Y716" s="8"/>
      <c r="Z716" s="8"/>
    </row>
    <row r="717" spans="1:26" ht="15.75" customHeight="1">
      <c r="A717" s="12" t="s">
        <v>79</v>
      </c>
      <c r="B717" s="12" t="s">
        <v>769</v>
      </c>
      <c r="C717" s="13" t="s">
        <v>93</v>
      </c>
      <c r="D717" s="13" t="s">
        <v>94</v>
      </c>
      <c r="E717" s="14">
        <v>0</v>
      </c>
      <c r="F717" s="13" t="s">
        <v>759</v>
      </c>
      <c r="G717" s="14">
        <v>785</v>
      </c>
      <c r="H717" s="14"/>
      <c r="I717" s="13"/>
      <c r="J717" s="4"/>
      <c r="K717" s="8"/>
      <c r="L717" s="8"/>
      <c r="M717" s="8"/>
      <c r="N717" s="8"/>
      <c r="O717" s="8"/>
      <c r="P717" s="8"/>
      <c r="Q717" s="8"/>
      <c r="R717" s="8"/>
      <c r="S717" s="8"/>
      <c r="T717" s="8"/>
      <c r="U717" s="8"/>
      <c r="V717" s="8"/>
      <c r="W717" s="8"/>
      <c r="X717" s="8"/>
      <c r="Y717" s="8"/>
      <c r="Z717" s="8"/>
    </row>
    <row r="718" spans="1:26" ht="15.75" customHeight="1">
      <c r="A718" s="12" t="s">
        <v>79</v>
      </c>
      <c r="B718" s="12" t="s">
        <v>770</v>
      </c>
      <c r="C718" s="13" t="s">
        <v>93</v>
      </c>
      <c r="D718" s="13" t="s">
        <v>94</v>
      </c>
      <c r="E718" s="14">
        <v>0</v>
      </c>
      <c r="F718" s="13" t="s">
        <v>759</v>
      </c>
      <c r="G718" s="14">
        <v>305</v>
      </c>
      <c r="H718" s="14"/>
      <c r="I718" s="13"/>
      <c r="J718" s="4"/>
      <c r="K718" s="8"/>
      <c r="L718" s="8"/>
      <c r="M718" s="8"/>
      <c r="N718" s="8"/>
      <c r="O718" s="8"/>
      <c r="P718" s="8"/>
      <c r="Q718" s="8"/>
      <c r="R718" s="8"/>
      <c r="S718" s="8"/>
      <c r="T718" s="8"/>
      <c r="U718" s="8"/>
      <c r="V718" s="8"/>
      <c r="W718" s="8"/>
      <c r="X718" s="8"/>
      <c r="Y718" s="8"/>
      <c r="Z718" s="8"/>
    </row>
    <row r="719" spans="1:26" ht="15.75" customHeight="1">
      <c r="A719" s="12" t="s">
        <v>79</v>
      </c>
      <c r="B719" s="12" t="s">
        <v>771</v>
      </c>
      <c r="C719" s="13" t="s">
        <v>81</v>
      </c>
      <c r="D719" s="13" t="s">
        <v>103</v>
      </c>
      <c r="E719" s="14">
        <v>0</v>
      </c>
      <c r="F719" s="13" t="s">
        <v>772</v>
      </c>
      <c r="G719" s="14">
        <v>2000</v>
      </c>
      <c r="H719" s="14"/>
      <c r="I719" s="13"/>
      <c r="J719" s="4"/>
      <c r="K719" s="8"/>
      <c r="L719" s="8"/>
      <c r="M719" s="8"/>
      <c r="N719" s="8"/>
      <c r="O719" s="8"/>
      <c r="P719" s="8"/>
      <c r="Q719" s="8"/>
      <c r="R719" s="8"/>
      <c r="S719" s="8"/>
      <c r="T719" s="8"/>
      <c r="U719" s="8"/>
      <c r="V719" s="8"/>
      <c r="W719" s="8"/>
      <c r="X719" s="8"/>
      <c r="Y719" s="8"/>
      <c r="Z719" s="8"/>
    </row>
    <row r="720" spans="1:26" ht="15.75" customHeight="1">
      <c r="A720" s="12" t="s">
        <v>79</v>
      </c>
      <c r="B720" s="12" t="s">
        <v>773</v>
      </c>
      <c r="C720" s="13" t="s">
        <v>81</v>
      </c>
      <c r="D720" s="13" t="s">
        <v>103</v>
      </c>
      <c r="E720" s="14">
        <v>0</v>
      </c>
      <c r="F720" s="13" t="s">
        <v>772</v>
      </c>
      <c r="G720" s="14">
        <v>952</v>
      </c>
      <c r="H720" s="14"/>
      <c r="I720" s="13"/>
      <c r="J720" s="4"/>
      <c r="K720" s="8"/>
      <c r="L720" s="8"/>
      <c r="M720" s="8"/>
      <c r="N720" s="8"/>
      <c r="O720" s="8"/>
      <c r="P720" s="8"/>
      <c r="Q720" s="8"/>
      <c r="R720" s="8"/>
      <c r="S720" s="8"/>
      <c r="T720" s="8"/>
      <c r="U720" s="8"/>
      <c r="V720" s="8"/>
      <c r="W720" s="8"/>
      <c r="X720" s="8"/>
      <c r="Y720" s="8"/>
      <c r="Z720" s="8"/>
    </row>
    <row r="721" spans="1:26" ht="15.75" customHeight="1">
      <c r="A721" s="12" t="s">
        <v>79</v>
      </c>
      <c r="B721" s="12" t="s">
        <v>774</v>
      </c>
      <c r="C721" s="13" t="s">
        <v>81</v>
      </c>
      <c r="D721" s="13" t="s">
        <v>82</v>
      </c>
      <c r="E721" s="14">
        <v>0</v>
      </c>
      <c r="F721" s="13" t="s">
        <v>772</v>
      </c>
      <c r="G721" s="14">
        <v>50</v>
      </c>
      <c r="H721" s="14"/>
      <c r="I721" s="13"/>
      <c r="J721" s="4"/>
      <c r="K721" s="8"/>
      <c r="L721" s="8"/>
      <c r="M721" s="8"/>
      <c r="N721" s="8"/>
      <c r="O721" s="8"/>
      <c r="P721" s="8"/>
      <c r="Q721" s="8"/>
      <c r="R721" s="8"/>
      <c r="S721" s="8"/>
      <c r="T721" s="8"/>
      <c r="U721" s="8"/>
      <c r="V721" s="8"/>
      <c r="W721" s="8"/>
      <c r="X721" s="8"/>
      <c r="Y721" s="8"/>
      <c r="Z721" s="8"/>
    </row>
    <row r="722" spans="1:26" ht="15.75" customHeight="1">
      <c r="A722" s="12" t="s">
        <v>79</v>
      </c>
      <c r="B722" s="12" t="s">
        <v>775</v>
      </c>
      <c r="C722" s="13" t="s">
        <v>160</v>
      </c>
      <c r="D722" s="13" t="s">
        <v>161</v>
      </c>
      <c r="E722" s="14">
        <v>0</v>
      </c>
      <c r="F722" s="13" t="s">
        <v>772</v>
      </c>
      <c r="G722" s="14">
        <v>2467</v>
      </c>
      <c r="H722" s="14"/>
      <c r="I722" s="13"/>
      <c r="J722" s="4"/>
      <c r="K722" s="8"/>
      <c r="L722" s="8"/>
      <c r="M722" s="8"/>
      <c r="N722" s="8"/>
      <c r="O722" s="8"/>
      <c r="P722" s="8"/>
      <c r="Q722" s="8"/>
      <c r="R722" s="8"/>
      <c r="S722" s="8"/>
      <c r="T722" s="8"/>
      <c r="U722" s="8"/>
      <c r="V722" s="8"/>
      <c r="W722" s="8"/>
      <c r="X722" s="8"/>
      <c r="Y722" s="8"/>
      <c r="Z722" s="8"/>
    </row>
    <row r="723" spans="1:26" ht="15.75" customHeight="1">
      <c r="A723" s="12" t="s">
        <v>79</v>
      </c>
      <c r="B723" s="12" t="s">
        <v>776</v>
      </c>
      <c r="C723" s="13" t="s">
        <v>777</v>
      </c>
      <c r="D723" s="13" t="s">
        <v>778</v>
      </c>
      <c r="E723" s="14">
        <v>10</v>
      </c>
      <c r="F723" s="13" t="s">
        <v>779</v>
      </c>
      <c r="G723" s="14">
        <v>350</v>
      </c>
      <c r="H723" s="14"/>
      <c r="I723" s="13"/>
      <c r="J723" s="4"/>
      <c r="K723" s="8"/>
      <c r="L723" s="8"/>
      <c r="M723" s="8"/>
      <c r="N723" s="8"/>
      <c r="O723" s="8"/>
      <c r="P723" s="8"/>
      <c r="Q723" s="8"/>
      <c r="R723" s="8"/>
      <c r="S723" s="8"/>
      <c r="T723" s="8"/>
      <c r="U723" s="8"/>
      <c r="V723" s="8"/>
      <c r="W723" s="8"/>
      <c r="X723" s="8"/>
      <c r="Y723" s="8"/>
      <c r="Z723" s="8"/>
    </row>
    <row r="724" spans="1:26" ht="15.75" customHeight="1">
      <c r="A724" s="12" t="s">
        <v>79</v>
      </c>
      <c r="B724" s="12" t="s">
        <v>780</v>
      </c>
      <c r="C724" s="13" t="s">
        <v>99</v>
      </c>
      <c r="D724" s="13" t="s">
        <v>100</v>
      </c>
      <c r="E724" s="14">
        <v>0</v>
      </c>
      <c r="F724" s="13" t="s">
        <v>781</v>
      </c>
      <c r="G724" s="14">
        <v>50</v>
      </c>
      <c r="H724" s="14"/>
      <c r="I724" s="13"/>
      <c r="J724" s="4"/>
      <c r="K724" s="8"/>
      <c r="L724" s="8"/>
      <c r="M724" s="8"/>
      <c r="N724" s="8"/>
      <c r="O724" s="8"/>
      <c r="P724" s="8"/>
      <c r="Q724" s="8"/>
      <c r="R724" s="8"/>
      <c r="S724" s="8"/>
      <c r="T724" s="8"/>
      <c r="U724" s="8"/>
      <c r="V724" s="8"/>
      <c r="W724" s="8"/>
      <c r="X724" s="8"/>
      <c r="Y724" s="8"/>
      <c r="Z724" s="8"/>
    </row>
    <row r="725" spans="1:26" ht="15.75" customHeight="1">
      <c r="A725" s="12" t="s">
        <v>79</v>
      </c>
      <c r="B725" s="12" t="s">
        <v>782</v>
      </c>
      <c r="C725" s="13" t="s">
        <v>87</v>
      </c>
      <c r="D725" s="13" t="s">
        <v>88</v>
      </c>
      <c r="E725" s="14">
        <v>0</v>
      </c>
      <c r="F725" s="13" t="s">
        <v>781</v>
      </c>
      <c r="G725" s="29">
        <v>410</v>
      </c>
      <c r="H725" s="14"/>
      <c r="I725" s="13"/>
      <c r="J725" s="4"/>
      <c r="K725" s="8"/>
      <c r="L725" s="8"/>
      <c r="M725" s="8"/>
      <c r="N725" s="8"/>
      <c r="O725" s="8"/>
      <c r="P725" s="8"/>
      <c r="Q725" s="8"/>
      <c r="R725" s="8"/>
      <c r="S725" s="8"/>
      <c r="T725" s="8"/>
      <c r="U725" s="8"/>
      <c r="V725" s="8"/>
      <c r="W725" s="8"/>
      <c r="X725" s="8"/>
      <c r="Y725" s="8"/>
      <c r="Z725" s="8"/>
    </row>
    <row r="726" spans="1:26" ht="15.75" customHeight="1">
      <c r="A726" s="12" t="s">
        <v>79</v>
      </c>
      <c r="B726" s="12" t="s">
        <v>783</v>
      </c>
      <c r="C726" s="13" t="s">
        <v>152</v>
      </c>
      <c r="D726" s="13" t="s">
        <v>153</v>
      </c>
      <c r="E726" s="14">
        <v>0</v>
      </c>
      <c r="F726" s="13" t="s">
        <v>781</v>
      </c>
      <c r="G726" s="14">
        <v>1687</v>
      </c>
      <c r="H726" s="14"/>
      <c r="I726" s="13"/>
      <c r="J726" s="4"/>
      <c r="K726" s="8"/>
      <c r="L726" s="8"/>
      <c r="M726" s="8"/>
      <c r="N726" s="8"/>
      <c r="O726" s="8"/>
      <c r="P726" s="8"/>
      <c r="Q726" s="8"/>
      <c r="R726" s="8"/>
      <c r="S726" s="8"/>
      <c r="T726" s="8"/>
      <c r="U726" s="8"/>
      <c r="V726" s="8"/>
      <c r="W726" s="8"/>
      <c r="X726" s="8"/>
      <c r="Y726" s="8"/>
      <c r="Z726" s="8"/>
    </row>
    <row r="727" spans="1:26" ht="15.75" customHeight="1">
      <c r="A727" s="12" t="s">
        <v>79</v>
      </c>
      <c r="B727" s="12" t="s">
        <v>784</v>
      </c>
      <c r="C727" s="13" t="s">
        <v>113</v>
      </c>
      <c r="D727" s="13" t="s">
        <v>114</v>
      </c>
      <c r="E727" s="14">
        <v>0</v>
      </c>
      <c r="F727" s="13" t="s">
        <v>781</v>
      </c>
      <c r="G727" s="14">
        <v>330</v>
      </c>
      <c r="H727" s="14"/>
      <c r="I727" s="13"/>
      <c r="J727" s="4"/>
      <c r="K727" s="8"/>
      <c r="L727" s="8"/>
      <c r="M727" s="8"/>
      <c r="N727" s="8"/>
      <c r="O727" s="8"/>
      <c r="P727" s="8"/>
      <c r="Q727" s="8"/>
      <c r="R727" s="8"/>
      <c r="S727" s="8"/>
      <c r="T727" s="8"/>
      <c r="U727" s="8"/>
      <c r="V727" s="8"/>
      <c r="W727" s="8"/>
      <c r="X727" s="8"/>
      <c r="Y727" s="8"/>
      <c r="Z727" s="8"/>
    </row>
    <row r="728" spans="1:26" ht="15.75" customHeight="1">
      <c r="A728" s="12" t="s">
        <v>79</v>
      </c>
      <c r="B728" s="12" t="s">
        <v>785</v>
      </c>
      <c r="C728" s="13" t="s">
        <v>241</v>
      </c>
      <c r="D728" s="13" t="s">
        <v>242</v>
      </c>
      <c r="E728" s="14">
        <v>0</v>
      </c>
      <c r="F728" s="13" t="s">
        <v>781</v>
      </c>
      <c r="G728" s="14">
        <v>200</v>
      </c>
      <c r="H728" s="14"/>
      <c r="I728" s="13"/>
      <c r="J728" s="4"/>
      <c r="K728" s="8"/>
      <c r="L728" s="8"/>
      <c r="M728" s="8"/>
      <c r="N728" s="8"/>
      <c r="O728" s="8"/>
      <c r="P728" s="8"/>
      <c r="Q728" s="8"/>
      <c r="R728" s="8"/>
      <c r="S728" s="8"/>
      <c r="T728" s="8"/>
      <c r="U728" s="8"/>
      <c r="V728" s="8"/>
      <c r="W728" s="8"/>
      <c r="X728" s="8"/>
      <c r="Y728" s="8"/>
      <c r="Z728" s="8"/>
    </row>
    <row r="729" spans="1:26" ht="15.75" customHeight="1">
      <c r="A729" s="12" t="s">
        <v>79</v>
      </c>
      <c r="B729" s="12" t="s">
        <v>786</v>
      </c>
      <c r="C729" s="13" t="s">
        <v>241</v>
      </c>
      <c r="D729" s="13" t="s">
        <v>242</v>
      </c>
      <c r="E729" s="14">
        <v>0</v>
      </c>
      <c r="F729" s="13" t="s">
        <v>781</v>
      </c>
      <c r="G729" s="14">
        <v>143</v>
      </c>
      <c r="H729" s="14"/>
      <c r="I729" s="13"/>
      <c r="J729" s="4"/>
      <c r="K729" s="8"/>
      <c r="L729" s="8"/>
      <c r="M729" s="8"/>
      <c r="N729" s="8"/>
      <c r="O729" s="8"/>
      <c r="P729" s="8"/>
      <c r="Q729" s="8"/>
      <c r="R729" s="8"/>
      <c r="S729" s="8"/>
      <c r="T729" s="8"/>
      <c r="U729" s="8"/>
      <c r="V729" s="8"/>
      <c r="W729" s="8"/>
      <c r="X729" s="8"/>
      <c r="Y729" s="8"/>
      <c r="Z729" s="8"/>
    </row>
    <row r="730" spans="1:26" ht="15.75" customHeight="1">
      <c r="A730" s="12" t="s">
        <v>79</v>
      </c>
      <c r="B730" s="12" t="s">
        <v>787</v>
      </c>
      <c r="C730" s="13" t="s">
        <v>241</v>
      </c>
      <c r="D730" s="13" t="s">
        <v>242</v>
      </c>
      <c r="E730" s="14">
        <v>0</v>
      </c>
      <c r="F730" s="13" t="s">
        <v>781</v>
      </c>
      <c r="G730" s="14">
        <v>190</v>
      </c>
      <c r="H730" s="14"/>
      <c r="I730" s="13"/>
      <c r="J730" s="4"/>
      <c r="K730" s="8"/>
      <c r="L730" s="8"/>
      <c r="M730" s="8"/>
      <c r="N730" s="8"/>
      <c r="O730" s="8"/>
      <c r="P730" s="8"/>
      <c r="Q730" s="8"/>
      <c r="R730" s="8"/>
      <c r="S730" s="8"/>
      <c r="T730" s="8"/>
      <c r="U730" s="8"/>
      <c r="V730" s="8"/>
      <c r="W730" s="8"/>
      <c r="X730" s="8"/>
      <c r="Y730" s="8"/>
      <c r="Z730" s="8"/>
    </row>
    <row r="731" spans="1:26" ht="15.75" customHeight="1">
      <c r="A731" s="12" t="s">
        <v>79</v>
      </c>
      <c r="B731" s="12" t="s">
        <v>788</v>
      </c>
      <c r="C731" s="13" t="s">
        <v>241</v>
      </c>
      <c r="D731" s="13" t="s">
        <v>242</v>
      </c>
      <c r="E731" s="14">
        <v>0</v>
      </c>
      <c r="F731" s="13" t="s">
        <v>781</v>
      </c>
      <c r="G731" s="14">
        <v>76</v>
      </c>
      <c r="H731" s="14"/>
      <c r="I731" s="13"/>
      <c r="J731" s="4"/>
      <c r="K731" s="8"/>
      <c r="L731" s="8"/>
      <c r="M731" s="8"/>
      <c r="N731" s="8"/>
      <c r="O731" s="8"/>
      <c r="P731" s="8"/>
      <c r="Q731" s="8"/>
      <c r="R731" s="8"/>
      <c r="S731" s="8"/>
      <c r="T731" s="8"/>
      <c r="U731" s="8"/>
      <c r="V731" s="8"/>
      <c r="W731" s="8"/>
      <c r="X731" s="8"/>
      <c r="Y731" s="8"/>
      <c r="Z731" s="8"/>
    </row>
    <row r="732" spans="1:26" ht="15.75" customHeight="1">
      <c r="A732" s="12" t="s">
        <v>79</v>
      </c>
      <c r="B732" s="12" t="s">
        <v>789</v>
      </c>
      <c r="C732" s="13" t="s">
        <v>241</v>
      </c>
      <c r="D732" s="13" t="s">
        <v>242</v>
      </c>
      <c r="E732" s="14">
        <v>0</v>
      </c>
      <c r="F732" s="13" t="s">
        <v>781</v>
      </c>
      <c r="G732" s="14">
        <v>100</v>
      </c>
      <c r="H732" s="14"/>
      <c r="I732" s="13"/>
      <c r="J732" s="4"/>
      <c r="K732" s="8"/>
      <c r="L732" s="8"/>
      <c r="M732" s="8"/>
      <c r="N732" s="8"/>
      <c r="O732" s="8"/>
      <c r="P732" s="8"/>
      <c r="Q732" s="8"/>
      <c r="R732" s="8"/>
      <c r="S732" s="8"/>
      <c r="T732" s="8"/>
      <c r="U732" s="8"/>
      <c r="V732" s="8"/>
      <c r="W732" s="8"/>
      <c r="X732" s="8"/>
      <c r="Y732" s="8"/>
      <c r="Z732" s="8"/>
    </row>
    <row r="733" spans="1:26" ht="15.75" customHeight="1">
      <c r="A733" s="12" t="s">
        <v>79</v>
      </c>
      <c r="B733" s="12" t="s">
        <v>790</v>
      </c>
      <c r="C733" s="13" t="s">
        <v>244</v>
      </c>
      <c r="D733" s="13" t="s">
        <v>245</v>
      </c>
      <c r="E733" s="14">
        <v>0</v>
      </c>
      <c r="F733" s="13" t="s">
        <v>781</v>
      </c>
      <c r="G733" s="14">
        <v>990</v>
      </c>
      <c r="H733" s="14"/>
      <c r="I733" s="13"/>
      <c r="J733" s="4"/>
      <c r="K733" s="8"/>
      <c r="L733" s="8"/>
      <c r="M733" s="8"/>
      <c r="N733" s="8"/>
      <c r="O733" s="8"/>
      <c r="P733" s="8"/>
      <c r="Q733" s="8"/>
      <c r="R733" s="8"/>
      <c r="S733" s="8"/>
      <c r="T733" s="8"/>
      <c r="U733" s="8"/>
      <c r="V733" s="8"/>
      <c r="W733" s="8"/>
      <c r="X733" s="8"/>
      <c r="Y733" s="8"/>
      <c r="Z733" s="8"/>
    </row>
    <row r="734" spans="1:26" ht="15.75" customHeight="1">
      <c r="A734" s="12" t="s">
        <v>79</v>
      </c>
      <c r="B734" s="12" t="s">
        <v>791</v>
      </c>
      <c r="C734" s="13" t="s">
        <v>158</v>
      </c>
      <c r="D734" s="13" t="s">
        <v>159</v>
      </c>
      <c r="E734" s="14">
        <v>0</v>
      </c>
      <c r="F734" s="13" t="s">
        <v>781</v>
      </c>
      <c r="G734" s="14">
        <v>1143</v>
      </c>
      <c r="H734" s="14"/>
      <c r="I734" s="13"/>
      <c r="J734" s="4"/>
      <c r="K734" s="8"/>
      <c r="L734" s="8"/>
      <c r="M734" s="8"/>
      <c r="N734" s="8"/>
      <c r="O734" s="8"/>
      <c r="P734" s="8"/>
      <c r="Q734" s="8"/>
      <c r="R734" s="8"/>
      <c r="S734" s="8"/>
      <c r="T734" s="8"/>
      <c r="U734" s="8"/>
      <c r="V734" s="8"/>
      <c r="W734" s="8"/>
      <c r="X734" s="8"/>
      <c r="Y734" s="8"/>
      <c r="Z734" s="8"/>
    </row>
    <row r="735" spans="1:26" ht="15.75" customHeight="1">
      <c r="A735" s="12" t="s">
        <v>79</v>
      </c>
      <c r="B735" s="12" t="s">
        <v>792</v>
      </c>
      <c r="C735" s="13" t="s">
        <v>160</v>
      </c>
      <c r="D735" s="13" t="s">
        <v>161</v>
      </c>
      <c r="E735" s="14">
        <v>0</v>
      </c>
      <c r="F735" s="13" t="s">
        <v>781</v>
      </c>
      <c r="G735" s="14">
        <v>250</v>
      </c>
      <c r="H735" s="14"/>
      <c r="I735" s="13"/>
      <c r="J735" s="4"/>
      <c r="K735" s="8"/>
      <c r="L735" s="8"/>
      <c r="M735" s="8"/>
      <c r="N735" s="8"/>
      <c r="O735" s="8"/>
      <c r="P735" s="8"/>
      <c r="Q735" s="8"/>
      <c r="R735" s="8"/>
      <c r="S735" s="8"/>
      <c r="T735" s="8"/>
      <c r="U735" s="8"/>
      <c r="V735" s="8"/>
      <c r="W735" s="8"/>
      <c r="X735" s="8"/>
      <c r="Y735" s="8"/>
      <c r="Z735" s="8"/>
    </row>
    <row r="736" spans="1:26" ht="15.75" customHeight="1">
      <c r="A736" s="12" t="s">
        <v>79</v>
      </c>
      <c r="B736" s="12" t="s">
        <v>793</v>
      </c>
      <c r="C736" s="13" t="s">
        <v>205</v>
      </c>
      <c r="D736" s="13" t="s">
        <v>206</v>
      </c>
      <c r="E736" s="14">
        <v>0</v>
      </c>
      <c r="F736" s="13" t="s">
        <v>781</v>
      </c>
      <c r="G736" s="14">
        <v>798</v>
      </c>
      <c r="H736" s="14"/>
      <c r="I736" s="13"/>
      <c r="J736" s="4"/>
      <c r="K736" s="8"/>
      <c r="L736" s="8"/>
      <c r="M736" s="8"/>
      <c r="N736" s="8"/>
      <c r="O736" s="8"/>
      <c r="P736" s="8"/>
      <c r="Q736" s="8"/>
      <c r="R736" s="8"/>
      <c r="S736" s="8"/>
      <c r="T736" s="8"/>
      <c r="U736" s="8"/>
      <c r="V736" s="8"/>
      <c r="W736" s="8"/>
      <c r="X736" s="8"/>
      <c r="Y736" s="8"/>
      <c r="Z736" s="8"/>
    </row>
    <row r="737" spans="1:26" ht="15.75" customHeight="1">
      <c r="A737" s="12" t="s">
        <v>79</v>
      </c>
      <c r="B737" s="12" t="s">
        <v>794</v>
      </c>
      <c r="C737" s="13" t="s">
        <v>93</v>
      </c>
      <c r="D737" s="13" t="s">
        <v>94</v>
      </c>
      <c r="E737" s="14">
        <v>0</v>
      </c>
      <c r="F737" s="13" t="s">
        <v>781</v>
      </c>
      <c r="G737" s="14">
        <v>190</v>
      </c>
      <c r="H737" s="14"/>
      <c r="I737" s="13"/>
      <c r="J737" s="4"/>
      <c r="K737" s="8"/>
      <c r="L737" s="8"/>
      <c r="M737" s="8"/>
      <c r="N737" s="8"/>
      <c r="O737" s="8"/>
      <c r="P737" s="8"/>
      <c r="Q737" s="8"/>
      <c r="R737" s="8"/>
      <c r="S737" s="8"/>
      <c r="T737" s="8"/>
      <c r="U737" s="8"/>
      <c r="V737" s="8"/>
      <c r="W737" s="8"/>
      <c r="X737" s="8"/>
      <c r="Y737" s="8"/>
      <c r="Z737" s="8"/>
    </row>
    <row r="738" spans="1:26" ht="15.75" customHeight="1">
      <c r="A738" s="12" t="s">
        <v>79</v>
      </c>
      <c r="B738" s="12" t="s">
        <v>795</v>
      </c>
      <c r="C738" s="13" t="s">
        <v>93</v>
      </c>
      <c r="D738" s="13" t="s">
        <v>94</v>
      </c>
      <c r="E738" s="14">
        <v>0</v>
      </c>
      <c r="F738" s="13" t="s">
        <v>781</v>
      </c>
      <c r="G738" s="14">
        <v>1800</v>
      </c>
      <c r="H738" s="14"/>
      <c r="I738" s="13"/>
      <c r="J738" s="4"/>
      <c r="K738" s="8"/>
      <c r="L738" s="8"/>
      <c r="M738" s="8"/>
      <c r="N738" s="8"/>
      <c r="O738" s="8"/>
      <c r="P738" s="8"/>
      <c r="Q738" s="8"/>
      <c r="R738" s="8"/>
      <c r="S738" s="8"/>
      <c r="T738" s="8"/>
      <c r="U738" s="8"/>
      <c r="V738" s="8"/>
      <c r="W738" s="8"/>
      <c r="X738" s="8"/>
      <c r="Y738" s="8"/>
      <c r="Z738" s="8"/>
    </row>
    <row r="739" spans="1:26" ht="15.75" customHeight="1">
      <c r="A739" s="12" t="s">
        <v>79</v>
      </c>
      <c r="B739" s="12" t="s">
        <v>795</v>
      </c>
      <c r="C739" s="13" t="s">
        <v>166</v>
      </c>
      <c r="D739" s="13" t="s">
        <v>167</v>
      </c>
      <c r="E739" s="14">
        <v>0</v>
      </c>
      <c r="F739" s="13" t="s">
        <v>781</v>
      </c>
      <c r="G739" s="14">
        <v>1800</v>
      </c>
      <c r="H739" s="14"/>
      <c r="I739" s="13"/>
      <c r="J739" s="4"/>
      <c r="K739" s="8"/>
      <c r="L739" s="8"/>
      <c r="M739" s="8"/>
      <c r="N739" s="8"/>
      <c r="O739" s="8"/>
      <c r="P739" s="8"/>
      <c r="Q739" s="8"/>
      <c r="R739" s="8"/>
      <c r="S739" s="8"/>
      <c r="T739" s="8"/>
      <c r="U739" s="8"/>
      <c r="V739" s="8"/>
      <c r="W739" s="8"/>
      <c r="X739" s="8"/>
      <c r="Y739" s="8"/>
      <c r="Z739" s="8"/>
    </row>
    <row r="740" spans="1:26" ht="15.75" customHeight="1">
      <c r="A740" s="12" t="s">
        <v>79</v>
      </c>
      <c r="B740" s="12" t="s">
        <v>796</v>
      </c>
      <c r="C740" s="13" t="s">
        <v>166</v>
      </c>
      <c r="D740" s="13" t="s">
        <v>167</v>
      </c>
      <c r="E740" s="14">
        <v>0</v>
      </c>
      <c r="F740" s="13" t="s">
        <v>781</v>
      </c>
      <c r="G740" s="14">
        <v>57</v>
      </c>
      <c r="H740" s="14"/>
      <c r="I740" s="13"/>
      <c r="J740" s="4"/>
      <c r="K740" s="8"/>
      <c r="L740" s="8"/>
      <c r="M740" s="8"/>
      <c r="N740" s="8"/>
      <c r="O740" s="8"/>
      <c r="P740" s="8"/>
      <c r="Q740" s="8"/>
      <c r="R740" s="8"/>
      <c r="S740" s="8"/>
      <c r="T740" s="8"/>
      <c r="U740" s="8"/>
      <c r="V740" s="8"/>
      <c r="W740" s="8"/>
      <c r="X740" s="8"/>
      <c r="Y740" s="8"/>
      <c r="Z740" s="8"/>
    </row>
    <row r="741" spans="1:26" ht="15.75" customHeight="1">
      <c r="A741" s="12" t="s">
        <v>79</v>
      </c>
      <c r="B741" s="12" t="s">
        <v>797</v>
      </c>
      <c r="C741" s="13" t="s">
        <v>267</v>
      </c>
      <c r="D741" s="13" t="s">
        <v>268</v>
      </c>
      <c r="E741" s="14">
        <v>0</v>
      </c>
      <c r="F741" s="13" t="s">
        <v>781</v>
      </c>
      <c r="G741" s="14">
        <v>379</v>
      </c>
      <c r="H741" s="14"/>
      <c r="I741" s="13"/>
      <c r="J741" s="4"/>
      <c r="K741" s="8"/>
      <c r="L741" s="8"/>
      <c r="M741" s="8"/>
      <c r="N741" s="8"/>
      <c r="O741" s="8"/>
      <c r="P741" s="8"/>
      <c r="Q741" s="8"/>
      <c r="R741" s="8"/>
      <c r="S741" s="8"/>
      <c r="T741" s="8"/>
      <c r="U741" s="8"/>
      <c r="V741" s="8"/>
      <c r="W741" s="8"/>
      <c r="X741" s="8"/>
      <c r="Y741" s="8"/>
      <c r="Z741" s="8"/>
    </row>
    <row r="742" spans="1:26" ht="15.75" customHeight="1">
      <c r="A742" s="12" t="s">
        <v>79</v>
      </c>
      <c r="B742" s="12" t="s">
        <v>798</v>
      </c>
      <c r="C742" s="13" t="s">
        <v>267</v>
      </c>
      <c r="D742" s="13" t="s">
        <v>268</v>
      </c>
      <c r="E742" s="14">
        <v>0</v>
      </c>
      <c r="F742" s="13" t="s">
        <v>781</v>
      </c>
      <c r="G742" s="14">
        <v>419</v>
      </c>
      <c r="H742" s="14"/>
      <c r="I742" s="13"/>
      <c r="J742" s="4"/>
      <c r="K742" s="8"/>
      <c r="L742" s="8"/>
      <c r="M742" s="8"/>
      <c r="N742" s="8"/>
      <c r="O742" s="8"/>
      <c r="P742" s="8"/>
      <c r="Q742" s="8"/>
      <c r="R742" s="8"/>
      <c r="S742" s="8"/>
      <c r="T742" s="8"/>
      <c r="U742" s="8"/>
      <c r="V742" s="8"/>
      <c r="W742" s="8"/>
      <c r="X742" s="8"/>
      <c r="Y742" s="8"/>
      <c r="Z742" s="8"/>
    </row>
    <row r="743" spans="1:26" ht="15.75" customHeight="1">
      <c r="A743" s="12" t="s">
        <v>79</v>
      </c>
      <c r="B743" s="12" t="s">
        <v>799</v>
      </c>
      <c r="C743" s="13" t="s">
        <v>96</v>
      </c>
      <c r="D743" s="13" t="s">
        <v>171</v>
      </c>
      <c r="E743" s="14">
        <v>0</v>
      </c>
      <c r="F743" s="13" t="s">
        <v>800</v>
      </c>
      <c r="G743" s="14">
        <v>50</v>
      </c>
      <c r="H743" s="14"/>
      <c r="I743" s="13"/>
      <c r="J743" s="4"/>
      <c r="K743" s="8"/>
      <c r="L743" s="8"/>
      <c r="M743" s="8"/>
      <c r="N743" s="8"/>
      <c r="O743" s="8"/>
      <c r="P743" s="8"/>
      <c r="Q743" s="8"/>
      <c r="R743" s="8"/>
      <c r="S743" s="8"/>
      <c r="T743" s="8"/>
      <c r="U743" s="8"/>
      <c r="V743" s="8"/>
      <c r="W743" s="8"/>
      <c r="X743" s="8"/>
      <c r="Y743" s="8"/>
      <c r="Z743" s="8"/>
    </row>
    <row r="744" spans="1:26" ht="15.75" customHeight="1">
      <c r="A744" s="12" t="s">
        <v>79</v>
      </c>
      <c r="B744" s="12" t="s">
        <v>801</v>
      </c>
      <c r="C744" s="13" t="s">
        <v>802</v>
      </c>
      <c r="D744" s="13" t="s">
        <v>803</v>
      </c>
      <c r="E744" s="14">
        <v>0</v>
      </c>
      <c r="F744" s="13" t="s">
        <v>804</v>
      </c>
      <c r="G744" s="14">
        <v>70</v>
      </c>
      <c r="H744" s="14"/>
      <c r="I744" s="13"/>
      <c r="J744" s="4"/>
      <c r="K744" s="8"/>
      <c r="L744" s="8"/>
      <c r="M744" s="8"/>
      <c r="N744" s="8"/>
      <c r="O744" s="8"/>
      <c r="P744" s="8"/>
      <c r="Q744" s="8"/>
      <c r="R744" s="8"/>
      <c r="S744" s="8"/>
      <c r="T744" s="8"/>
      <c r="U744" s="8"/>
      <c r="V744" s="8"/>
      <c r="W744" s="8"/>
      <c r="X744" s="8"/>
      <c r="Y744" s="8"/>
      <c r="Z744" s="8"/>
    </row>
    <row r="745" spans="1:26" ht="15.75" customHeight="1">
      <c r="A745" s="12" t="s">
        <v>79</v>
      </c>
      <c r="B745" s="12" t="s">
        <v>805</v>
      </c>
      <c r="C745" s="13" t="s">
        <v>802</v>
      </c>
      <c r="D745" s="13" t="s">
        <v>803</v>
      </c>
      <c r="E745" s="14">
        <v>0</v>
      </c>
      <c r="F745" s="13" t="s">
        <v>804</v>
      </c>
      <c r="G745" s="14">
        <v>30</v>
      </c>
      <c r="H745" s="14"/>
      <c r="I745" s="13"/>
      <c r="J745" s="4"/>
      <c r="K745" s="8"/>
      <c r="L745" s="8"/>
      <c r="M745" s="8"/>
      <c r="N745" s="8"/>
      <c r="O745" s="8"/>
      <c r="P745" s="8"/>
      <c r="Q745" s="8"/>
      <c r="R745" s="8"/>
      <c r="S745" s="8"/>
      <c r="T745" s="8"/>
      <c r="U745" s="8"/>
      <c r="V745" s="8"/>
      <c r="W745" s="8"/>
      <c r="X745" s="8"/>
      <c r="Y745" s="8"/>
      <c r="Z745" s="8"/>
    </row>
    <row r="746" spans="1:26" ht="15.75" customHeight="1">
      <c r="A746" s="12" t="s">
        <v>79</v>
      </c>
      <c r="B746" s="12" t="s">
        <v>806</v>
      </c>
      <c r="C746" s="13" t="s">
        <v>267</v>
      </c>
      <c r="D746" s="13" t="s">
        <v>268</v>
      </c>
      <c r="E746" s="14">
        <v>0</v>
      </c>
      <c r="F746" s="13" t="s">
        <v>804</v>
      </c>
      <c r="G746" s="14">
        <v>598</v>
      </c>
      <c r="H746" s="14"/>
      <c r="I746" s="13"/>
      <c r="J746" s="4"/>
      <c r="K746" s="8"/>
      <c r="L746" s="8"/>
      <c r="M746" s="8"/>
      <c r="N746" s="8"/>
      <c r="O746" s="8"/>
      <c r="P746" s="8"/>
      <c r="Q746" s="8"/>
      <c r="R746" s="8"/>
      <c r="S746" s="8"/>
      <c r="T746" s="8"/>
      <c r="U746" s="8"/>
      <c r="V746" s="8"/>
      <c r="W746" s="8"/>
      <c r="X746" s="8"/>
      <c r="Y746" s="8"/>
      <c r="Z746" s="8"/>
    </row>
    <row r="747" spans="1:26" ht="15.75" customHeight="1">
      <c r="A747" s="12" t="s">
        <v>79</v>
      </c>
      <c r="B747" s="12" t="s">
        <v>807</v>
      </c>
      <c r="C747" s="13" t="s">
        <v>267</v>
      </c>
      <c r="D747" s="13" t="s">
        <v>268</v>
      </c>
      <c r="E747" s="14">
        <v>0</v>
      </c>
      <c r="F747" s="13" t="s">
        <v>804</v>
      </c>
      <c r="G747" s="14">
        <v>133</v>
      </c>
      <c r="H747" s="14"/>
      <c r="I747" s="13"/>
      <c r="J747" s="4"/>
      <c r="K747" s="8"/>
      <c r="L747" s="8"/>
      <c r="M747" s="8"/>
      <c r="N747" s="8"/>
      <c r="O747" s="8"/>
      <c r="P747" s="8"/>
      <c r="Q747" s="8"/>
      <c r="R747" s="8"/>
      <c r="S747" s="8"/>
      <c r="T747" s="8"/>
      <c r="U747" s="8"/>
      <c r="V747" s="8"/>
      <c r="W747" s="8"/>
      <c r="X747" s="8"/>
      <c r="Y747" s="8"/>
      <c r="Z747" s="8"/>
    </row>
    <row r="748" spans="1:26" ht="15.75" customHeight="1">
      <c r="A748" s="12" t="s">
        <v>79</v>
      </c>
      <c r="B748" s="12" t="s">
        <v>808</v>
      </c>
      <c r="C748" s="13" t="s">
        <v>244</v>
      </c>
      <c r="D748" s="13" t="s">
        <v>245</v>
      </c>
      <c r="E748" s="14">
        <v>0</v>
      </c>
      <c r="F748" s="13" t="s">
        <v>809</v>
      </c>
      <c r="G748" s="14">
        <v>1600</v>
      </c>
      <c r="H748" s="14"/>
      <c r="I748" s="13"/>
      <c r="J748" s="4"/>
      <c r="K748" s="8"/>
      <c r="L748" s="8"/>
      <c r="M748" s="8"/>
      <c r="N748" s="8"/>
      <c r="O748" s="8"/>
      <c r="P748" s="8"/>
      <c r="Q748" s="8"/>
      <c r="R748" s="8"/>
      <c r="S748" s="8"/>
      <c r="T748" s="8"/>
      <c r="U748" s="8"/>
      <c r="V748" s="8"/>
      <c r="W748" s="8"/>
      <c r="X748" s="8"/>
      <c r="Y748" s="8"/>
      <c r="Z748" s="8"/>
    </row>
    <row r="749" spans="1:26" ht="15.75" customHeight="1">
      <c r="A749" s="12" t="s">
        <v>79</v>
      </c>
      <c r="B749" s="12" t="s">
        <v>810</v>
      </c>
      <c r="C749" s="13" t="s">
        <v>158</v>
      </c>
      <c r="D749" s="13" t="s">
        <v>185</v>
      </c>
      <c r="E749" s="14">
        <v>0</v>
      </c>
      <c r="F749" s="13" t="s">
        <v>809</v>
      </c>
      <c r="G749" s="14">
        <v>1578</v>
      </c>
      <c r="H749" s="14"/>
      <c r="I749" s="13"/>
      <c r="J749" s="4"/>
      <c r="K749" s="8"/>
      <c r="L749" s="8"/>
      <c r="M749" s="8"/>
      <c r="N749" s="8"/>
      <c r="O749" s="8"/>
      <c r="P749" s="8"/>
      <c r="Q749" s="8"/>
      <c r="R749" s="8"/>
      <c r="S749" s="8"/>
      <c r="T749" s="8"/>
      <c r="U749" s="8"/>
      <c r="V749" s="8"/>
      <c r="W749" s="8"/>
      <c r="X749" s="8"/>
      <c r="Y749" s="8"/>
      <c r="Z749" s="8"/>
    </row>
    <row r="750" spans="1:26" ht="15.75" customHeight="1">
      <c r="A750" s="12" t="s">
        <v>79</v>
      </c>
      <c r="B750" s="12" t="s">
        <v>811</v>
      </c>
      <c r="C750" s="13" t="s">
        <v>158</v>
      </c>
      <c r="D750" s="13" t="s">
        <v>185</v>
      </c>
      <c r="E750" s="14">
        <v>0</v>
      </c>
      <c r="F750" s="13" t="s">
        <v>809</v>
      </c>
      <c r="G750" s="14">
        <v>1210</v>
      </c>
      <c r="H750" s="14"/>
      <c r="I750" s="13"/>
      <c r="J750" s="4"/>
      <c r="K750" s="8"/>
      <c r="L750" s="8"/>
      <c r="M750" s="8"/>
      <c r="N750" s="8"/>
      <c r="O750" s="8"/>
      <c r="P750" s="8"/>
      <c r="Q750" s="8"/>
      <c r="R750" s="8"/>
      <c r="S750" s="8"/>
      <c r="T750" s="8"/>
      <c r="U750" s="8"/>
      <c r="V750" s="8"/>
      <c r="W750" s="8"/>
      <c r="X750" s="8"/>
      <c r="Y750" s="8"/>
      <c r="Z750" s="8"/>
    </row>
    <row r="751" spans="1:26" ht="15.75" customHeight="1">
      <c r="A751" s="12" t="s">
        <v>79</v>
      </c>
      <c r="B751" s="12" t="s">
        <v>812</v>
      </c>
      <c r="C751" s="13" t="s">
        <v>813</v>
      </c>
      <c r="D751" s="13" t="s">
        <v>814</v>
      </c>
      <c r="E751" s="14">
        <v>24</v>
      </c>
      <c r="F751" s="13" t="s">
        <v>815</v>
      </c>
      <c r="G751" s="14">
        <v>840</v>
      </c>
      <c r="H751" s="14"/>
      <c r="I751" s="13"/>
      <c r="J751" s="32"/>
      <c r="K751" s="8"/>
      <c r="L751" s="8"/>
      <c r="M751" s="8"/>
      <c r="N751" s="8"/>
      <c r="O751" s="8"/>
      <c r="P751" s="8"/>
      <c r="Q751" s="8"/>
      <c r="R751" s="8"/>
      <c r="S751" s="8"/>
      <c r="T751" s="8"/>
      <c r="U751" s="8"/>
      <c r="V751" s="8"/>
      <c r="W751" s="8"/>
      <c r="X751" s="8"/>
      <c r="Y751" s="8"/>
      <c r="Z751" s="8"/>
    </row>
    <row r="752" spans="1:26" ht="15.75" customHeight="1">
      <c r="A752" s="12" t="s">
        <v>79</v>
      </c>
      <c r="B752" s="12" t="s">
        <v>812</v>
      </c>
      <c r="C752" s="13" t="s">
        <v>816</v>
      </c>
      <c r="D752" s="13" t="s">
        <v>817</v>
      </c>
      <c r="E752" s="14">
        <v>22</v>
      </c>
      <c r="F752" s="13" t="s">
        <v>818</v>
      </c>
      <c r="G752" s="14">
        <v>770</v>
      </c>
      <c r="H752" s="14"/>
      <c r="I752" s="13"/>
      <c r="J752" s="4"/>
      <c r="K752" s="8"/>
      <c r="L752" s="8"/>
      <c r="M752" s="8"/>
      <c r="N752" s="8"/>
      <c r="O752" s="8"/>
      <c r="P752" s="8"/>
      <c r="Q752" s="8"/>
      <c r="R752" s="8"/>
      <c r="S752" s="8"/>
      <c r="T752" s="8"/>
      <c r="U752" s="8"/>
      <c r="V752" s="8"/>
      <c r="W752" s="8"/>
      <c r="X752" s="8"/>
      <c r="Y752" s="8"/>
      <c r="Z752" s="8"/>
    </row>
    <row r="753" spans="1:26" ht="15.75" customHeight="1">
      <c r="A753" s="12" t="s">
        <v>79</v>
      </c>
      <c r="B753" s="12" t="s">
        <v>281</v>
      </c>
      <c r="C753" s="13" t="s">
        <v>819</v>
      </c>
      <c r="D753" s="13" t="s">
        <v>820</v>
      </c>
      <c r="E753" s="14">
        <v>36</v>
      </c>
      <c r="F753" s="13" t="s">
        <v>818</v>
      </c>
      <c r="G753" s="14">
        <v>1260</v>
      </c>
      <c r="H753" s="14"/>
      <c r="I753" s="13"/>
      <c r="J753" s="4"/>
      <c r="K753" s="8"/>
      <c r="L753" s="8"/>
      <c r="M753" s="8"/>
      <c r="N753" s="8"/>
      <c r="O753" s="8"/>
      <c r="P753" s="8"/>
      <c r="Q753" s="8"/>
      <c r="R753" s="8"/>
      <c r="S753" s="8"/>
      <c r="T753" s="8"/>
      <c r="U753" s="8"/>
      <c r="V753" s="8"/>
      <c r="W753" s="8"/>
      <c r="X753" s="8"/>
      <c r="Y753" s="8"/>
      <c r="Z753" s="8"/>
    </row>
    <row r="754" spans="1:26" ht="15.75" customHeight="1">
      <c r="A754" s="12" t="s">
        <v>79</v>
      </c>
      <c r="B754" s="12" t="s">
        <v>821</v>
      </c>
      <c r="C754" s="13" t="s">
        <v>822</v>
      </c>
      <c r="D754" s="13" t="s">
        <v>823</v>
      </c>
      <c r="E754" s="14">
        <v>18</v>
      </c>
      <c r="F754" s="13" t="s">
        <v>818</v>
      </c>
      <c r="G754" s="14">
        <v>630</v>
      </c>
      <c r="H754" s="14"/>
      <c r="I754" s="13"/>
      <c r="J754" s="4"/>
      <c r="K754" s="8"/>
      <c r="L754" s="8"/>
      <c r="M754" s="8"/>
      <c r="N754" s="8"/>
      <c r="O754" s="8"/>
      <c r="P754" s="8"/>
      <c r="Q754" s="8"/>
      <c r="R754" s="8"/>
      <c r="S754" s="8"/>
      <c r="T754" s="8"/>
      <c r="U754" s="8"/>
      <c r="V754" s="8"/>
      <c r="W754" s="8"/>
      <c r="X754" s="8"/>
      <c r="Y754" s="8"/>
      <c r="Z754" s="8"/>
    </row>
    <row r="755" spans="1:26" ht="15.75" customHeight="1">
      <c r="A755" s="12" t="s">
        <v>79</v>
      </c>
      <c r="B755" s="12" t="s">
        <v>824</v>
      </c>
      <c r="C755" s="13" t="s">
        <v>244</v>
      </c>
      <c r="D755" s="13" t="s">
        <v>245</v>
      </c>
      <c r="E755" s="14">
        <v>0</v>
      </c>
      <c r="F755" s="13" t="s">
        <v>825</v>
      </c>
      <c r="G755" s="14">
        <v>3810</v>
      </c>
      <c r="H755" s="14"/>
      <c r="I755" s="13"/>
      <c r="J755" s="4"/>
      <c r="K755" s="8"/>
      <c r="L755" s="8"/>
      <c r="M755" s="8"/>
      <c r="N755" s="8"/>
      <c r="O755" s="8"/>
      <c r="P755" s="8"/>
      <c r="Q755" s="8"/>
      <c r="R755" s="8"/>
      <c r="S755" s="8"/>
      <c r="T755" s="8"/>
      <c r="U755" s="8"/>
      <c r="V755" s="8"/>
      <c r="W755" s="8"/>
      <c r="X755" s="8"/>
      <c r="Y755" s="8"/>
      <c r="Z755" s="8"/>
    </row>
    <row r="756" spans="1:26" ht="15.75" customHeight="1">
      <c r="A756" s="12" t="s">
        <v>79</v>
      </c>
      <c r="B756" s="12" t="s">
        <v>826</v>
      </c>
      <c r="C756" s="13" t="s">
        <v>93</v>
      </c>
      <c r="D756" s="13" t="s">
        <v>94</v>
      </c>
      <c r="E756" s="14">
        <v>0</v>
      </c>
      <c r="F756" s="27" t="s">
        <v>825</v>
      </c>
      <c r="G756" s="29">
        <v>1905</v>
      </c>
      <c r="H756" s="14"/>
      <c r="I756" s="13"/>
      <c r="J756" s="4"/>
      <c r="K756" s="8"/>
      <c r="L756" s="8"/>
      <c r="M756" s="8"/>
      <c r="N756" s="8"/>
      <c r="O756" s="8"/>
      <c r="P756" s="8"/>
      <c r="Q756" s="8"/>
      <c r="R756" s="8"/>
      <c r="S756" s="8"/>
      <c r="T756" s="8"/>
      <c r="U756" s="8"/>
      <c r="V756" s="8"/>
      <c r="W756" s="8"/>
      <c r="X756" s="8"/>
      <c r="Y756" s="8"/>
      <c r="Z756" s="8"/>
    </row>
    <row r="757" spans="1:26" ht="15.75" customHeight="1">
      <c r="A757" s="12" t="s">
        <v>79</v>
      </c>
      <c r="B757" s="12" t="s">
        <v>827</v>
      </c>
      <c r="C757" s="13" t="s">
        <v>828</v>
      </c>
      <c r="D757" s="13" t="s">
        <v>829</v>
      </c>
      <c r="E757" s="14">
        <v>4</v>
      </c>
      <c r="F757" s="13" t="s">
        <v>830</v>
      </c>
      <c r="G757" s="14">
        <v>140</v>
      </c>
      <c r="H757" s="14"/>
      <c r="I757" s="13"/>
      <c r="J757" s="4"/>
      <c r="K757" s="8"/>
      <c r="L757" s="8"/>
      <c r="M757" s="8"/>
      <c r="N757" s="8"/>
      <c r="O757" s="8"/>
      <c r="P757" s="8"/>
      <c r="Q757" s="8"/>
      <c r="R757" s="8"/>
      <c r="S757" s="8"/>
      <c r="T757" s="8"/>
      <c r="U757" s="8"/>
      <c r="V757" s="8"/>
      <c r="W757" s="8"/>
      <c r="X757" s="8"/>
      <c r="Y757" s="8"/>
      <c r="Z757" s="8"/>
    </row>
    <row r="758" spans="1:26" ht="15.75" customHeight="1">
      <c r="A758" s="12" t="s">
        <v>79</v>
      </c>
      <c r="B758" s="12" t="s">
        <v>831</v>
      </c>
      <c r="C758" s="13" t="s">
        <v>99</v>
      </c>
      <c r="D758" s="13" t="s">
        <v>100</v>
      </c>
      <c r="E758" s="14">
        <v>0</v>
      </c>
      <c r="F758" s="13" t="s">
        <v>832</v>
      </c>
      <c r="G758" s="14">
        <v>1250</v>
      </c>
      <c r="H758" s="14"/>
      <c r="I758" s="13"/>
      <c r="J758" s="4"/>
      <c r="K758" s="8"/>
      <c r="L758" s="8"/>
      <c r="M758" s="8"/>
      <c r="N758" s="8"/>
      <c r="O758" s="8"/>
      <c r="P758" s="8"/>
      <c r="Q758" s="8"/>
      <c r="R758" s="8"/>
      <c r="S758" s="8"/>
      <c r="T758" s="8"/>
      <c r="U758" s="8"/>
      <c r="V758" s="8"/>
      <c r="W758" s="8"/>
      <c r="X758" s="8"/>
      <c r="Y758" s="8"/>
      <c r="Z758" s="8"/>
    </row>
    <row r="759" spans="1:26" ht="15.75" customHeight="1">
      <c r="A759" s="19" t="s">
        <v>79</v>
      </c>
      <c r="B759" s="19" t="s">
        <v>109</v>
      </c>
      <c r="C759" s="20" t="s">
        <v>110</v>
      </c>
      <c r="D759" s="20" t="s">
        <v>111</v>
      </c>
      <c r="E759" s="21">
        <v>0</v>
      </c>
      <c r="F759" s="20" t="s">
        <v>832</v>
      </c>
      <c r="G759" s="21">
        <v>97</v>
      </c>
      <c r="H759" s="21"/>
      <c r="I759" s="20"/>
      <c r="J759" s="32">
        <f>G759</f>
        <v>97</v>
      </c>
      <c r="K759" s="8"/>
      <c r="L759" s="8"/>
      <c r="M759" s="8"/>
      <c r="N759" s="8"/>
      <c r="O759" s="8"/>
      <c r="P759" s="8"/>
      <c r="Q759" s="8"/>
      <c r="R759" s="8"/>
      <c r="S759" s="8"/>
      <c r="T759" s="8"/>
      <c r="U759" s="8"/>
      <c r="V759" s="8"/>
      <c r="W759" s="8"/>
      <c r="X759" s="8"/>
      <c r="Y759" s="8"/>
      <c r="Z759" s="8"/>
    </row>
    <row r="760" spans="1:26" ht="15.75" customHeight="1">
      <c r="A760" s="12" t="s">
        <v>79</v>
      </c>
      <c r="B760" s="12"/>
      <c r="C760" s="13" t="s">
        <v>84</v>
      </c>
      <c r="D760" s="13" t="s">
        <v>85</v>
      </c>
      <c r="E760" s="14">
        <v>0</v>
      </c>
      <c r="F760" s="13" t="s">
        <v>832</v>
      </c>
      <c r="G760" s="14">
        <v>1021</v>
      </c>
      <c r="H760" s="14"/>
      <c r="I760" s="13"/>
      <c r="J760" s="4"/>
      <c r="K760" s="8"/>
      <c r="L760" s="8"/>
      <c r="M760" s="8"/>
      <c r="N760" s="8"/>
      <c r="O760" s="8"/>
      <c r="P760" s="8"/>
      <c r="Q760" s="8"/>
      <c r="R760" s="8"/>
      <c r="S760" s="8"/>
      <c r="T760" s="8"/>
      <c r="U760" s="8"/>
      <c r="V760" s="8"/>
      <c r="W760" s="8"/>
      <c r="X760" s="8"/>
      <c r="Y760" s="8"/>
      <c r="Z760" s="8"/>
    </row>
    <row r="761" spans="1:26" ht="15.75" customHeight="1">
      <c r="A761" s="19" t="s">
        <v>79</v>
      </c>
      <c r="B761" s="19" t="s">
        <v>119</v>
      </c>
      <c r="C761" s="20" t="s">
        <v>120</v>
      </c>
      <c r="D761" s="20" t="s">
        <v>121</v>
      </c>
      <c r="E761" s="21">
        <v>0</v>
      </c>
      <c r="F761" s="20" t="s">
        <v>832</v>
      </c>
      <c r="G761" s="21">
        <v>39</v>
      </c>
      <c r="H761" s="21"/>
      <c r="I761" s="20"/>
      <c r="J761" s="32">
        <f t="shared" ref="J761:J762" si="11">G761</f>
        <v>39</v>
      </c>
      <c r="K761" s="8"/>
      <c r="L761" s="8"/>
      <c r="M761" s="8"/>
      <c r="N761" s="8"/>
      <c r="O761" s="8"/>
      <c r="P761" s="8"/>
      <c r="Q761" s="8"/>
      <c r="R761" s="8"/>
      <c r="S761" s="8"/>
      <c r="T761" s="8"/>
      <c r="U761" s="8"/>
      <c r="V761" s="8"/>
      <c r="W761" s="8"/>
      <c r="X761" s="8"/>
      <c r="Y761" s="8"/>
      <c r="Z761" s="8"/>
    </row>
    <row r="762" spans="1:26" ht="15.75" customHeight="1">
      <c r="A762" s="19" t="s">
        <v>79</v>
      </c>
      <c r="B762" s="19" t="s">
        <v>126</v>
      </c>
      <c r="C762" s="20" t="s">
        <v>127</v>
      </c>
      <c r="D762" s="20" t="s">
        <v>128</v>
      </c>
      <c r="E762" s="21">
        <v>0</v>
      </c>
      <c r="F762" s="20" t="s">
        <v>832</v>
      </c>
      <c r="G762" s="21">
        <v>112</v>
      </c>
      <c r="H762" s="21"/>
      <c r="I762" s="20"/>
      <c r="J762" s="32">
        <f t="shared" si="11"/>
        <v>112</v>
      </c>
      <c r="K762" s="8"/>
      <c r="L762" s="8"/>
      <c r="M762" s="8"/>
      <c r="N762" s="8"/>
      <c r="O762" s="8"/>
      <c r="P762" s="8"/>
      <c r="Q762" s="8"/>
      <c r="R762" s="8"/>
      <c r="S762" s="8"/>
      <c r="T762" s="8"/>
      <c r="U762" s="8"/>
      <c r="V762" s="8"/>
      <c r="W762" s="8"/>
      <c r="X762" s="8"/>
      <c r="Y762" s="8"/>
      <c r="Z762" s="8"/>
    </row>
    <row r="763" spans="1:26" ht="15.75" customHeight="1">
      <c r="A763" s="12" t="s">
        <v>79</v>
      </c>
      <c r="B763" s="12" t="s">
        <v>833</v>
      </c>
      <c r="C763" s="13" t="s">
        <v>158</v>
      </c>
      <c r="D763" s="13" t="s">
        <v>159</v>
      </c>
      <c r="E763" s="14">
        <v>0</v>
      </c>
      <c r="F763" s="13" t="s">
        <v>832</v>
      </c>
      <c r="G763" s="14">
        <v>377</v>
      </c>
      <c r="H763" s="14"/>
      <c r="I763" s="13"/>
      <c r="J763" s="4"/>
      <c r="K763" s="8"/>
      <c r="L763" s="8"/>
      <c r="M763" s="8"/>
      <c r="N763" s="8"/>
      <c r="O763" s="8"/>
      <c r="P763" s="8"/>
      <c r="Q763" s="8"/>
      <c r="R763" s="8"/>
      <c r="S763" s="8"/>
      <c r="T763" s="8"/>
      <c r="U763" s="8"/>
      <c r="V763" s="8"/>
      <c r="W763" s="8"/>
      <c r="X763" s="8"/>
      <c r="Y763" s="8"/>
      <c r="Z763" s="8"/>
    </row>
    <row r="764" spans="1:26" ht="15.75" customHeight="1">
      <c r="A764" s="12" t="s">
        <v>79</v>
      </c>
      <c r="B764" s="12" t="s">
        <v>834</v>
      </c>
      <c r="C764" s="13" t="s">
        <v>158</v>
      </c>
      <c r="D764" s="13" t="s">
        <v>159</v>
      </c>
      <c r="E764" s="14">
        <v>0</v>
      </c>
      <c r="F764" s="13" t="s">
        <v>832</v>
      </c>
      <c r="G764" s="14">
        <v>40</v>
      </c>
      <c r="H764" s="14"/>
      <c r="I764" s="13"/>
      <c r="J764" s="4"/>
      <c r="K764" s="8"/>
      <c r="L764" s="8"/>
      <c r="M764" s="8"/>
      <c r="N764" s="8"/>
      <c r="O764" s="8"/>
      <c r="P764" s="8"/>
      <c r="Q764" s="8"/>
      <c r="R764" s="8"/>
      <c r="S764" s="8"/>
      <c r="T764" s="8"/>
      <c r="U764" s="8"/>
      <c r="V764" s="8"/>
      <c r="W764" s="8"/>
      <c r="X764" s="8"/>
      <c r="Y764" s="8"/>
      <c r="Z764" s="8"/>
    </row>
    <row r="765" spans="1:26" ht="15.75" customHeight="1">
      <c r="A765" s="12" t="s">
        <v>79</v>
      </c>
      <c r="B765" s="12" t="s">
        <v>90</v>
      </c>
      <c r="C765" s="13" t="s">
        <v>91</v>
      </c>
      <c r="D765" s="13" t="s">
        <v>92</v>
      </c>
      <c r="E765" s="14">
        <v>0</v>
      </c>
      <c r="F765" s="13" t="s">
        <v>832</v>
      </c>
      <c r="G765" s="14">
        <v>283</v>
      </c>
      <c r="H765" s="14"/>
      <c r="I765" s="13"/>
      <c r="J765" s="4"/>
      <c r="K765" s="8"/>
      <c r="L765" s="8"/>
      <c r="M765" s="8"/>
      <c r="N765" s="8"/>
      <c r="O765" s="8"/>
      <c r="P765" s="8"/>
      <c r="Q765" s="8"/>
      <c r="R765" s="8"/>
      <c r="S765" s="8"/>
      <c r="T765" s="8"/>
      <c r="U765" s="8"/>
      <c r="V765" s="8"/>
      <c r="W765" s="8"/>
      <c r="X765" s="8"/>
      <c r="Y765" s="8"/>
      <c r="Z765" s="8"/>
    </row>
    <row r="766" spans="1:26" ht="15.75" customHeight="1">
      <c r="A766" s="19" t="s">
        <v>79</v>
      </c>
      <c r="B766" s="19" t="s">
        <v>129</v>
      </c>
      <c r="C766" s="20" t="s">
        <v>130</v>
      </c>
      <c r="D766" s="20" t="s">
        <v>131</v>
      </c>
      <c r="E766" s="21">
        <v>0</v>
      </c>
      <c r="F766" s="20" t="s">
        <v>832</v>
      </c>
      <c r="G766" s="21">
        <v>39</v>
      </c>
      <c r="H766" s="21"/>
      <c r="I766" s="20"/>
      <c r="J766" s="32">
        <f t="shared" ref="J766:J767" si="12">G766</f>
        <v>39</v>
      </c>
      <c r="K766" s="8"/>
      <c r="L766" s="8"/>
      <c r="M766" s="8"/>
      <c r="N766" s="8"/>
      <c r="O766" s="8"/>
      <c r="P766" s="8"/>
      <c r="Q766" s="8"/>
      <c r="R766" s="8"/>
      <c r="S766" s="8"/>
      <c r="T766" s="8"/>
      <c r="U766" s="8"/>
      <c r="V766" s="8"/>
      <c r="W766" s="8"/>
      <c r="X766" s="8"/>
      <c r="Y766" s="8"/>
      <c r="Z766" s="8"/>
    </row>
    <row r="767" spans="1:26" ht="15.75" customHeight="1">
      <c r="A767" s="19" t="s">
        <v>79</v>
      </c>
      <c r="B767" s="19" t="s">
        <v>132</v>
      </c>
      <c r="C767" s="20" t="s">
        <v>133</v>
      </c>
      <c r="D767" s="20" t="s">
        <v>134</v>
      </c>
      <c r="E767" s="21">
        <v>0</v>
      </c>
      <c r="F767" s="20" t="s">
        <v>832</v>
      </c>
      <c r="G767" s="21">
        <v>34</v>
      </c>
      <c r="H767" s="21"/>
      <c r="I767" s="20"/>
      <c r="J767" s="32">
        <f t="shared" si="12"/>
        <v>34</v>
      </c>
      <c r="K767" s="8"/>
      <c r="L767" s="8"/>
      <c r="M767" s="8"/>
      <c r="N767" s="8"/>
      <c r="O767" s="8"/>
      <c r="P767" s="8"/>
      <c r="Q767" s="8"/>
      <c r="R767" s="8"/>
      <c r="S767" s="8"/>
      <c r="T767" s="8"/>
      <c r="U767" s="8"/>
      <c r="V767" s="8"/>
      <c r="W767" s="8"/>
      <c r="X767" s="8"/>
      <c r="Y767" s="8"/>
      <c r="Z767" s="8"/>
    </row>
    <row r="768" spans="1:26" ht="15.75" customHeight="1">
      <c r="A768" s="12" t="s">
        <v>79</v>
      </c>
      <c r="B768" s="12" t="s">
        <v>135</v>
      </c>
      <c r="C768" s="13" t="s">
        <v>136</v>
      </c>
      <c r="D768" s="13" t="s">
        <v>137</v>
      </c>
      <c r="E768" s="14">
        <v>0</v>
      </c>
      <c r="F768" s="13" t="s">
        <v>832</v>
      </c>
      <c r="G768" s="14">
        <v>402</v>
      </c>
      <c r="H768" s="14"/>
      <c r="I768" s="13"/>
      <c r="J768" s="4"/>
      <c r="K768" s="8"/>
      <c r="L768" s="8"/>
      <c r="M768" s="8"/>
      <c r="N768" s="8"/>
      <c r="O768" s="8"/>
      <c r="P768" s="8"/>
      <c r="Q768" s="8"/>
      <c r="R768" s="8"/>
      <c r="S768" s="8"/>
      <c r="T768" s="8"/>
      <c r="U768" s="8"/>
      <c r="V768" s="8"/>
      <c r="W768" s="8"/>
      <c r="X768" s="8"/>
      <c r="Y768" s="8"/>
      <c r="Z768" s="8"/>
    </row>
    <row r="769" spans="1:26" ht="15.75" customHeight="1">
      <c r="A769" s="19" t="s">
        <v>79</v>
      </c>
      <c r="B769" s="19" t="s">
        <v>138</v>
      </c>
      <c r="C769" s="20" t="s">
        <v>139</v>
      </c>
      <c r="D769" s="20" t="s">
        <v>140</v>
      </c>
      <c r="E769" s="21">
        <v>0</v>
      </c>
      <c r="F769" s="20" t="s">
        <v>832</v>
      </c>
      <c r="G769" s="21">
        <v>107</v>
      </c>
      <c r="H769" s="21"/>
      <c r="I769" s="20"/>
      <c r="J769" s="32">
        <f>G769</f>
        <v>107</v>
      </c>
      <c r="K769" s="8"/>
      <c r="L769" s="8"/>
      <c r="M769" s="8"/>
      <c r="N769" s="8"/>
      <c r="O769" s="8"/>
      <c r="P769" s="8"/>
      <c r="Q769" s="8"/>
      <c r="R769" s="8"/>
      <c r="S769" s="8"/>
      <c r="T769" s="8"/>
      <c r="U769" s="8"/>
      <c r="V769" s="8"/>
      <c r="W769" s="8"/>
      <c r="X769" s="8"/>
      <c r="Y769" s="8"/>
      <c r="Z769" s="8"/>
    </row>
    <row r="770" spans="1:26" ht="15.75" customHeight="1">
      <c r="A770" s="12" t="s">
        <v>79</v>
      </c>
      <c r="B770" s="12" t="s">
        <v>95</v>
      </c>
      <c r="C770" s="13" t="s">
        <v>96</v>
      </c>
      <c r="D770" s="13" t="s">
        <v>97</v>
      </c>
      <c r="E770" s="14">
        <v>0</v>
      </c>
      <c r="F770" s="13" t="s">
        <v>832</v>
      </c>
      <c r="G770" s="14">
        <v>198</v>
      </c>
      <c r="H770" s="14"/>
      <c r="I770" s="13"/>
      <c r="J770" s="4"/>
      <c r="K770" s="8"/>
      <c r="L770" s="8"/>
      <c r="M770" s="8"/>
      <c r="N770" s="8"/>
      <c r="O770" s="8"/>
      <c r="P770" s="8"/>
      <c r="Q770" s="8"/>
      <c r="R770" s="8"/>
      <c r="S770" s="8"/>
      <c r="T770" s="8"/>
      <c r="U770" s="8"/>
      <c r="V770" s="8"/>
      <c r="W770" s="8"/>
      <c r="X770" s="8"/>
      <c r="Y770" s="8"/>
      <c r="Z770" s="8"/>
    </row>
    <row r="771" spans="1:26" ht="15.75" customHeight="1">
      <c r="A771" s="19" t="s">
        <v>79</v>
      </c>
      <c r="B771" s="19" t="s">
        <v>141</v>
      </c>
      <c r="C771" s="20" t="s">
        <v>142</v>
      </c>
      <c r="D771" s="20" t="s">
        <v>143</v>
      </c>
      <c r="E771" s="21">
        <v>0</v>
      </c>
      <c r="F771" s="20" t="s">
        <v>832</v>
      </c>
      <c r="G771" s="21">
        <v>331</v>
      </c>
      <c r="H771" s="21"/>
      <c r="I771" s="20"/>
      <c r="J771" s="32">
        <f t="shared" ref="J771:J772" si="13">G771</f>
        <v>331</v>
      </c>
      <c r="K771" s="8"/>
      <c r="L771" s="8"/>
      <c r="M771" s="8"/>
      <c r="N771" s="8"/>
      <c r="O771" s="8"/>
      <c r="P771" s="8"/>
      <c r="Q771" s="8"/>
      <c r="R771" s="8"/>
      <c r="S771" s="8"/>
      <c r="T771" s="8"/>
      <c r="U771" s="8"/>
      <c r="V771" s="8"/>
      <c r="W771" s="8"/>
      <c r="X771" s="8"/>
      <c r="Y771" s="8"/>
      <c r="Z771" s="8"/>
    </row>
    <row r="772" spans="1:26" ht="15.75" customHeight="1">
      <c r="A772" s="19" t="s">
        <v>79</v>
      </c>
      <c r="B772" s="19" t="s">
        <v>109</v>
      </c>
      <c r="C772" s="20" t="s">
        <v>110</v>
      </c>
      <c r="D772" s="20" t="s">
        <v>111</v>
      </c>
      <c r="E772" s="21">
        <v>0</v>
      </c>
      <c r="F772" s="20" t="s">
        <v>835</v>
      </c>
      <c r="G772" s="21">
        <v>141</v>
      </c>
      <c r="H772" s="21"/>
      <c r="I772" s="20"/>
      <c r="J772" s="32">
        <f t="shared" si="13"/>
        <v>141</v>
      </c>
      <c r="K772" s="8"/>
      <c r="L772" s="8"/>
      <c r="M772" s="8"/>
      <c r="N772" s="8"/>
      <c r="O772" s="8"/>
      <c r="P772" s="8"/>
      <c r="Q772" s="8"/>
      <c r="R772" s="8"/>
      <c r="S772" s="8"/>
      <c r="T772" s="8"/>
      <c r="U772" s="8"/>
      <c r="V772" s="8"/>
      <c r="W772" s="8"/>
      <c r="X772" s="8"/>
      <c r="Y772" s="8"/>
      <c r="Z772" s="8"/>
    </row>
    <row r="773" spans="1:26" ht="15.75" customHeight="1">
      <c r="A773" s="12" t="s">
        <v>79</v>
      </c>
      <c r="B773" s="12" t="s">
        <v>836</v>
      </c>
      <c r="C773" s="13" t="s">
        <v>152</v>
      </c>
      <c r="D773" s="13" t="s">
        <v>153</v>
      </c>
      <c r="E773" s="14">
        <v>0</v>
      </c>
      <c r="F773" s="13" t="s">
        <v>835</v>
      </c>
      <c r="G773" s="14">
        <v>148</v>
      </c>
      <c r="H773" s="14"/>
      <c r="I773" s="13"/>
      <c r="J773" s="4"/>
      <c r="K773" s="8"/>
      <c r="L773" s="8"/>
      <c r="M773" s="8"/>
      <c r="N773" s="8"/>
      <c r="O773" s="8"/>
      <c r="P773" s="8"/>
      <c r="Q773" s="8"/>
      <c r="R773" s="8"/>
      <c r="S773" s="8"/>
      <c r="T773" s="8"/>
      <c r="U773" s="8"/>
      <c r="V773" s="8"/>
      <c r="W773" s="8"/>
      <c r="X773" s="8"/>
      <c r="Y773" s="8"/>
      <c r="Z773" s="8"/>
    </row>
    <row r="774" spans="1:26" ht="15.75" customHeight="1">
      <c r="A774" s="12" t="s">
        <v>79</v>
      </c>
      <c r="B774" s="12" t="s">
        <v>837</v>
      </c>
      <c r="C774" s="13" t="s">
        <v>152</v>
      </c>
      <c r="D774" s="13" t="s">
        <v>153</v>
      </c>
      <c r="E774" s="14">
        <v>0</v>
      </c>
      <c r="F774" s="13" t="s">
        <v>835</v>
      </c>
      <c r="G774" s="14">
        <v>250</v>
      </c>
      <c r="H774" s="14"/>
      <c r="I774" s="13"/>
      <c r="J774" s="4"/>
      <c r="K774" s="8"/>
      <c r="L774" s="8"/>
      <c r="M774" s="8"/>
      <c r="N774" s="8"/>
      <c r="O774" s="8"/>
      <c r="P774" s="8"/>
      <c r="Q774" s="8"/>
      <c r="R774" s="8"/>
      <c r="S774" s="8"/>
      <c r="T774" s="8"/>
      <c r="U774" s="8"/>
      <c r="V774" s="8"/>
      <c r="W774" s="8"/>
      <c r="X774" s="8"/>
      <c r="Y774" s="8"/>
      <c r="Z774" s="8"/>
    </row>
    <row r="775" spans="1:26" ht="15.75" customHeight="1">
      <c r="A775" s="12" t="s">
        <v>79</v>
      </c>
      <c r="B775" s="12" t="s">
        <v>116</v>
      </c>
      <c r="C775" s="13" t="s">
        <v>117</v>
      </c>
      <c r="D775" s="13" t="s">
        <v>118</v>
      </c>
      <c r="E775" s="14">
        <v>0</v>
      </c>
      <c r="F775" s="13" t="s">
        <v>835</v>
      </c>
      <c r="G775" s="14">
        <v>251</v>
      </c>
      <c r="H775" s="14"/>
      <c r="I775" s="13"/>
      <c r="J775" s="4"/>
      <c r="K775" s="8"/>
      <c r="L775" s="8"/>
      <c r="M775" s="8"/>
      <c r="N775" s="8"/>
      <c r="O775" s="8"/>
      <c r="P775" s="8"/>
      <c r="Q775" s="8"/>
      <c r="R775" s="8"/>
      <c r="S775" s="8"/>
      <c r="T775" s="8"/>
      <c r="U775" s="8"/>
      <c r="V775" s="8"/>
      <c r="W775" s="8"/>
      <c r="X775" s="8"/>
      <c r="Y775" s="8"/>
      <c r="Z775" s="8"/>
    </row>
    <row r="776" spans="1:26" ht="15.75" customHeight="1">
      <c r="A776" s="19" t="s">
        <v>79</v>
      </c>
      <c r="B776" s="19" t="s">
        <v>119</v>
      </c>
      <c r="C776" s="20" t="s">
        <v>120</v>
      </c>
      <c r="D776" s="20" t="s">
        <v>121</v>
      </c>
      <c r="E776" s="21">
        <v>0</v>
      </c>
      <c r="F776" s="20" t="s">
        <v>835</v>
      </c>
      <c r="G776" s="21">
        <v>284</v>
      </c>
      <c r="H776" s="21"/>
      <c r="I776" s="20"/>
      <c r="J776" s="32">
        <f>G776</f>
        <v>284</v>
      </c>
      <c r="K776" s="8"/>
      <c r="L776" s="8"/>
      <c r="M776" s="8"/>
      <c r="N776" s="8"/>
      <c r="O776" s="8"/>
      <c r="P776" s="8"/>
      <c r="Q776" s="8"/>
      <c r="R776" s="8"/>
      <c r="S776" s="8"/>
      <c r="T776" s="8"/>
      <c r="U776" s="8"/>
      <c r="V776" s="8"/>
      <c r="W776" s="8"/>
      <c r="X776" s="8"/>
      <c r="Y776" s="8"/>
      <c r="Z776" s="8"/>
    </row>
    <row r="777" spans="1:26" ht="15.75" customHeight="1">
      <c r="A777" s="12" t="s">
        <v>79</v>
      </c>
      <c r="B777" s="12" t="s">
        <v>838</v>
      </c>
      <c r="C777" s="13" t="s">
        <v>241</v>
      </c>
      <c r="D777" s="13" t="s">
        <v>242</v>
      </c>
      <c r="E777" s="14">
        <v>0</v>
      </c>
      <c r="F777" s="13" t="s">
        <v>835</v>
      </c>
      <c r="G777" s="14">
        <v>157</v>
      </c>
      <c r="H777" s="14"/>
      <c r="I777" s="13"/>
      <c r="J777" s="4"/>
      <c r="K777" s="8"/>
      <c r="L777" s="8"/>
      <c r="M777" s="8"/>
      <c r="N777" s="8"/>
      <c r="O777" s="8"/>
      <c r="P777" s="8"/>
      <c r="Q777" s="8"/>
      <c r="R777" s="8"/>
      <c r="S777" s="8"/>
      <c r="T777" s="8"/>
      <c r="U777" s="8"/>
      <c r="V777" s="8"/>
      <c r="W777" s="8"/>
      <c r="X777" s="8"/>
      <c r="Y777" s="8"/>
      <c r="Z777" s="8"/>
    </row>
    <row r="778" spans="1:26" ht="15.75" customHeight="1">
      <c r="A778" s="12" t="s">
        <v>79</v>
      </c>
      <c r="B778" s="12" t="s">
        <v>156</v>
      </c>
      <c r="C778" s="13" t="s">
        <v>127</v>
      </c>
      <c r="D778" s="13" t="s">
        <v>157</v>
      </c>
      <c r="E778" s="14">
        <v>0</v>
      </c>
      <c r="F778" s="13" t="s">
        <v>835</v>
      </c>
      <c r="G778" s="14">
        <v>206</v>
      </c>
      <c r="H778" s="14"/>
      <c r="I778" s="13"/>
      <c r="J778" s="4"/>
      <c r="K778" s="8"/>
      <c r="L778" s="8"/>
      <c r="M778" s="8"/>
      <c r="N778" s="8"/>
      <c r="O778" s="8"/>
      <c r="P778" s="8"/>
      <c r="Q778" s="8"/>
      <c r="R778" s="8"/>
      <c r="S778" s="8"/>
      <c r="T778" s="8"/>
      <c r="U778" s="8"/>
      <c r="V778" s="8"/>
      <c r="W778" s="8"/>
      <c r="X778" s="8"/>
      <c r="Y778" s="8"/>
      <c r="Z778" s="8"/>
    </row>
    <row r="779" spans="1:26" ht="15.75" customHeight="1">
      <c r="A779" s="19" t="s">
        <v>79</v>
      </c>
      <c r="B779" s="19" t="s">
        <v>126</v>
      </c>
      <c r="C779" s="20" t="s">
        <v>127</v>
      </c>
      <c r="D779" s="20" t="s">
        <v>128</v>
      </c>
      <c r="E779" s="21">
        <v>0</v>
      </c>
      <c r="F779" s="20" t="s">
        <v>835</v>
      </c>
      <c r="G779" s="21">
        <v>358</v>
      </c>
      <c r="H779" s="21"/>
      <c r="I779" s="20"/>
      <c r="J779" s="32">
        <f>G779</f>
        <v>358</v>
      </c>
      <c r="K779" s="8"/>
      <c r="L779" s="8"/>
      <c r="M779" s="8"/>
      <c r="N779" s="8"/>
      <c r="O779" s="8"/>
      <c r="P779" s="8"/>
      <c r="Q779" s="8"/>
      <c r="R779" s="8"/>
      <c r="S779" s="8"/>
      <c r="T779" s="8"/>
      <c r="U779" s="8"/>
      <c r="V779" s="8"/>
      <c r="W779" s="8"/>
      <c r="X779" s="8"/>
      <c r="Y779" s="8"/>
      <c r="Z779" s="8"/>
    </row>
    <row r="780" spans="1:26" ht="15.75" customHeight="1">
      <c r="A780" s="12" t="s">
        <v>79</v>
      </c>
      <c r="B780" s="12" t="s">
        <v>839</v>
      </c>
      <c r="C780" s="13" t="s">
        <v>158</v>
      </c>
      <c r="D780" s="13" t="s">
        <v>159</v>
      </c>
      <c r="E780" s="14">
        <v>0</v>
      </c>
      <c r="F780" s="13" t="s">
        <v>835</v>
      </c>
      <c r="G780" s="14">
        <v>1143</v>
      </c>
      <c r="H780" s="14"/>
      <c r="I780" s="13"/>
      <c r="J780" s="4"/>
      <c r="K780" s="8"/>
      <c r="L780" s="8"/>
      <c r="M780" s="8"/>
      <c r="N780" s="8"/>
      <c r="O780" s="8"/>
      <c r="P780" s="8"/>
      <c r="Q780" s="8"/>
      <c r="R780" s="8"/>
      <c r="S780" s="8"/>
      <c r="T780" s="8"/>
      <c r="U780" s="8"/>
      <c r="V780" s="8"/>
      <c r="W780" s="8"/>
      <c r="X780" s="8"/>
      <c r="Y780" s="8"/>
      <c r="Z780" s="8"/>
    </row>
    <row r="781" spans="1:26" ht="15.75" customHeight="1">
      <c r="A781" s="12" t="s">
        <v>79</v>
      </c>
      <c r="B781" s="12" t="s">
        <v>90</v>
      </c>
      <c r="C781" s="13" t="s">
        <v>91</v>
      </c>
      <c r="D781" s="13" t="s">
        <v>92</v>
      </c>
      <c r="E781" s="14">
        <v>0</v>
      </c>
      <c r="F781" s="13" t="s">
        <v>835</v>
      </c>
      <c r="G781" s="14">
        <v>311</v>
      </c>
      <c r="H781" s="14"/>
      <c r="I781" s="13"/>
      <c r="J781" s="4"/>
      <c r="K781" s="8"/>
      <c r="L781" s="8"/>
      <c r="M781" s="8"/>
      <c r="N781" s="8"/>
      <c r="O781" s="8"/>
      <c r="P781" s="8"/>
      <c r="Q781" s="8"/>
      <c r="R781" s="8"/>
      <c r="S781" s="8"/>
      <c r="T781" s="8"/>
      <c r="U781" s="8"/>
      <c r="V781" s="8"/>
      <c r="W781" s="8"/>
      <c r="X781" s="8"/>
      <c r="Y781" s="8"/>
      <c r="Z781" s="8"/>
    </row>
    <row r="782" spans="1:26" ht="15.75" customHeight="1">
      <c r="A782" s="19" t="s">
        <v>79</v>
      </c>
      <c r="B782" s="19" t="s">
        <v>129</v>
      </c>
      <c r="C782" s="20" t="s">
        <v>130</v>
      </c>
      <c r="D782" s="20" t="s">
        <v>131</v>
      </c>
      <c r="E782" s="21">
        <v>0</v>
      </c>
      <c r="F782" s="20" t="s">
        <v>835</v>
      </c>
      <c r="G782" s="21">
        <v>86</v>
      </c>
      <c r="H782" s="21"/>
      <c r="I782" s="20"/>
      <c r="J782" s="32">
        <f t="shared" ref="J782:J783" si="14">G782</f>
        <v>86</v>
      </c>
      <c r="K782" s="8"/>
      <c r="L782" s="8"/>
      <c r="M782" s="8"/>
      <c r="N782" s="8"/>
      <c r="O782" s="8"/>
      <c r="P782" s="8"/>
      <c r="Q782" s="8"/>
      <c r="R782" s="8"/>
      <c r="S782" s="8"/>
      <c r="T782" s="8"/>
      <c r="U782" s="8"/>
      <c r="V782" s="8"/>
      <c r="W782" s="8"/>
      <c r="X782" s="8"/>
      <c r="Y782" s="8"/>
      <c r="Z782" s="8"/>
    </row>
    <row r="783" spans="1:26" ht="15.75" customHeight="1">
      <c r="A783" s="19" t="s">
        <v>79</v>
      </c>
      <c r="B783" s="19" t="s">
        <v>132</v>
      </c>
      <c r="C783" s="20" t="s">
        <v>133</v>
      </c>
      <c r="D783" s="20" t="s">
        <v>134</v>
      </c>
      <c r="E783" s="21">
        <v>0</v>
      </c>
      <c r="F783" s="20" t="s">
        <v>835</v>
      </c>
      <c r="G783" s="21">
        <v>258</v>
      </c>
      <c r="H783" s="21"/>
      <c r="I783" s="20"/>
      <c r="J783" s="32">
        <f t="shared" si="14"/>
        <v>258</v>
      </c>
      <c r="K783" s="8"/>
      <c r="L783" s="8"/>
      <c r="M783" s="8"/>
      <c r="N783" s="8"/>
      <c r="O783" s="8"/>
      <c r="P783" s="8"/>
      <c r="Q783" s="8"/>
      <c r="R783" s="8"/>
      <c r="S783" s="8"/>
      <c r="T783" s="8"/>
      <c r="U783" s="8"/>
      <c r="V783" s="8"/>
      <c r="W783" s="8"/>
      <c r="X783" s="8"/>
      <c r="Y783" s="8"/>
      <c r="Z783" s="8"/>
    </row>
    <row r="784" spans="1:26" ht="15.75" customHeight="1">
      <c r="A784" s="12" t="s">
        <v>79</v>
      </c>
      <c r="B784" s="12" t="s">
        <v>162</v>
      </c>
      <c r="C784" s="13" t="s">
        <v>133</v>
      </c>
      <c r="D784" s="13" t="s">
        <v>163</v>
      </c>
      <c r="E784" s="14">
        <v>0</v>
      </c>
      <c r="F784" s="13" t="s">
        <v>835</v>
      </c>
      <c r="G784" s="14">
        <v>195</v>
      </c>
      <c r="H784" s="14"/>
      <c r="I784" s="13"/>
      <c r="J784" s="4"/>
      <c r="K784" s="8"/>
      <c r="L784" s="8"/>
      <c r="M784" s="8"/>
      <c r="N784" s="8"/>
      <c r="O784" s="8"/>
      <c r="P784" s="8"/>
      <c r="Q784" s="8"/>
      <c r="R784" s="8"/>
      <c r="S784" s="8"/>
      <c r="T784" s="8"/>
      <c r="U784" s="8"/>
      <c r="V784" s="8"/>
      <c r="W784" s="8"/>
      <c r="X784" s="8"/>
      <c r="Y784" s="8"/>
      <c r="Z784" s="8"/>
    </row>
    <row r="785" spans="1:26" ht="15.75" customHeight="1">
      <c r="A785" s="12" t="s">
        <v>79</v>
      </c>
      <c r="B785" s="12" t="s">
        <v>135</v>
      </c>
      <c r="C785" s="13" t="s">
        <v>136</v>
      </c>
      <c r="D785" s="13" t="s">
        <v>137</v>
      </c>
      <c r="E785" s="14">
        <v>0</v>
      </c>
      <c r="F785" s="13" t="s">
        <v>835</v>
      </c>
      <c r="G785" s="14">
        <v>164</v>
      </c>
      <c r="H785" s="14"/>
      <c r="I785" s="13"/>
      <c r="J785" s="4"/>
      <c r="K785" s="8"/>
      <c r="L785" s="8"/>
      <c r="M785" s="8"/>
      <c r="N785" s="8"/>
      <c r="O785" s="8"/>
      <c r="P785" s="8"/>
      <c r="Q785" s="8"/>
      <c r="R785" s="8"/>
      <c r="S785" s="8"/>
      <c r="T785" s="8"/>
      <c r="U785" s="8"/>
      <c r="V785" s="8"/>
      <c r="W785" s="8"/>
      <c r="X785" s="8"/>
      <c r="Y785" s="8"/>
      <c r="Z785" s="8"/>
    </row>
    <row r="786" spans="1:26" ht="15.75" customHeight="1">
      <c r="A786" s="12" t="s">
        <v>79</v>
      </c>
      <c r="B786" s="12" t="s">
        <v>840</v>
      </c>
      <c r="C786" s="13" t="s">
        <v>93</v>
      </c>
      <c r="D786" s="13" t="s">
        <v>94</v>
      </c>
      <c r="E786" s="14">
        <v>0</v>
      </c>
      <c r="F786" s="13" t="s">
        <v>835</v>
      </c>
      <c r="G786" s="14">
        <v>492</v>
      </c>
      <c r="H786" s="14"/>
      <c r="I786" s="13"/>
      <c r="J786" s="4"/>
      <c r="K786" s="8"/>
      <c r="L786" s="8"/>
      <c r="M786" s="8"/>
      <c r="N786" s="8"/>
      <c r="O786" s="8"/>
      <c r="P786" s="8"/>
      <c r="Q786" s="8"/>
      <c r="R786" s="8"/>
      <c r="S786" s="8"/>
      <c r="T786" s="8"/>
      <c r="U786" s="8"/>
      <c r="V786" s="8"/>
      <c r="W786" s="8"/>
      <c r="X786" s="8"/>
      <c r="Y786" s="8"/>
      <c r="Z786" s="8"/>
    </row>
    <row r="787" spans="1:26" ht="15.75" customHeight="1">
      <c r="A787" s="19" t="s">
        <v>79</v>
      </c>
      <c r="B787" s="19" t="s">
        <v>138</v>
      </c>
      <c r="C787" s="20" t="s">
        <v>139</v>
      </c>
      <c r="D787" s="20" t="s">
        <v>140</v>
      </c>
      <c r="E787" s="21">
        <v>0</v>
      </c>
      <c r="F787" s="20" t="s">
        <v>835</v>
      </c>
      <c r="G787" s="21">
        <v>574</v>
      </c>
      <c r="H787" s="21"/>
      <c r="I787" s="20"/>
      <c r="J787" s="32">
        <f>G787</f>
        <v>574</v>
      </c>
      <c r="K787" s="8"/>
      <c r="L787" s="8"/>
      <c r="M787" s="8"/>
      <c r="N787" s="8"/>
      <c r="O787" s="8"/>
      <c r="P787" s="8"/>
      <c r="Q787" s="8"/>
      <c r="R787" s="8"/>
      <c r="S787" s="8"/>
      <c r="T787" s="8"/>
      <c r="U787" s="8"/>
      <c r="V787" s="8"/>
      <c r="W787" s="8"/>
      <c r="X787" s="8"/>
      <c r="Y787" s="8"/>
      <c r="Z787" s="8"/>
    </row>
    <row r="788" spans="1:26" ht="15.75" customHeight="1">
      <c r="A788" s="12" t="s">
        <v>79</v>
      </c>
      <c r="B788" s="12" t="s">
        <v>95</v>
      </c>
      <c r="C788" s="13" t="s">
        <v>96</v>
      </c>
      <c r="D788" s="13" t="s">
        <v>97</v>
      </c>
      <c r="E788" s="14">
        <v>0</v>
      </c>
      <c r="F788" s="13" t="s">
        <v>835</v>
      </c>
      <c r="G788" s="14">
        <v>275</v>
      </c>
      <c r="H788" s="14"/>
      <c r="I788" s="13"/>
      <c r="J788" s="4"/>
      <c r="K788" s="8"/>
      <c r="L788" s="8"/>
      <c r="M788" s="8"/>
      <c r="N788" s="8"/>
      <c r="O788" s="8"/>
      <c r="P788" s="8"/>
      <c r="Q788" s="8"/>
      <c r="R788" s="8"/>
      <c r="S788" s="8"/>
      <c r="T788" s="8"/>
      <c r="U788" s="8"/>
      <c r="V788" s="8"/>
      <c r="W788" s="8"/>
      <c r="X788" s="8"/>
      <c r="Y788" s="8"/>
      <c r="Z788" s="8"/>
    </row>
    <row r="789" spans="1:26" ht="15.75" customHeight="1">
      <c r="A789" s="19" t="s">
        <v>79</v>
      </c>
      <c r="B789" s="19" t="s">
        <v>141</v>
      </c>
      <c r="C789" s="20" t="s">
        <v>142</v>
      </c>
      <c r="D789" s="20" t="s">
        <v>143</v>
      </c>
      <c r="E789" s="21">
        <v>0</v>
      </c>
      <c r="F789" s="20" t="s">
        <v>835</v>
      </c>
      <c r="G789" s="21">
        <v>214</v>
      </c>
      <c r="H789" s="21"/>
      <c r="I789" s="20"/>
      <c r="J789" s="32">
        <f>G789</f>
        <v>214</v>
      </c>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32"/>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4"/>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4"/>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4"/>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4"/>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4"/>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4"/>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4"/>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4"/>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4"/>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4"/>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4"/>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4"/>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4"/>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4"/>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4"/>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4"/>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4"/>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4"/>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4"/>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4"/>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4"/>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4"/>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4"/>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4"/>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4"/>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4"/>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4"/>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4"/>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4"/>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4"/>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4"/>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4"/>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4"/>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4"/>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4"/>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4"/>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4"/>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4"/>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4"/>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4"/>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4"/>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4"/>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4"/>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4"/>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4"/>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4"/>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4"/>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4"/>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4"/>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4"/>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4"/>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4"/>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4"/>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4"/>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4"/>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4"/>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4"/>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4"/>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4"/>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4"/>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4"/>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4"/>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4"/>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4"/>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4"/>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4"/>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4"/>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4"/>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4"/>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4"/>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4"/>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4"/>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4"/>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4"/>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4"/>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4"/>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4"/>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4"/>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4"/>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4"/>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4"/>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4"/>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4"/>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4"/>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4"/>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4"/>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4"/>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4"/>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4"/>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4"/>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4"/>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4"/>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4"/>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4"/>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4"/>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4"/>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4"/>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4"/>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4"/>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4"/>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4"/>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4"/>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4"/>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4"/>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4"/>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4"/>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4"/>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4"/>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4"/>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4"/>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4"/>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4"/>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4"/>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4"/>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4"/>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4"/>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4"/>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4"/>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4"/>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4"/>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4"/>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4"/>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4"/>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4"/>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4"/>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4"/>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4"/>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4"/>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4"/>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4"/>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4"/>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4"/>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4"/>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4"/>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4"/>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4"/>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4"/>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4"/>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4"/>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4"/>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4"/>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4"/>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4"/>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4"/>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4"/>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4"/>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4"/>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4"/>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4"/>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4"/>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4"/>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4"/>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4"/>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4"/>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4"/>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4"/>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4"/>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4"/>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4"/>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4"/>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4"/>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4"/>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4"/>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4"/>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4"/>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4"/>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4"/>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4"/>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4"/>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4"/>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4"/>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4"/>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4"/>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4"/>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4"/>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4"/>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4"/>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4"/>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4"/>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4"/>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4"/>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4"/>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4"/>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4"/>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4"/>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4"/>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4"/>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4"/>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4"/>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4"/>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4"/>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4"/>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4"/>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4"/>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4"/>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4"/>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4"/>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4"/>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4"/>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4"/>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4"/>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4"/>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4"/>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4"/>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4"/>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4"/>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4"/>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4"/>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4"/>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4"/>
      <c r="K1000" s="8"/>
      <c r="L1000" s="8"/>
      <c r="M1000" s="8"/>
      <c r="N1000" s="8"/>
      <c r="O1000" s="8"/>
      <c r="P1000" s="8"/>
      <c r="Q1000" s="8"/>
      <c r="R1000" s="8"/>
      <c r="S1000" s="8"/>
      <c r="T1000" s="8"/>
      <c r="U1000" s="8"/>
      <c r="V1000" s="8"/>
      <c r="W1000" s="8"/>
      <c r="X1000" s="8"/>
      <c r="Y1000" s="8"/>
      <c r="Z1000" s="8"/>
    </row>
  </sheetData>
  <autoFilter ref="A343:J343" xr:uid="{00000000-0009-0000-0000-000003000000}">
    <sortState xmlns:xlrd2="http://schemas.microsoft.com/office/spreadsheetml/2017/richdata2" ref="A343:J343">
      <sortCondition ref="B343"/>
    </sortState>
  </autoFilter>
  <mergeCells count="1">
    <mergeCell ref="A1:A2"/>
  </mergeCells>
  <phoneticPr fontId="28" type="noConversion"/>
  <printOptions horizontalCentered="1"/>
  <pageMargins left="0.39370078740157483" right="0.39370078740157483" top="0.19685039370078741" bottom="0.19685039370078741" header="0" footer="0"/>
  <pageSetup paperSize="9" fitToHeight="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3" customWidth="1"/>
    <col min="2" max="2" width="60.88671875" customWidth="1"/>
    <col min="3" max="3" width="14.88671875" customWidth="1"/>
    <col min="4" max="5" width="7" customWidth="1"/>
    <col min="6" max="6" width="8" customWidth="1"/>
    <col min="7" max="7" width="9.33203125" customWidth="1"/>
    <col min="8" max="8" width="9.5546875" customWidth="1"/>
    <col min="9" max="9" width="11.5546875" customWidth="1"/>
    <col min="10" max="26" width="7" customWidth="1"/>
  </cols>
  <sheetData>
    <row r="1" spans="1:26" ht="16.5" customHeight="1">
      <c r="A1" s="84" t="s">
        <v>0</v>
      </c>
      <c r="B1" s="3"/>
      <c r="C1" s="3" t="s">
        <v>1</v>
      </c>
      <c r="D1" s="3" t="s">
        <v>2</v>
      </c>
      <c r="E1" s="3" t="s">
        <v>3</v>
      </c>
      <c r="F1" s="3" t="s">
        <v>4</v>
      </c>
      <c r="G1" s="3" t="s">
        <v>5</v>
      </c>
      <c r="H1" s="3" t="s">
        <v>6</v>
      </c>
      <c r="I1" s="3" t="s">
        <v>7</v>
      </c>
      <c r="J1" s="4"/>
      <c r="K1" s="4"/>
      <c r="L1" s="4"/>
      <c r="M1" s="4"/>
      <c r="N1" s="4"/>
      <c r="O1" s="4"/>
      <c r="P1" s="4"/>
      <c r="Q1" s="4"/>
      <c r="R1" s="4"/>
      <c r="S1" s="4"/>
      <c r="T1" s="4"/>
      <c r="U1" s="4"/>
      <c r="V1" s="4"/>
      <c r="W1" s="4"/>
      <c r="X1" s="4"/>
      <c r="Y1" s="4"/>
      <c r="Z1" s="4"/>
    </row>
    <row r="2" spans="1:26" ht="16.5" customHeight="1">
      <c r="A2" s="85"/>
      <c r="B2" s="7"/>
      <c r="C2" s="7"/>
      <c r="D2" s="7"/>
      <c r="E2" s="7"/>
      <c r="F2" s="7"/>
      <c r="G2" s="7"/>
      <c r="H2" s="7"/>
      <c r="I2" s="7"/>
      <c r="J2" s="8"/>
      <c r="K2" s="8"/>
      <c r="L2" s="8"/>
      <c r="M2" s="8"/>
      <c r="N2" s="8"/>
      <c r="O2" s="8"/>
      <c r="P2" s="8"/>
      <c r="Q2" s="8"/>
      <c r="R2" s="8"/>
      <c r="S2" s="8"/>
      <c r="T2" s="8"/>
      <c r="U2" s="8"/>
      <c r="V2" s="8"/>
      <c r="W2" s="8"/>
      <c r="X2" s="8"/>
      <c r="Y2" s="8"/>
      <c r="Z2" s="8"/>
    </row>
    <row r="3" spans="1:26" ht="16.5" customHeight="1">
      <c r="A3" s="12" t="s">
        <v>79</v>
      </c>
      <c r="B3" s="12" t="s">
        <v>841</v>
      </c>
      <c r="C3" s="13" t="s">
        <v>278</v>
      </c>
      <c r="D3" s="13" t="s">
        <v>842</v>
      </c>
      <c r="E3" s="14">
        <v>0</v>
      </c>
      <c r="F3" s="13" t="s">
        <v>101</v>
      </c>
      <c r="G3" s="14">
        <v>4300</v>
      </c>
      <c r="H3" s="14"/>
      <c r="I3" s="13"/>
      <c r="J3" s="4"/>
      <c r="K3" s="8"/>
      <c r="L3" s="8"/>
      <c r="M3" s="8"/>
      <c r="N3" s="8"/>
      <c r="O3" s="8"/>
      <c r="P3" s="8"/>
      <c r="Q3" s="8"/>
      <c r="R3" s="8"/>
      <c r="S3" s="8"/>
      <c r="T3" s="8"/>
      <c r="U3" s="8"/>
      <c r="V3" s="8"/>
      <c r="W3" s="8"/>
      <c r="X3" s="8"/>
      <c r="Y3" s="8"/>
      <c r="Z3" s="8"/>
    </row>
    <row r="4" spans="1:26" ht="16.5" customHeight="1">
      <c r="A4" s="19" t="s">
        <v>79</v>
      </c>
      <c r="B4" s="19" t="s">
        <v>843</v>
      </c>
      <c r="C4" s="20" t="s">
        <v>205</v>
      </c>
      <c r="D4" s="20" t="s">
        <v>844</v>
      </c>
      <c r="E4" s="21">
        <v>0</v>
      </c>
      <c r="F4" s="20" t="s">
        <v>145</v>
      </c>
      <c r="G4" s="21">
        <v>2150</v>
      </c>
      <c r="H4" s="21"/>
      <c r="I4" s="20"/>
      <c r="J4" s="4"/>
      <c r="K4" s="8"/>
      <c r="L4" s="8"/>
      <c r="M4" s="8"/>
      <c r="N4" s="8"/>
      <c r="O4" s="8"/>
      <c r="P4" s="8"/>
      <c r="Q4" s="8"/>
      <c r="R4" s="8"/>
      <c r="S4" s="8"/>
      <c r="T4" s="8"/>
      <c r="U4" s="8"/>
      <c r="V4" s="8"/>
      <c r="W4" s="8"/>
      <c r="X4" s="8"/>
      <c r="Y4" s="8"/>
      <c r="Z4" s="8"/>
    </row>
    <row r="5" spans="1:26" ht="16.5" customHeight="1">
      <c r="A5" s="12" t="s">
        <v>79</v>
      </c>
      <c r="B5" s="12" t="s">
        <v>845</v>
      </c>
      <c r="C5" s="13" t="s">
        <v>106</v>
      </c>
      <c r="D5" s="13" t="s">
        <v>846</v>
      </c>
      <c r="E5" s="14">
        <v>0</v>
      </c>
      <c r="F5" s="13" t="s">
        <v>225</v>
      </c>
      <c r="G5" s="14">
        <v>2150</v>
      </c>
      <c r="H5" s="14"/>
      <c r="I5" s="13"/>
      <c r="J5" s="4"/>
      <c r="K5" s="8"/>
      <c r="L5" s="8"/>
      <c r="M5" s="8"/>
      <c r="N5" s="8"/>
      <c r="O5" s="8"/>
      <c r="P5" s="8"/>
      <c r="Q5" s="8"/>
      <c r="R5" s="8"/>
      <c r="S5" s="8"/>
      <c r="T5" s="8"/>
      <c r="U5" s="8"/>
      <c r="V5" s="8"/>
      <c r="W5" s="8"/>
      <c r="X5" s="8"/>
      <c r="Y5" s="8"/>
      <c r="Z5" s="8"/>
    </row>
    <row r="6" spans="1:26" ht="16.5" customHeight="1">
      <c r="A6" s="12" t="s">
        <v>79</v>
      </c>
      <c r="B6" s="12" t="s">
        <v>847</v>
      </c>
      <c r="C6" s="13" t="s">
        <v>244</v>
      </c>
      <c r="D6" s="13" t="s">
        <v>848</v>
      </c>
      <c r="E6" s="14">
        <v>0</v>
      </c>
      <c r="F6" s="13" t="s">
        <v>225</v>
      </c>
      <c r="G6" s="14">
        <v>28000</v>
      </c>
      <c r="H6" s="14"/>
      <c r="I6" s="13"/>
      <c r="J6" s="4"/>
      <c r="K6" s="8"/>
      <c r="L6" s="8"/>
      <c r="M6" s="8"/>
      <c r="N6" s="8"/>
      <c r="O6" s="8"/>
      <c r="P6" s="8"/>
      <c r="Q6" s="8"/>
      <c r="R6" s="8"/>
      <c r="S6" s="8"/>
      <c r="T6" s="8"/>
      <c r="U6" s="8"/>
      <c r="V6" s="8"/>
      <c r="W6" s="8"/>
      <c r="X6" s="8"/>
      <c r="Y6" s="8"/>
      <c r="Z6" s="8"/>
    </row>
    <row r="7" spans="1:26" ht="16.5" customHeight="1">
      <c r="A7" s="12" t="s">
        <v>79</v>
      </c>
      <c r="B7" s="12" t="s">
        <v>849</v>
      </c>
      <c r="C7" s="13" t="s">
        <v>244</v>
      </c>
      <c r="D7" s="13" t="s">
        <v>848</v>
      </c>
      <c r="E7" s="14">
        <v>0</v>
      </c>
      <c r="F7" s="13" t="s">
        <v>225</v>
      </c>
      <c r="G7" s="14">
        <v>4000</v>
      </c>
      <c r="H7" s="14"/>
      <c r="I7" s="27">
        <f>SUM(G5:G7)</f>
        <v>34150</v>
      </c>
      <c r="J7" s="4"/>
      <c r="K7" s="8"/>
      <c r="L7" s="8"/>
      <c r="M7" s="8"/>
      <c r="N7" s="8"/>
      <c r="O7" s="8"/>
      <c r="P7" s="8"/>
      <c r="Q7" s="8"/>
      <c r="R7" s="8"/>
      <c r="S7" s="8"/>
      <c r="T7" s="8"/>
      <c r="U7" s="8"/>
      <c r="V7" s="8"/>
      <c r="W7" s="8"/>
      <c r="X7" s="8"/>
      <c r="Y7" s="8"/>
      <c r="Z7" s="8"/>
    </row>
    <row r="8" spans="1:26" ht="16.5" customHeight="1">
      <c r="A8" s="23" t="s">
        <v>79</v>
      </c>
      <c r="B8" s="23" t="s">
        <v>850</v>
      </c>
      <c r="C8" s="24" t="s">
        <v>851</v>
      </c>
      <c r="D8" s="24" t="s">
        <v>852</v>
      </c>
      <c r="E8" s="25">
        <v>0</v>
      </c>
      <c r="F8" s="24" t="s">
        <v>284</v>
      </c>
      <c r="G8" s="25">
        <v>25500</v>
      </c>
      <c r="H8" s="25"/>
      <c r="I8" s="24"/>
      <c r="J8" s="4"/>
      <c r="K8" s="8"/>
      <c r="L8" s="8"/>
      <c r="M8" s="8"/>
      <c r="N8" s="8"/>
      <c r="O8" s="8"/>
      <c r="P8" s="8"/>
      <c r="Q8" s="8"/>
      <c r="R8" s="8"/>
      <c r="S8" s="8"/>
      <c r="T8" s="8"/>
      <c r="U8" s="8"/>
      <c r="V8" s="8"/>
      <c r="W8" s="8"/>
      <c r="X8" s="8"/>
      <c r="Y8" s="8"/>
      <c r="Z8" s="8"/>
    </row>
    <row r="9" spans="1:26" ht="16.5" customHeight="1">
      <c r="A9" s="23" t="s">
        <v>79</v>
      </c>
      <c r="B9" s="23" t="s">
        <v>853</v>
      </c>
      <c r="C9" s="24" t="s">
        <v>851</v>
      </c>
      <c r="D9" s="24" t="s">
        <v>852</v>
      </c>
      <c r="E9" s="25">
        <v>0</v>
      </c>
      <c r="F9" s="24" t="s">
        <v>284</v>
      </c>
      <c r="G9" s="25">
        <v>11700</v>
      </c>
      <c r="H9" s="25"/>
      <c r="I9" s="24"/>
      <c r="J9" s="4"/>
      <c r="K9" s="8"/>
      <c r="L9" s="8"/>
      <c r="M9" s="8"/>
      <c r="N9" s="8"/>
      <c r="O9" s="8"/>
      <c r="P9" s="8"/>
      <c r="Q9" s="8"/>
      <c r="R9" s="8"/>
      <c r="S9" s="8"/>
      <c r="T9" s="8"/>
      <c r="U9" s="8"/>
      <c r="V9" s="8"/>
      <c r="W9" s="8"/>
      <c r="X9" s="8"/>
      <c r="Y9" s="8"/>
      <c r="Z9" s="8"/>
    </row>
    <row r="10" spans="1:26" ht="16.5" customHeight="1">
      <c r="A10" s="23" t="s">
        <v>79</v>
      </c>
      <c r="B10" s="23" t="s">
        <v>854</v>
      </c>
      <c r="C10" s="24" t="s">
        <v>855</v>
      </c>
      <c r="D10" s="24" t="s">
        <v>856</v>
      </c>
      <c r="E10" s="25">
        <v>0</v>
      </c>
      <c r="F10" s="24" t="s">
        <v>284</v>
      </c>
      <c r="G10" s="25">
        <v>97076</v>
      </c>
      <c r="H10" s="25"/>
      <c r="I10" s="24"/>
      <c r="J10" s="4"/>
      <c r="K10" s="8"/>
      <c r="L10" s="8"/>
      <c r="M10" s="8"/>
      <c r="N10" s="8"/>
      <c r="O10" s="8"/>
      <c r="P10" s="8"/>
      <c r="Q10" s="8"/>
      <c r="R10" s="8"/>
      <c r="S10" s="8"/>
      <c r="T10" s="8"/>
      <c r="U10" s="8"/>
      <c r="V10" s="8"/>
      <c r="W10" s="8"/>
      <c r="X10" s="8"/>
      <c r="Y10" s="8"/>
      <c r="Z10" s="8"/>
    </row>
    <row r="11" spans="1:26" ht="16.5" customHeight="1">
      <c r="A11" s="23" t="s">
        <v>79</v>
      </c>
      <c r="B11" s="23" t="s">
        <v>857</v>
      </c>
      <c r="C11" s="24" t="s">
        <v>855</v>
      </c>
      <c r="D11" s="24" t="s">
        <v>856</v>
      </c>
      <c r="E11" s="25">
        <v>0</v>
      </c>
      <c r="F11" s="24" t="s">
        <v>284</v>
      </c>
      <c r="G11" s="25">
        <v>35640</v>
      </c>
      <c r="H11" s="25"/>
      <c r="I11" s="24"/>
      <c r="J11" s="4"/>
      <c r="K11" s="8"/>
      <c r="L11" s="8"/>
      <c r="M11" s="8"/>
      <c r="N11" s="8"/>
      <c r="O11" s="8"/>
      <c r="P11" s="8"/>
      <c r="Q11" s="8"/>
      <c r="R11" s="8"/>
      <c r="S11" s="8"/>
      <c r="T11" s="8"/>
      <c r="U11" s="8"/>
      <c r="V11" s="8"/>
      <c r="W11" s="8"/>
      <c r="X11" s="8"/>
      <c r="Y11" s="8"/>
      <c r="Z11" s="8"/>
    </row>
    <row r="12" spans="1:26" ht="16.5" customHeight="1">
      <c r="A12" s="23" t="s">
        <v>79</v>
      </c>
      <c r="B12" s="23" t="s">
        <v>858</v>
      </c>
      <c r="C12" s="24" t="s">
        <v>855</v>
      </c>
      <c r="D12" s="24" t="s">
        <v>856</v>
      </c>
      <c r="E12" s="25">
        <v>0</v>
      </c>
      <c r="F12" s="24" t="s">
        <v>284</v>
      </c>
      <c r="G12" s="25">
        <v>35640</v>
      </c>
      <c r="H12" s="25"/>
      <c r="I12" s="24"/>
      <c r="J12" s="4"/>
      <c r="K12" s="8"/>
      <c r="L12" s="8"/>
      <c r="M12" s="8"/>
      <c r="N12" s="8"/>
      <c r="O12" s="8"/>
      <c r="P12" s="8"/>
      <c r="Q12" s="8"/>
      <c r="R12" s="8"/>
      <c r="S12" s="8"/>
      <c r="T12" s="8"/>
      <c r="U12" s="8"/>
      <c r="V12" s="8"/>
      <c r="W12" s="8"/>
      <c r="X12" s="8"/>
      <c r="Y12" s="8"/>
      <c r="Z12" s="8"/>
    </row>
    <row r="13" spans="1:26" ht="16.5" customHeight="1">
      <c r="A13" s="19" t="s">
        <v>79</v>
      </c>
      <c r="B13" s="19" t="s">
        <v>859</v>
      </c>
      <c r="C13" s="20" t="s">
        <v>93</v>
      </c>
      <c r="D13" s="20" t="s">
        <v>94</v>
      </c>
      <c r="E13" s="21">
        <v>0</v>
      </c>
      <c r="F13" s="20" t="s">
        <v>284</v>
      </c>
      <c r="G13" s="21">
        <v>9140</v>
      </c>
      <c r="H13" s="21"/>
      <c r="I13" s="20"/>
      <c r="J13" s="4"/>
      <c r="K13" s="8"/>
      <c r="L13" s="8"/>
      <c r="M13" s="8"/>
      <c r="N13" s="8"/>
      <c r="O13" s="8"/>
      <c r="P13" s="8"/>
      <c r="Q13" s="8"/>
      <c r="R13" s="8"/>
      <c r="S13" s="8"/>
      <c r="T13" s="8"/>
      <c r="U13" s="8"/>
      <c r="V13" s="8"/>
      <c r="W13" s="8"/>
      <c r="X13" s="8"/>
      <c r="Y13" s="8"/>
      <c r="Z13" s="8"/>
    </row>
    <row r="14" spans="1:26" ht="15.75" customHeight="1">
      <c r="A14" s="12" t="s">
        <v>79</v>
      </c>
      <c r="B14" s="12" t="s">
        <v>860</v>
      </c>
      <c r="C14" s="13" t="s">
        <v>166</v>
      </c>
      <c r="D14" s="13" t="s">
        <v>167</v>
      </c>
      <c r="E14" s="14">
        <v>0</v>
      </c>
      <c r="F14" s="13" t="s">
        <v>284</v>
      </c>
      <c r="G14" s="14">
        <v>3808</v>
      </c>
      <c r="H14" s="14"/>
      <c r="I14" s="26"/>
      <c r="J14" s="8"/>
      <c r="K14" s="8"/>
      <c r="L14" s="8"/>
      <c r="M14" s="8"/>
      <c r="N14" s="8"/>
      <c r="O14" s="8"/>
      <c r="P14" s="8"/>
      <c r="Q14" s="8"/>
      <c r="R14" s="8"/>
      <c r="S14" s="8"/>
      <c r="T14" s="8"/>
      <c r="U14" s="8"/>
      <c r="V14" s="8"/>
      <c r="W14" s="8"/>
      <c r="X14" s="8"/>
      <c r="Y14" s="8"/>
      <c r="Z14" s="8"/>
    </row>
    <row r="15" spans="1:26" ht="15.75" customHeight="1">
      <c r="A15" s="57" t="s">
        <v>79</v>
      </c>
      <c r="B15" s="57" t="s">
        <v>861</v>
      </c>
      <c r="C15" s="58" t="s">
        <v>862</v>
      </c>
      <c r="D15" s="58" t="s">
        <v>863</v>
      </c>
      <c r="E15" s="59">
        <v>0</v>
      </c>
      <c r="F15" s="58" t="s">
        <v>284</v>
      </c>
      <c r="G15" s="59">
        <v>44762</v>
      </c>
      <c r="H15" s="59"/>
      <c r="I15" s="58"/>
      <c r="J15" s="39"/>
      <c r="K15" s="39"/>
      <c r="L15" s="39"/>
      <c r="M15" s="39"/>
      <c r="N15" s="39"/>
      <c r="O15" s="39"/>
      <c r="P15" s="39"/>
      <c r="Q15" s="39"/>
      <c r="R15" s="39"/>
      <c r="S15" s="39"/>
      <c r="T15" s="39"/>
      <c r="U15" s="39"/>
      <c r="V15" s="39"/>
      <c r="W15" s="39"/>
      <c r="X15" s="39"/>
      <c r="Y15" s="39"/>
      <c r="Z15" s="39"/>
    </row>
    <row r="16" spans="1:26" ht="15.75" customHeight="1">
      <c r="A16" s="57" t="s">
        <v>79</v>
      </c>
      <c r="B16" s="57" t="s">
        <v>864</v>
      </c>
      <c r="C16" s="58" t="s">
        <v>862</v>
      </c>
      <c r="D16" s="58" t="s">
        <v>865</v>
      </c>
      <c r="E16" s="59">
        <v>0</v>
      </c>
      <c r="F16" s="58" t="s">
        <v>284</v>
      </c>
      <c r="G16" s="59">
        <v>22762</v>
      </c>
      <c r="H16" s="59"/>
      <c r="I16" s="58"/>
      <c r="J16" s="86"/>
      <c r="K16" s="86"/>
      <c r="L16" s="86"/>
      <c r="M16" s="86"/>
      <c r="N16" s="86"/>
      <c r="O16" s="86"/>
      <c r="P16" s="86"/>
      <c r="Q16" s="86"/>
      <c r="R16" s="86"/>
      <c r="S16" s="86"/>
      <c r="T16" s="86"/>
      <c r="U16" s="86"/>
      <c r="V16" s="86"/>
      <c r="W16" s="86"/>
      <c r="X16" s="86"/>
      <c r="Y16" s="86"/>
      <c r="Z16" s="86"/>
    </row>
    <row r="17" spans="1:26" ht="15.75" customHeight="1">
      <c r="A17" s="57" t="s">
        <v>79</v>
      </c>
      <c r="B17" s="57" t="s">
        <v>861</v>
      </c>
      <c r="C17" s="58" t="s">
        <v>862</v>
      </c>
      <c r="D17" s="58" t="s">
        <v>863</v>
      </c>
      <c r="E17" s="59">
        <v>0</v>
      </c>
      <c r="F17" s="58" t="s">
        <v>284</v>
      </c>
      <c r="G17" s="59">
        <v>19048</v>
      </c>
      <c r="H17" s="59"/>
      <c r="I17" s="3">
        <f>SUM(G8:G17)</f>
        <v>305076</v>
      </c>
      <c r="J17" s="86"/>
      <c r="K17" s="86"/>
      <c r="L17" s="86"/>
      <c r="M17" s="86"/>
      <c r="N17" s="86"/>
      <c r="O17" s="86"/>
      <c r="P17" s="86"/>
      <c r="Q17" s="86"/>
      <c r="R17" s="86"/>
      <c r="S17" s="86"/>
      <c r="T17" s="86"/>
      <c r="U17" s="86"/>
      <c r="V17" s="86"/>
      <c r="W17" s="86"/>
      <c r="X17" s="86"/>
      <c r="Y17" s="86"/>
      <c r="Z17" s="86"/>
    </row>
    <row r="18" spans="1:26" ht="15.75" customHeight="1">
      <c r="A18" s="40" t="s">
        <v>866</v>
      </c>
      <c r="B18" s="40" t="s">
        <v>867</v>
      </c>
      <c r="C18" s="41" t="s">
        <v>868</v>
      </c>
      <c r="D18" s="41" t="s">
        <v>869</v>
      </c>
      <c r="E18" s="42">
        <v>0</v>
      </c>
      <c r="F18" s="41" t="s">
        <v>12</v>
      </c>
      <c r="G18" s="42">
        <v>30700</v>
      </c>
      <c r="H18" s="42"/>
      <c r="I18" s="41"/>
      <c r="J18" s="44"/>
      <c r="K18" s="44"/>
      <c r="L18" s="44"/>
      <c r="M18" s="44"/>
      <c r="N18" s="44"/>
      <c r="O18" s="44"/>
      <c r="P18" s="44"/>
      <c r="Q18" s="44"/>
      <c r="R18" s="44"/>
      <c r="S18" s="44"/>
      <c r="T18" s="44"/>
      <c r="U18" s="44"/>
      <c r="V18" s="44"/>
      <c r="W18" s="44"/>
      <c r="X18" s="44"/>
      <c r="Y18" s="44"/>
      <c r="Z18" s="44"/>
    </row>
    <row r="19" spans="1:26" ht="15.75" customHeight="1">
      <c r="A19" s="40" t="s">
        <v>866</v>
      </c>
      <c r="B19" s="40" t="s">
        <v>870</v>
      </c>
      <c r="C19" s="41" t="s">
        <v>871</v>
      </c>
      <c r="D19" s="41" t="s">
        <v>872</v>
      </c>
      <c r="E19" s="42">
        <v>0</v>
      </c>
      <c r="F19" s="41" t="s">
        <v>12</v>
      </c>
      <c r="G19" s="42">
        <v>4500</v>
      </c>
      <c r="H19" s="42"/>
      <c r="I19" s="41"/>
      <c r="J19" s="86"/>
      <c r="K19" s="86"/>
      <c r="L19" s="86"/>
      <c r="M19" s="86"/>
      <c r="N19" s="86"/>
      <c r="O19" s="86"/>
      <c r="P19" s="86"/>
      <c r="Q19" s="86"/>
      <c r="R19" s="86"/>
      <c r="S19" s="86"/>
      <c r="T19" s="86"/>
      <c r="U19" s="86"/>
      <c r="V19" s="86"/>
      <c r="W19" s="86"/>
      <c r="X19" s="86"/>
      <c r="Y19" s="86"/>
      <c r="Z19" s="86"/>
    </row>
    <row r="20" spans="1:26" ht="15.75" customHeight="1">
      <c r="A20" s="19" t="s">
        <v>79</v>
      </c>
      <c r="B20" s="19" t="s">
        <v>873</v>
      </c>
      <c r="C20" s="20" t="s">
        <v>127</v>
      </c>
      <c r="D20" s="20" t="s">
        <v>874</v>
      </c>
      <c r="E20" s="21">
        <v>0</v>
      </c>
      <c r="F20" s="20" t="s">
        <v>12</v>
      </c>
      <c r="G20" s="21">
        <v>47075</v>
      </c>
      <c r="H20" s="21"/>
      <c r="I20" s="20"/>
      <c r="J20" s="18"/>
      <c r="K20" s="18"/>
      <c r="L20" s="18"/>
      <c r="M20" s="18"/>
      <c r="N20" s="18"/>
      <c r="O20" s="18"/>
      <c r="P20" s="18"/>
      <c r="Q20" s="18"/>
      <c r="R20" s="18"/>
      <c r="S20" s="18"/>
      <c r="T20" s="18"/>
      <c r="U20" s="18"/>
      <c r="V20" s="18"/>
      <c r="W20" s="18"/>
      <c r="X20" s="18"/>
      <c r="Y20" s="18"/>
      <c r="Z20" s="18"/>
    </row>
    <row r="21" spans="1:26" ht="15.75" customHeight="1">
      <c r="A21" s="19" t="s">
        <v>79</v>
      </c>
      <c r="B21" s="19" t="s">
        <v>867</v>
      </c>
      <c r="C21" s="20" t="s">
        <v>127</v>
      </c>
      <c r="D21" s="20" t="s">
        <v>874</v>
      </c>
      <c r="E21" s="21">
        <v>0</v>
      </c>
      <c r="F21" s="20" t="s">
        <v>12</v>
      </c>
      <c r="G21" s="21">
        <v>23205</v>
      </c>
      <c r="H21" s="21"/>
      <c r="I21" s="20"/>
      <c r="J21" s="8"/>
      <c r="K21" s="8"/>
      <c r="L21" s="8"/>
      <c r="M21" s="8"/>
      <c r="N21" s="8"/>
      <c r="O21" s="8"/>
      <c r="P21" s="8"/>
      <c r="Q21" s="8"/>
      <c r="R21" s="8"/>
      <c r="S21" s="8"/>
      <c r="T21" s="8"/>
      <c r="U21" s="8"/>
      <c r="V21" s="8"/>
      <c r="W21" s="8"/>
      <c r="X21" s="8"/>
      <c r="Y21" s="8"/>
      <c r="Z21" s="8"/>
    </row>
    <row r="22" spans="1:26" ht="15.75" customHeight="1">
      <c r="A22" s="12" t="s">
        <v>866</v>
      </c>
      <c r="B22" s="12" t="s">
        <v>875</v>
      </c>
      <c r="C22" s="13" t="s">
        <v>876</v>
      </c>
      <c r="D22" s="13" t="s">
        <v>877</v>
      </c>
      <c r="E22" s="14">
        <v>0</v>
      </c>
      <c r="F22" s="13" t="s">
        <v>607</v>
      </c>
      <c r="G22" s="14">
        <v>6094</v>
      </c>
      <c r="H22" s="14"/>
      <c r="I22" s="13"/>
      <c r="J22" s="8"/>
      <c r="K22" s="8"/>
      <c r="L22" s="8"/>
      <c r="M22" s="8"/>
      <c r="N22" s="8"/>
      <c r="O22" s="8"/>
      <c r="P22" s="8"/>
      <c r="Q22" s="8"/>
      <c r="R22" s="8"/>
      <c r="S22" s="8"/>
      <c r="T22" s="8"/>
      <c r="U22" s="8"/>
      <c r="V22" s="8"/>
      <c r="W22" s="8"/>
      <c r="X22" s="8"/>
      <c r="Y22" s="8"/>
      <c r="Z22" s="8"/>
    </row>
    <row r="23" spans="1:26" ht="15.75" customHeight="1">
      <c r="A23" s="12" t="s">
        <v>79</v>
      </c>
      <c r="B23" s="12" t="s">
        <v>878</v>
      </c>
      <c r="C23" s="13" t="s">
        <v>244</v>
      </c>
      <c r="D23" s="13" t="s">
        <v>879</v>
      </c>
      <c r="E23" s="14">
        <v>0</v>
      </c>
      <c r="F23" s="13" t="s">
        <v>614</v>
      </c>
      <c r="G23" s="14">
        <v>32000</v>
      </c>
      <c r="H23" s="14"/>
      <c r="I23" s="13"/>
      <c r="J23" s="8"/>
      <c r="K23" s="8"/>
      <c r="L23" s="8"/>
      <c r="M23" s="8"/>
      <c r="N23" s="8"/>
      <c r="O23" s="8"/>
      <c r="P23" s="8"/>
      <c r="Q23" s="8"/>
      <c r="R23" s="8"/>
      <c r="S23" s="8"/>
      <c r="T23" s="8"/>
      <c r="U23" s="8"/>
      <c r="V23" s="8"/>
      <c r="W23" s="8"/>
      <c r="X23" s="8"/>
      <c r="Y23" s="8"/>
      <c r="Z23" s="8"/>
    </row>
    <row r="24" spans="1:26" ht="15.75" customHeight="1">
      <c r="A24" s="12" t="s">
        <v>79</v>
      </c>
      <c r="B24" s="12" t="s">
        <v>880</v>
      </c>
      <c r="C24" s="13" t="s">
        <v>244</v>
      </c>
      <c r="D24" s="13" t="s">
        <v>879</v>
      </c>
      <c r="E24" s="14">
        <v>0</v>
      </c>
      <c r="F24" s="13" t="s">
        <v>881</v>
      </c>
      <c r="G24" s="14">
        <v>32000</v>
      </c>
      <c r="H24" s="14"/>
      <c r="I24" s="13"/>
      <c r="J24" s="26"/>
      <c r="K24" s="26"/>
      <c r="L24" s="26"/>
      <c r="M24" s="26"/>
      <c r="N24" s="26"/>
      <c r="O24" s="26"/>
      <c r="P24" s="26"/>
      <c r="Q24" s="26"/>
      <c r="R24" s="26"/>
      <c r="S24" s="26"/>
      <c r="T24" s="26"/>
      <c r="U24" s="26"/>
      <c r="V24" s="26"/>
      <c r="W24" s="26"/>
      <c r="X24" s="26"/>
      <c r="Y24" s="26"/>
      <c r="Z24" s="26"/>
    </row>
    <row r="25" spans="1:26" ht="15.75" customHeight="1">
      <c r="A25" s="12" t="s">
        <v>79</v>
      </c>
      <c r="B25" s="12" t="s">
        <v>882</v>
      </c>
      <c r="C25" s="13" t="s">
        <v>244</v>
      </c>
      <c r="D25" s="13" t="s">
        <v>879</v>
      </c>
      <c r="E25" s="14">
        <v>0</v>
      </c>
      <c r="F25" s="13" t="s">
        <v>883</v>
      </c>
      <c r="G25" s="14">
        <v>32000</v>
      </c>
      <c r="H25" s="14"/>
      <c r="I25" s="13"/>
      <c r="J25" s="26"/>
      <c r="K25" s="26"/>
      <c r="L25" s="26"/>
      <c r="M25" s="26"/>
      <c r="N25" s="26"/>
      <c r="O25" s="26"/>
      <c r="P25" s="26"/>
      <c r="Q25" s="26"/>
      <c r="R25" s="26"/>
      <c r="S25" s="26"/>
      <c r="T25" s="26"/>
      <c r="U25" s="26"/>
      <c r="V25" s="26"/>
      <c r="W25" s="26"/>
      <c r="X25" s="26"/>
      <c r="Y25" s="26"/>
      <c r="Z25" s="26"/>
    </row>
    <row r="26" spans="1:26" ht="15.75" customHeight="1">
      <c r="A26" s="12" t="s">
        <v>866</v>
      </c>
      <c r="B26" s="12" t="s">
        <v>884</v>
      </c>
      <c r="C26" s="13" t="s">
        <v>885</v>
      </c>
      <c r="D26" s="13" t="s">
        <v>886</v>
      </c>
      <c r="E26" s="14">
        <v>0</v>
      </c>
      <c r="F26" s="13" t="s">
        <v>664</v>
      </c>
      <c r="G26" s="14">
        <v>1800</v>
      </c>
      <c r="H26" s="14"/>
      <c r="I26" s="13"/>
      <c r="J26" s="8"/>
      <c r="K26" s="8"/>
      <c r="L26" s="8"/>
      <c r="M26" s="8"/>
      <c r="N26" s="8"/>
      <c r="O26" s="8"/>
      <c r="P26" s="8"/>
      <c r="Q26" s="8"/>
      <c r="R26" s="8"/>
      <c r="S26" s="8"/>
      <c r="T26" s="8"/>
      <c r="U26" s="8"/>
      <c r="V26" s="8"/>
      <c r="W26" s="8"/>
      <c r="X26" s="8"/>
      <c r="Y26" s="8"/>
      <c r="Z26" s="8"/>
    </row>
    <row r="27" spans="1:26" ht="15.75" customHeight="1">
      <c r="A27" s="40" t="s">
        <v>79</v>
      </c>
      <c r="B27" s="40" t="s">
        <v>887</v>
      </c>
      <c r="C27" s="41" t="s">
        <v>888</v>
      </c>
      <c r="D27" s="41" t="s">
        <v>889</v>
      </c>
      <c r="E27" s="42">
        <v>0</v>
      </c>
      <c r="F27" s="41" t="s">
        <v>674</v>
      </c>
      <c r="G27" s="42">
        <v>6300</v>
      </c>
      <c r="H27" s="42"/>
      <c r="I27" s="41">
        <f>SUM(G24:G27)</f>
        <v>72100</v>
      </c>
      <c r="J27" s="86"/>
      <c r="K27" s="86"/>
      <c r="L27" s="86"/>
      <c r="M27" s="86"/>
      <c r="N27" s="86"/>
      <c r="O27" s="86"/>
      <c r="P27" s="86"/>
      <c r="Q27" s="86"/>
      <c r="R27" s="86"/>
      <c r="S27" s="86"/>
      <c r="T27" s="86"/>
      <c r="U27" s="86"/>
      <c r="V27" s="86"/>
      <c r="W27" s="86"/>
      <c r="X27" s="86"/>
      <c r="Y27" s="86"/>
      <c r="Z27" s="86"/>
    </row>
    <row r="28" spans="1:26" ht="15.75" customHeight="1">
      <c r="A28" s="40" t="s">
        <v>866</v>
      </c>
      <c r="B28" s="40" t="s">
        <v>890</v>
      </c>
      <c r="C28" s="41" t="s">
        <v>891</v>
      </c>
      <c r="D28" s="41" t="s">
        <v>892</v>
      </c>
      <c r="E28" s="42">
        <v>0</v>
      </c>
      <c r="F28" s="41" t="s">
        <v>677</v>
      </c>
      <c r="G28" s="42">
        <v>16880</v>
      </c>
      <c r="H28" s="42"/>
      <c r="I28" s="13"/>
      <c r="J28" s="86"/>
      <c r="K28" s="86"/>
      <c r="L28" s="86"/>
      <c r="M28" s="86"/>
      <c r="N28" s="86"/>
      <c r="O28" s="86"/>
      <c r="P28" s="86"/>
      <c r="Q28" s="86"/>
      <c r="R28" s="86"/>
      <c r="S28" s="86"/>
      <c r="T28" s="86"/>
      <c r="U28" s="86"/>
      <c r="V28" s="86"/>
      <c r="W28" s="86"/>
      <c r="X28" s="86"/>
      <c r="Y28" s="86"/>
      <c r="Z28" s="86"/>
    </row>
    <row r="29" spans="1:26" ht="15.75" customHeight="1">
      <c r="A29" s="40" t="s">
        <v>866</v>
      </c>
      <c r="B29" s="40" t="s">
        <v>858</v>
      </c>
      <c r="C29" s="41" t="s">
        <v>891</v>
      </c>
      <c r="D29" s="41" t="s">
        <v>892</v>
      </c>
      <c r="E29" s="42">
        <v>0</v>
      </c>
      <c r="F29" s="41" t="s">
        <v>677</v>
      </c>
      <c r="G29" s="42">
        <v>6600</v>
      </c>
      <c r="H29" s="42"/>
      <c r="I29" s="41"/>
      <c r="J29" s="86"/>
      <c r="K29" s="86"/>
      <c r="L29" s="86"/>
      <c r="M29" s="86"/>
      <c r="N29" s="86"/>
      <c r="O29" s="86"/>
      <c r="P29" s="86"/>
      <c r="Q29" s="86"/>
      <c r="R29" s="86"/>
      <c r="S29" s="86"/>
      <c r="T29" s="86"/>
      <c r="U29" s="86"/>
      <c r="V29" s="86"/>
      <c r="W29" s="86"/>
      <c r="X29" s="86"/>
      <c r="Y29" s="86"/>
      <c r="Z29" s="86"/>
    </row>
    <row r="30" spans="1:26" ht="15.75" customHeight="1">
      <c r="A30" s="40" t="s">
        <v>866</v>
      </c>
      <c r="B30" s="40" t="s">
        <v>867</v>
      </c>
      <c r="C30" s="41" t="s">
        <v>891</v>
      </c>
      <c r="D30" s="41" t="s">
        <v>892</v>
      </c>
      <c r="E30" s="42">
        <v>0</v>
      </c>
      <c r="F30" s="41" t="s">
        <v>677</v>
      </c>
      <c r="G30" s="42">
        <v>6140</v>
      </c>
      <c r="H30" s="42"/>
      <c r="I30" s="41"/>
      <c r="J30" s="39"/>
      <c r="K30" s="39"/>
      <c r="L30" s="39"/>
      <c r="M30" s="39"/>
      <c r="N30" s="39"/>
      <c r="O30" s="39"/>
      <c r="P30" s="39"/>
      <c r="Q30" s="39"/>
      <c r="R30" s="39"/>
      <c r="S30" s="39"/>
      <c r="T30" s="39"/>
      <c r="U30" s="39"/>
      <c r="V30" s="39"/>
      <c r="W30" s="39"/>
      <c r="X30" s="39"/>
      <c r="Y30" s="39"/>
      <c r="Z30" s="39"/>
    </row>
    <row r="31" spans="1:26" ht="15.75" customHeight="1">
      <c r="A31" s="40" t="s">
        <v>79</v>
      </c>
      <c r="B31" s="40" t="s">
        <v>893</v>
      </c>
      <c r="C31" s="41" t="s">
        <v>133</v>
      </c>
      <c r="D31" s="41" t="s">
        <v>894</v>
      </c>
      <c r="E31" s="42">
        <v>3</v>
      </c>
      <c r="F31" s="41" t="s">
        <v>895</v>
      </c>
      <c r="G31" s="42">
        <v>18000</v>
      </c>
      <c r="H31" s="42"/>
      <c r="I31" s="41"/>
      <c r="J31" s="39"/>
      <c r="K31" s="39"/>
      <c r="L31" s="39"/>
      <c r="M31" s="39"/>
      <c r="N31" s="39"/>
      <c r="O31" s="39"/>
      <c r="P31" s="39"/>
      <c r="Q31" s="39"/>
      <c r="R31" s="39"/>
      <c r="S31" s="39"/>
      <c r="T31" s="39"/>
      <c r="U31" s="39"/>
      <c r="V31" s="39"/>
      <c r="W31" s="39"/>
      <c r="X31" s="39"/>
      <c r="Y31" s="39"/>
      <c r="Z31" s="39"/>
    </row>
    <row r="32" spans="1:26" ht="15.75" customHeight="1">
      <c r="A32" s="12" t="s">
        <v>866</v>
      </c>
      <c r="B32" s="12" t="s">
        <v>896</v>
      </c>
      <c r="C32" s="13" t="s">
        <v>897</v>
      </c>
      <c r="D32" s="13" t="s">
        <v>898</v>
      </c>
      <c r="E32" s="14">
        <v>0</v>
      </c>
      <c r="F32" s="13" t="s">
        <v>712</v>
      </c>
      <c r="G32" s="14">
        <v>4200</v>
      </c>
      <c r="H32" s="14"/>
      <c r="I32" s="13"/>
      <c r="J32" s="8"/>
      <c r="K32" s="8"/>
      <c r="L32" s="8"/>
      <c r="M32" s="8"/>
      <c r="N32" s="8"/>
      <c r="O32" s="8"/>
      <c r="P32" s="8"/>
      <c r="Q32" s="8"/>
      <c r="R32" s="8"/>
      <c r="S32" s="8"/>
      <c r="T32" s="8"/>
      <c r="U32" s="8"/>
      <c r="V32" s="8"/>
      <c r="W32" s="8"/>
      <c r="X32" s="8"/>
      <c r="Y32" s="8"/>
      <c r="Z32" s="8"/>
    </row>
    <row r="33" spans="1:26" ht="15.75" customHeight="1">
      <c r="A33" s="12" t="s">
        <v>79</v>
      </c>
      <c r="B33" s="12" t="s">
        <v>899</v>
      </c>
      <c r="C33" s="13" t="s">
        <v>802</v>
      </c>
      <c r="D33" s="13" t="s">
        <v>900</v>
      </c>
      <c r="E33" s="14">
        <v>0</v>
      </c>
      <c r="F33" s="13" t="s">
        <v>712</v>
      </c>
      <c r="G33" s="14">
        <v>2100</v>
      </c>
      <c r="H33" s="14"/>
      <c r="I33" s="13"/>
      <c r="J33" s="8"/>
      <c r="K33" s="8"/>
      <c r="L33" s="8"/>
      <c r="M33" s="8"/>
      <c r="N33" s="8"/>
      <c r="O33" s="8"/>
      <c r="P33" s="8"/>
      <c r="Q33" s="8"/>
      <c r="R33" s="8"/>
      <c r="S33" s="8"/>
      <c r="T33" s="8"/>
      <c r="U33" s="8"/>
      <c r="V33" s="8"/>
      <c r="W33" s="8"/>
      <c r="X33" s="8"/>
      <c r="Y33" s="8"/>
      <c r="Z33" s="8"/>
    </row>
    <row r="34" spans="1:26" ht="15.75" customHeight="1">
      <c r="A34" s="12" t="s">
        <v>79</v>
      </c>
      <c r="B34" s="12" t="s">
        <v>887</v>
      </c>
      <c r="C34" s="13" t="s">
        <v>888</v>
      </c>
      <c r="D34" s="13" t="s">
        <v>889</v>
      </c>
      <c r="E34" s="14">
        <v>0</v>
      </c>
      <c r="F34" s="13" t="s">
        <v>757</v>
      </c>
      <c r="G34" s="14">
        <v>2250</v>
      </c>
      <c r="H34" s="14"/>
      <c r="I34" s="13"/>
      <c r="J34" s="8"/>
      <c r="K34" s="8"/>
      <c r="L34" s="8"/>
      <c r="M34" s="8"/>
      <c r="N34" s="8"/>
      <c r="O34" s="8"/>
      <c r="P34" s="8"/>
      <c r="Q34" s="8"/>
      <c r="R34" s="8"/>
      <c r="S34" s="8"/>
      <c r="T34" s="8"/>
      <c r="U34" s="8"/>
      <c r="V34" s="8"/>
      <c r="W34" s="8"/>
      <c r="X34" s="8"/>
      <c r="Y34" s="8"/>
      <c r="Z34" s="8"/>
    </row>
    <row r="35" spans="1:26" ht="15.75" customHeight="1">
      <c r="A35" s="40" t="s">
        <v>79</v>
      </c>
      <c r="B35" s="40" t="s">
        <v>901</v>
      </c>
      <c r="C35" s="41" t="s">
        <v>802</v>
      </c>
      <c r="D35" s="41" t="s">
        <v>902</v>
      </c>
      <c r="E35" s="42">
        <v>0</v>
      </c>
      <c r="F35" s="41" t="s">
        <v>757</v>
      </c>
      <c r="G35" s="42">
        <v>9990</v>
      </c>
      <c r="H35" s="42"/>
      <c r="I35" s="41"/>
      <c r="J35" s="8"/>
      <c r="K35" s="8"/>
      <c r="L35" s="8"/>
      <c r="M35" s="8"/>
      <c r="N35" s="8"/>
      <c r="O35" s="8"/>
      <c r="P35" s="8"/>
      <c r="Q35" s="8"/>
      <c r="R35" s="8"/>
      <c r="S35" s="8"/>
      <c r="T35" s="8"/>
      <c r="U35" s="8"/>
      <c r="V35" s="8"/>
      <c r="W35" s="8"/>
      <c r="X35" s="8"/>
      <c r="Y35" s="8"/>
      <c r="Z35" s="8"/>
    </row>
    <row r="36" spans="1:26" ht="15.75" customHeight="1">
      <c r="A36" s="40" t="s">
        <v>79</v>
      </c>
      <c r="B36" s="40" t="s">
        <v>903</v>
      </c>
      <c r="C36" s="41" t="s">
        <v>261</v>
      </c>
      <c r="D36" s="41" t="s">
        <v>262</v>
      </c>
      <c r="E36" s="42">
        <v>0</v>
      </c>
      <c r="F36" s="41" t="s">
        <v>757</v>
      </c>
      <c r="G36" s="42">
        <v>7580</v>
      </c>
      <c r="H36" s="42"/>
      <c r="I36" s="41">
        <f>SUM(G32:G36)</f>
        <v>26120</v>
      </c>
      <c r="J36" s="8"/>
      <c r="K36" s="8"/>
      <c r="L36" s="8"/>
      <c r="M36" s="8"/>
      <c r="N36" s="8"/>
      <c r="O36" s="8"/>
      <c r="P36" s="8"/>
      <c r="Q36" s="8"/>
      <c r="R36" s="8"/>
      <c r="S36" s="8"/>
      <c r="T36" s="8"/>
      <c r="U36" s="8"/>
      <c r="V36" s="8"/>
      <c r="W36" s="8"/>
      <c r="X36" s="8"/>
      <c r="Y36" s="8"/>
      <c r="Z36" s="8"/>
    </row>
    <row r="37" spans="1:26" ht="15.75" customHeight="1">
      <c r="A37" s="40" t="s">
        <v>866</v>
      </c>
      <c r="B37" s="40" t="s">
        <v>904</v>
      </c>
      <c r="C37" s="41" t="s">
        <v>905</v>
      </c>
      <c r="D37" s="41" t="s">
        <v>906</v>
      </c>
      <c r="E37" s="42">
        <v>0</v>
      </c>
      <c r="F37" s="41" t="s">
        <v>907</v>
      </c>
      <c r="G37" s="42">
        <v>81480</v>
      </c>
      <c r="H37" s="42"/>
      <c r="I37" s="41"/>
      <c r="J37" s="8"/>
      <c r="K37" s="8"/>
      <c r="L37" s="8"/>
      <c r="M37" s="8"/>
      <c r="N37" s="8"/>
      <c r="O37" s="8"/>
      <c r="P37" s="8"/>
      <c r="Q37" s="8"/>
      <c r="R37" s="8"/>
      <c r="S37" s="8"/>
      <c r="T37" s="8"/>
      <c r="U37" s="8"/>
      <c r="V37" s="8"/>
      <c r="W37" s="8"/>
      <c r="X37" s="8"/>
      <c r="Y37" s="8"/>
      <c r="Z37" s="8"/>
    </row>
    <row r="38" spans="1:26" ht="15.75" customHeight="1">
      <c r="A38" s="40" t="s">
        <v>866</v>
      </c>
      <c r="B38" s="40" t="s">
        <v>908</v>
      </c>
      <c r="C38" s="41" t="s">
        <v>871</v>
      </c>
      <c r="D38" s="41" t="s">
        <v>909</v>
      </c>
      <c r="E38" s="42">
        <v>0</v>
      </c>
      <c r="F38" s="41" t="s">
        <v>907</v>
      </c>
      <c r="G38" s="42">
        <v>22400</v>
      </c>
      <c r="H38" s="42"/>
      <c r="I38" s="41"/>
      <c r="J38" s="8"/>
      <c r="K38" s="8"/>
      <c r="L38" s="8"/>
      <c r="M38" s="8"/>
      <c r="N38" s="8"/>
      <c r="O38" s="8"/>
      <c r="P38" s="8"/>
      <c r="Q38" s="8"/>
      <c r="R38" s="8"/>
      <c r="S38" s="8"/>
      <c r="T38" s="8"/>
      <c r="U38" s="8"/>
      <c r="V38" s="8"/>
      <c r="W38" s="8"/>
      <c r="X38" s="8"/>
      <c r="Y38" s="8"/>
      <c r="Z38" s="8"/>
    </row>
    <row r="39" spans="1:26" ht="15.75" customHeight="1">
      <c r="A39" s="40" t="s">
        <v>866</v>
      </c>
      <c r="B39" s="40" t="s">
        <v>910</v>
      </c>
      <c r="C39" s="41" t="s">
        <v>905</v>
      </c>
      <c r="D39" s="41" t="s">
        <v>906</v>
      </c>
      <c r="E39" s="42">
        <v>0</v>
      </c>
      <c r="F39" s="41" t="s">
        <v>907</v>
      </c>
      <c r="G39" s="42">
        <v>9540</v>
      </c>
      <c r="H39" s="42"/>
      <c r="I39" s="41"/>
      <c r="J39" s="8"/>
      <c r="K39" s="8"/>
      <c r="L39" s="8"/>
      <c r="M39" s="8"/>
      <c r="N39" s="8"/>
      <c r="O39" s="8"/>
      <c r="P39" s="8"/>
      <c r="Q39" s="8"/>
      <c r="R39" s="8"/>
      <c r="S39" s="8"/>
      <c r="T39" s="8"/>
      <c r="U39" s="8"/>
      <c r="V39" s="8"/>
      <c r="W39" s="8"/>
      <c r="X39" s="8"/>
      <c r="Y39" s="8"/>
      <c r="Z39" s="8"/>
    </row>
    <row r="40" spans="1:26" ht="15.75" customHeight="1">
      <c r="A40" s="12" t="s">
        <v>79</v>
      </c>
      <c r="B40" s="12" t="s">
        <v>911</v>
      </c>
      <c r="C40" s="13" t="s">
        <v>278</v>
      </c>
      <c r="D40" s="13" t="s">
        <v>912</v>
      </c>
      <c r="E40" s="14">
        <v>0</v>
      </c>
      <c r="F40" s="13" t="s">
        <v>835</v>
      </c>
      <c r="G40" s="14">
        <v>9600</v>
      </c>
      <c r="H40" s="14"/>
      <c r="I40" s="13"/>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04000000}">
    <sortState xmlns:xlrd2="http://schemas.microsoft.com/office/spreadsheetml/2017/richdata2" ref="A2:I2">
      <sortCondition ref="F2"/>
    </sortState>
  </autoFilter>
  <phoneticPr fontId="28" type="noConversion"/>
  <pageMargins left="0.70866141732283472" right="0.70866141732283472" top="0.74803149606299213" bottom="0.74803149606299213" header="0" footer="0"/>
  <pageSetup paperSize="9"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1000"/>
  <sheetViews>
    <sheetView workbookViewId="0"/>
  </sheetViews>
  <sheetFormatPr defaultColWidth="11.21875" defaultRowHeight="15" customHeight="1"/>
  <cols>
    <col min="1" max="1" width="13" customWidth="1"/>
    <col min="2" max="2" width="60.8867187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84" t="s">
        <v>0</v>
      </c>
      <c r="B1" s="3"/>
      <c r="C1" s="3" t="s">
        <v>1</v>
      </c>
      <c r="D1" s="3" t="s">
        <v>2</v>
      </c>
      <c r="E1" s="3" t="s">
        <v>3</v>
      </c>
      <c r="F1" s="3" t="s">
        <v>4</v>
      </c>
      <c r="G1" s="3" t="s">
        <v>5</v>
      </c>
      <c r="H1" s="3" t="s">
        <v>6</v>
      </c>
      <c r="I1" s="3" t="s">
        <v>7</v>
      </c>
      <c r="J1" s="4"/>
      <c r="K1" s="4"/>
      <c r="L1" s="4"/>
      <c r="M1" s="4"/>
      <c r="N1" s="4"/>
      <c r="O1" s="4"/>
      <c r="P1" s="4"/>
      <c r="Q1" s="4"/>
      <c r="R1" s="4"/>
      <c r="S1" s="4"/>
      <c r="T1" s="4"/>
      <c r="U1" s="4"/>
      <c r="V1" s="4"/>
      <c r="W1" s="4"/>
      <c r="X1" s="4"/>
      <c r="Y1" s="4"/>
      <c r="Z1" s="4"/>
    </row>
    <row r="2" spans="1:26" ht="16.5" customHeight="1">
      <c r="A2" s="85"/>
      <c r="B2" s="7"/>
      <c r="C2" s="7"/>
      <c r="D2" s="7"/>
      <c r="E2" s="7"/>
      <c r="F2" s="7"/>
      <c r="G2" s="7"/>
      <c r="H2" s="7"/>
      <c r="I2" s="7"/>
      <c r="J2" s="8"/>
      <c r="K2" s="8"/>
      <c r="L2" s="8"/>
      <c r="M2" s="8"/>
      <c r="N2" s="8"/>
      <c r="O2" s="8"/>
      <c r="P2" s="8"/>
      <c r="Q2" s="8"/>
      <c r="R2" s="8"/>
      <c r="S2" s="8"/>
      <c r="T2" s="8"/>
      <c r="U2" s="8"/>
      <c r="V2" s="8"/>
      <c r="W2" s="8"/>
      <c r="X2" s="8"/>
      <c r="Y2" s="8"/>
      <c r="Z2" s="8"/>
    </row>
    <row r="3" spans="1:26" ht="15.75" customHeight="1">
      <c r="A3" s="19" t="s">
        <v>913</v>
      </c>
      <c r="B3" s="19" t="s">
        <v>914</v>
      </c>
      <c r="C3" s="20" t="s">
        <v>819</v>
      </c>
      <c r="D3" s="20" t="s">
        <v>915</v>
      </c>
      <c r="E3" s="21">
        <v>0</v>
      </c>
      <c r="F3" s="20" t="s">
        <v>12</v>
      </c>
      <c r="G3" s="21">
        <v>70700</v>
      </c>
      <c r="H3" s="21"/>
      <c r="I3" s="20"/>
      <c r="J3" s="32"/>
      <c r="K3" s="22"/>
      <c r="L3" s="22"/>
      <c r="M3" s="22"/>
      <c r="N3" s="22"/>
      <c r="O3" s="22"/>
      <c r="P3" s="22"/>
      <c r="Q3" s="22"/>
      <c r="R3" s="22"/>
      <c r="S3" s="22"/>
      <c r="T3" s="22"/>
      <c r="U3" s="22"/>
      <c r="V3" s="22"/>
      <c r="W3" s="22"/>
      <c r="X3" s="22"/>
      <c r="Y3" s="22"/>
      <c r="Z3" s="22"/>
    </row>
    <row r="4" spans="1:26" ht="15.75" customHeight="1">
      <c r="A4" s="23" t="s">
        <v>913</v>
      </c>
      <c r="B4" s="23" t="s">
        <v>916</v>
      </c>
      <c r="C4" s="24" t="s">
        <v>244</v>
      </c>
      <c r="D4" s="24" t="s">
        <v>917</v>
      </c>
      <c r="E4" s="25">
        <v>0</v>
      </c>
      <c r="F4" s="24" t="s">
        <v>12</v>
      </c>
      <c r="G4" s="25">
        <v>51799</v>
      </c>
      <c r="H4" s="25"/>
      <c r="I4" s="24"/>
      <c r="J4" s="82"/>
      <c r="K4" s="26"/>
      <c r="L4" s="26"/>
      <c r="M4" s="26"/>
      <c r="N4" s="26"/>
      <c r="O4" s="26"/>
      <c r="P4" s="26"/>
      <c r="Q4" s="26"/>
      <c r="R4" s="26"/>
      <c r="S4" s="26"/>
      <c r="T4" s="26"/>
      <c r="U4" s="26"/>
      <c r="V4" s="26"/>
      <c r="W4" s="26"/>
      <c r="X4" s="26"/>
      <c r="Y4" s="26"/>
      <c r="Z4" s="26"/>
    </row>
    <row r="5" spans="1:26" ht="15.75" customHeight="1">
      <c r="A5" s="23" t="s">
        <v>913</v>
      </c>
      <c r="B5" s="23" t="s">
        <v>918</v>
      </c>
      <c r="C5" s="24" t="s">
        <v>158</v>
      </c>
      <c r="D5" s="24" t="s">
        <v>919</v>
      </c>
      <c r="E5" s="25">
        <v>0</v>
      </c>
      <c r="F5" s="24" t="s">
        <v>12</v>
      </c>
      <c r="G5" s="25">
        <v>11603</v>
      </c>
      <c r="H5" s="25"/>
      <c r="I5" s="24"/>
      <c r="J5" s="82"/>
      <c r="K5" s="26"/>
      <c r="L5" s="26"/>
      <c r="M5" s="26"/>
      <c r="N5" s="26"/>
      <c r="O5" s="26"/>
      <c r="P5" s="26"/>
      <c r="Q5" s="26"/>
      <c r="R5" s="26"/>
      <c r="S5" s="26"/>
      <c r="T5" s="26"/>
      <c r="U5" s="26"/>
      <c r="V5" s="26"/>
      <c r="W5" s="26"/>
      <c r="X5" s="26"/>
      <c r="Y5" s="26"/>
      <c r="Z5" s="26"/>
    </row>
    <row r="6" spans="1:26" ht="15.75" customHeight="1">
      <c r="A6" s="23" t="s">
        <v>913</v>
      </c>
      <c r="B6" s="23" t="s">
        <v>920</v>
      </c>
      <c r="C6" s="24" t="s">
        <v>160</v>
      </c>
      <c r="D6" s="24" t="s">
        <v>161</v>
      </c>
      <c r="E6" s="25">
        <v>0</v>
      </c>
      <c r="F6" s="24" t="s">
        <v>921</v>
      </c>
      <c r="G6" s="25">
        <v>1800</v>
      </c>
      <c r="H6" s="25"/>
      <c r="I6" s="24"/>
      <c r="J6" s="82"/>
      <c r="K6" s="26"/>
      <c r="L6" s="26"/>
      <c r="M6" s="26"/>
      <c r="N6" s="26"/>
      <c r="O6" s="26"/>
      <c r="P6" s="26"/>
      <c r="Q6" s="26"/>
      <c r="R6" s="26"/>
      <c r="S6" s="26"/>
      <c r="T6" s="26"/>
      <c r="U6" s="26"/>
      <c r="V6" s="26"/>
      <c r="W6" s="26"/>
      <c r="X6" s="26"/>
      <c r="Y6" s="26"/>
      <c r="Z6" s="26"/>
    </row>
    <row r="7" spans="1:26" ht="15.75" customHeight="1">
      <c r="A7" s="12" t="s">
        <v>913</v>
      </c>
      <c r="B7" s="12" t="s">
        <v>922</v>
      </c>
      <c r="C7" s="13" t="s">
        <v>261</v>
      </c>
      <c r="D7" s="13" t="s">
        <v>262</v>
      </c>
      <c r="E7" s="14">
        <v>0</v>
      </c>
      <c r="F7" s="13" t="s">
        <v>12</v>
      </c>
      <c r="G7" s="14">
        <v>1200</v>
      </c>
      <c r="H7" s="14"/>
      <c r="I7" s="13"/>
      <c r="J7" s="32"/>
      <c r="K7" s="8"/>
      <c r="L7" s="8"/>
      <c r="M7" s="8"/>
      <c r="N7" s="8"/>
      <c r="O7" s="8"/>
      <c r="P7" s="8"/>
      <c r="Q7" s="8"/>
      <c r="R7" s="8"/>
      <c r="S7" s="8"/>
      <c r="T7" s="8"/>
      <c r="U7" s="8"/>
      <c r="V7" s="8"/>
      <c r="W7" s="8"/>
      <c r="X7" s="8"/>
      <c r="Y7" s="8"/>
      <c r="Z7" s="8"/>
    </row>
    <row r="8" spans="1:26" ht="15.75" customHeight="1">
      <c r="A8" s="12" t="s">
        <v>913</v>
      </c>
      <c r="B8" s="12" t="s">
        <v>923</v>
      </c>
      <c r="C8" s="13" t="s">
        <v>244</v>
      </c>
      <c r="D8" s="13" t="s">
        <v>245</v>
      </c>
      <c r="E8" s="14">
        <v>0</v>
      </c>
      <c r="F8" s="13" t="s">
        <v>12</v>
      </c>
      <c r="G8" s="14">
        <v>1200</v>
      </c>
      <c r="H8" s="14"/>
      <c r="I8" s="13"/>
      <c r="J8" s="32"/>
      <c r="K8" s="8"/>
      <c r="L8" s="8"/>
      <c r="M8" s="8"/>
      <c r="N8" s="8"/>
      <c r="O8" s="8"/>
      <c r="P8" s="8"/>
      <c r="Q8" s="8"/>
      <c r="R8" s="8"/>
      <c r="S8" s="8"/>
      <c r="T8" s="8"/>
      <c r="U8" s="8"/>
      <c r="V8" s="8"/>
      <c r="W8" s="8"/>
      <c r="X8" s="8"/>
      <c r="Y8" s="8"/>
      <c r="Z8" s="8"/>
    </row>
    <row r="9" spans="1:26" ht="15.75" customHeight="1">
      <c r="A9" s="12" t="s">
        <v>913</v>
      </c>
      <c r="B9" s="12" t="s">
        <v>924</v>
      </c>
      <c r="C9" s="13" t="s">
        <v>81</v>
      </c>
      <c r="D9" s="13" t="s">
        <v>82</v>
      </c>
      <c r="E9" s="14">
        <v>0</v>
      </c>
      <c r="F9" s="13" t="s">
        <v>12</v>
      </c>
      <c r="G9" s="14">
        <v>1200</v>
      </c>
      <c r="H9" s="14"/>
      <c r="I9" s="13"/>
      <c r="J9" s="32"/>
      <c r="K9" s="8"/>
      <c r="L9" s="8"/>
      <c r="M9" s="8"/>
      <c r="N9" s="8"/>
      <c r="O9" s="8"/>
      <c r="P9" s="8"/>
      <c r="Q9" s="8"/>
      <c r="R9" s="8"/>
      <c r="S9" s="8"/>
      <c r="T9" s="8"/>
      <c r="U9" s="8"/>
      <c r="V9" s="8"/>
      <c r="W9" s="8"/>
      <c r="X9" s="8"/>
      <c r="Y9" s="8"/>
      <c r="Z9" s="8"/>
    </row>
    <row r="10" spans="1:26" ht="15.75" customHeight="1">
      <c r="A10" s="12" t="s">
        <v>913</v>
      </c>
      <c r="B10" s="12" t="s">
        <v>925</v>
      </c>
      <c r="C10" s="13" t="s">
        <v>166</v>
      </c>
      <c r="D10" s="13" t="s">
        <v>167</v>
      </c>
      <c r="E10" s="14">
        <v>0</v>
      </c>
      <c r="F10" s="13" t="s">
        <v>12</v>
      </c>
      <c r="G10" s="14">
        <v>900</v>
      </c>
      <c r="H10" s="14"/>
      <c r="I10" s="13"/>
      <c r="J10" s="32"/>
      <c r="K10" s="8"/>
      <c r="L10" s="8"/>
      <c r="M10" s="8"/>
      <c r="N10" s="8"/>
      <c r="O10" s="8"/>
      <c r="P10" s="8"/>
      <c r="Q10" s="8"/>
      <c r="R10" s="8"/>
      <c r="S10" s="8"/>
      <c r="T10" s="8"/>
      <c r="U10" s="8"/>
      <c r="V10" s="8"/>
      <c r="W10" s="8"/>
      <c r="X10" s="8"/>
      <c r="Y10" s="8"/>
      <c r="Z10" s="8"/>
    </row>
    <row r="11" spans="1:26" ht="15.75" customHeight="1">
      <c r="A11" s="12" t="s">
        <v>913</v>
      </c>
      <c r="B11" s="12" t="s">
        <v>926</v>
      </c>
      <c r="C11" s="13" t="s">
        <v>927</v>
      </c>
      <c r="D11" s="13" t="s">
        <v>928</v>
      </c>
      <c r="E11" s="14">
        <v>0</v>
      </c>
      <c r="F11" s="13" t="s">
        <v>528</v>
      </c>
      <c r="G11" s="14">
        <v>100</v>
      </c>
      <c r="H11" s="14"/>
      <c r="I11" s="13"/>
      <c r="J11" s="32"/>
      <c r="K11" s="8"/>
      <c r="L11" s="8"/>
      <c r="M11" s="8"/>
      <c r="N11" s="8"/>
      <c r="O11" s="8"/>
      <c r="P11" s="8"/>
      <c r="Q11" s="8"/>
      <c r="R11" s="8"/>
      <c r="S11" s="8"/>
      <c r="T11" s="8"/>
      <c r="U11" s="8"/>
      <c r="V11" s="8"/>
      <c r="W11" s="8"/>
      <c r="X11" s="8"/>
      <c r="Y11" s="8"/>
      <c r="Z11" s="8"/>
    </row>
    <row r="12" spans="1:26" ht="15.75" customHeight="1">
      <c r="A12" s="12" t="s">
        <v>913</v>
      </c>
      <c r="B12" s="12" t="s">
        <v>929</v>
      </c>
      <c r="C12" s="13" t="s">
        <v>930</v>
      </c>
      <c r="D12" s="13" t="s">
        <v>931</v>
      </c>
      <c r="E12" s="14">
        <v>0</v>
      </c>
      <c r="F12" s="13" t="s">
        <v>528</v>
      </c>
      <c r="G12" s="14">
        <v>100</v>
      </c>
      <c r="H12" s="14"/>
      <c r="I12" s="13"/>
      <c r="J12" s="32"/>
      <c r="K12" s="8"/>
      <c r="L12" s="8"/>
      <c r="M12" s="8"/>
      <c r="N12" s="8"/>
      <c r="O12" s="8"/>
      <c r="P12" s="8"/>
      <c r="Q12" s="8"/>
      <c r="R12" s="8"/>
      <c r="S12" s="8"/>
      <c r="T12" s="8"/>
      <c r="U12" s="8"/>
      <c r="V12" s="8"/>
      <c r="W12" s="8"/>
      <c r="X12" s="8"/>
      <c r="Y12" s="8"/>
      <c r="Z12" s="8"/>
    </row>
    <row r="13" spans="1:26" ht="15.75" customHeight="1">
      <c r="A13" s="12" t="s">
        <v>913</v>
      </c>
      <c r="B13" s="12" t="s">
        <v>932</v>
      </c>
      <c r="C13" s="13" t="s">
        <v>930</v>
      </c>
      <c r="D13" s="13" t="s">
        <v>931</v>
      </c>
      <c r="E13" s="14">
        <v>0</v>
      </c>
      <c r="F13" s="13" t="s">
        <v>528</v>
      </c>
      <c r="G13" s="14">
        <v>100</v>
      </c>
      <c r="H13" s="14"/>
      <c r="I13" s="13"/>
      <c r="J13" s="32"/>
      <c r="K13" s="8"/>
      <c r="L13" s="8"/>
      <c r="M13" s="8"/>
      <c r="N13" s="8"/>
      <c r="O13" s="8"/>
      <c r="P13" s="8"/>
      <c r="Q13" s="8"/>
      <c r="R13" s="8"/>
      <c r="S13" s="8"/>
      <c r="T13" s="8"/>
      <c r="U13" s="8"/>
      <c r="V13" s="8"/>
      <c r="W13" s="8"/>
      <c r="X13" s="8"/>
      <c r="Y13" s="8"/>
      <c r="Z13" s="8"/>
    </row>
    <row r="14" spans="1:26" ht="15.75" customHeight="1">
      <c r="A14" s="12" t="s">
        <v>913</v>
      </c>
      <c r="B14" s="12" t="s">
        <v>933</v>
      </c>
      <c r="C14" s="13" t="s">
        <v>930</v>
      </c>
      <c r="D14" s="13" t="s">
        <v>931</v>
      </c>
      <c r="E14" s="14">
        <v>0</v>
      </c>
      <c r="F14" s="13" t="s">
        <v>528</v>
      </c>
      <c r="G14" s="14">
        <v>100</v>
      </c>
      <c r="H14" s="14"/>
      <c r="I14" s="13"/>
      <c r="J14" s="32"/>
      <c r="K14" s="8"/>
      <c r="L14" s="8"/>
      <c r="M14" s="8"/>
      <c r="N14" s="8"/>
      <c r="O14" s="8"/>
      <c r="P14" s="8"/>
      <c r="Q14" s="8"/>
      <c r="R14" s="8"/>
      <c r="S14" s="8"/>
      <c r="T14" s="8"/>
      <c r="U14" s="8"/>
      <c r="V14" s="8"/>
      <c r="W14" s="8"/>
      <c r="X14" s="8"/>
      <c r="Y14" s="8"/>
      <c r="Z14" s="8"/>
    </row>
    <row r="15" spans="1:26" ht="15.75" customHeight="1">
      <c r="A15" s="12" t="s">
        <v>913</v>
      </c>
      <c r="B15" s="12" t="s">
        <v>934</v>
      </c>
      <c r="C15" s="13" t="s">
        <v>570</v>
      </c>
      <c r="D15" s="13" t="s">
        <v>935</v>
      </c>
      <c r="E15" s="14">
        <v>0</v>
      </c>
      <c r="F15" s="13" t="s">
        <v>528</v>
      </c>
      <c r="G15" s="14">
        <v>100</v>
      </c>
      <c r="H15" s="14"/>
      <c r="I15" s="13"/>
      <c r="J15" s="32"/>
      <c r="K15" s="8"/>
      <c r="L15" s="8"/>
      <c r="M15" s="8"/>
      <c r="N15" s="8"/>
      <c r="O15" s="8"/>
      <c r="P15" s="8"/>
      <c r="Q15" s="8"/>
      <c r="R15" s="8"/>
      <c r="S15" s="8"/>
      <c r="T15" s="8"/>
      <c r="U15" s="8"/>
      <c r="V15" s="8"/>
      <c r="W15" s="8"/>
      <c r="X15" s="8"/>
      <c r="Y15" s="8"/>
      <c r="Z15" s="8"/>
    </row>
    <row r="16" spans="1:26" ht="15.75" customHeight="1">
      <c r="A16" s="12" t="s">
        <v>913</v>
      </c>
      <c r="B16" s="12" t="s">
        <v>936</v>
      </c>
      <c r="C16" s="13" t="s">
        <v>570</v>
      </c>
      <c r="D16" s="13" t="s">
        <v>935</v>
      </c>
      <c r="E16" s="14">
        <v>0</v>
      </c>
      <c r="F16" s="13" t="s">
        <v>528</v>
      </c>
      <c r="G16" s="14">
        <v>100</v>
      </c>
      <c r="H16" s="14"/>
      <c r="I16" s="13"/>
      <c r="J16" s="32"/>
      <c r="K16" s="8"/>
      <c r="L16" s="8"/>
      <c r="M16" s="8"/>
      <c r="N16" s="8"/>
      <c r="O16" s="8"/>
      <c r="P16" s="8"/>
      <c r="Q16" s="8"/>
      <c r="R16" s="8"/>
      <c r="S16" s="8"/>
      <c r="T16" s="8"/>
      <c r="U16" s="8"/>
      <c r="V16" s="8"/>
      <c r="W16" s="8"/>
      <c r="X16" s="8"/>
      <c r="Y16" s="8"/>
      <c r="Z16" s="8"/>
    </row>
    <row r="17" spans="1:26" ht="15.75" customHeight="1">
      <c r="A17" s="12" t="s">
        <v>913</v>
      </c>
      <c r="B17" s="12" t="s">
        <v>937</v>
      </c>
      <c r="C17" s="13" t="s">
        <v>570</v>
      </c>
      <c r="D17" s="13" t="s">
        <v>935</v>
      </c>
      <c r="E17" s="14">
        <v>0</v>
      </c>
      <c r="F17" s="13" t="s">
        <v>528</v>
      </c>
      <c r="G17" s="14">
        <v>100</v>
      </c>
      <c r="H17" s="14"/>
      <c r="I17" s="13"/>
      <c r="J17" s="32"/>
      <c r="K17" s="8"/>
      <c r="L17" s="8"/>
      <c r="M17" s="8"/>
      <c r="N17" s="8"/>
      <c r="O17" s="8"/>
      <c r="P17" s="8"/>
      <c r="Q17" s="8"/>
      <c r="R17" s="8"/>
      <c r="S17" s="8"/>
      <c r="T17" s="8"/>
      <c r="U17" s="8"/>
      <c r="V17" s="8"/>
      <c r="W17" s="8"/>
      <c r="X17" s="8"/>
      <c r="Y17" s="8"/>
      <c r="Z17" s="8"/>
    </row>
    <row r="18" spans="1:26" ht="15.75" customHeight="1">
      <c r="A18" s="12" t="s">
        <v>913</v>
      </c>
      <c r="B18" s="12" t="s">
        <v>938</v>
      </c>
      <c r="C18" s="13" t="s">
        <v>570</v>
      </c>
      <c r="D18" s="13" t="s">
        <v>935</v>
      </c>
      <c r="E18" s="14">
        <v>0</v>
      </c>
      <c r="F18" s="13" t="s">
        <v>528</v>
      </c>
      <c r="G18" s="14">
        <v>100</v>
      </c>
      <c r="H18" s="14"/>
      <c r="I18" s="13"/>
      <c r="J18" s="32"/>
      <c r="K18" s="8"/>
      <c r="L18" s="8"/>
      <c r="M18" s="8"/>
      <c r="N18" s="8"/>
      <c r="O18" s="8"/>
      <c r="P18" s="8"/>
      <c r="Q18" s="8"/>
      <c r="R18" s="8"/>
      <c r="S18" s="8"/>
      <c r="T18" s="8"/>
      <c r="U18" s="8"/>
      <c r="V18" s="8"/>
      <c r="W18" s="8"/>
      <c r="X18" s="8"/>
      <c r="Y18" s="8"/>
      <c r="Z18" s="8"/>
    </row>
    <row r="19" spans="1:26" ht="15.75" customHeight="1">
      <c r="A19" s="12" t="s">
        <v>913</v>
      </c>
      <c r="B19" s="12" t="s">
        <v>939</v>
      </c>
      <c r="C19" s="13" t="s">
        <v>570</v>
      </c>
      <c r="D19" s="13" t="s">
        <v>935</v>
      </c>
      <c r="E19" s="14">
        <v>0</v>
      </c>
      <c r="F19" s="13" t="s">
        <v>528</v>
      </c>
      <c r="G19" s="14">
        <v>100</v>
      </c>
      <c r="H19" s="14"/>
      <c r="I19" s="13"/>
      <c r="J19" s="32"/>
      <c r="K19" s="8"/>
      <c r="L19" s="8"/>
      <c r="M19" s="8"/>
      <c r="N19" s="8"/>
      <c r="O19" s="8"/>
      <c r="P19" s="8"/>
      <c r="Q19" s="8"/>
      <c r="R19" s="8"/>
      <c r="S19" s="8"/>
      <c r="T19" s="8"/>
      <c r="U19" s="8"/>
      <c r="V19" s="8"/>
      <c r="W19" s="8"/>
      <c r="X19" s="8"/>
      <c r="Y19" s="8"/>
      <c r="Z19" s="8"/>
    </row>
    <row r="20" spans="1:26" ht="15.75" customHeight="1">
      <c r="A20" s="12" t="s">
        <v>913</v>
      </c>
      <c r="B20" s="12" t="s">
        <v>940</v>
      </c>
      <c r="C20" s="13" t="s">
        <v>570</v>
      </c>
      <c r="D20" s="13" t="s">
        <v>935</v>
      </c>
      <c r="E20" s="14">
        <v>0</v>
      </c>
      <c r="F20" s="13" t="s">
        <v>528</v>
      </c>
      <c r="G20" s="14">
        <v>100</v>
      </c>
      <c r="H20" s="14"/>
      <c r="I20" s="13"/>
      <c r="J20" s="32"/>
      <c r="K20" s="8"/>
      <c r="L20" s="8"/>
      <c r="M20" s="8"/>
      <c r="N20" s="8"/>
      <c r="O20" s="8"/>
      <c r="P20" s="8"/>
      <c r="Q20" s="8"/>
      <c r="R20" s="8"/>
      <c r="S20" s="8"/>
      <c r="T20" s="8"/>
      <c r="U20" s="8"/>
      <c r="V20" s="8"/>
      <c r="W20" s="8"/>
      <c r="X20" s="8"/>
      <c r="Y20" s="8"/>
      <c r="Z20" s="8"/>
    </row>
    <row r="21" spans="1:26" ht="15.75" customHeight="1">
      <c r="A21" s="12" t="s">
        <v>913</v>
      </c>
      <c r="B21" s="12" t="s">
        <v>941</v>
      </c>
      <c r="C21" s="13" t="s">
        <v>117</v>
      </c>
      <c r="D21" s="13" t="s">
        <v>942</v>
      </c>
      <c r="E21" s="14">
        <v>0</v>
      </c>
      <c r="F21" s="13" t="s">
        <v>528</v>
      </c>
      <c r="G21" s="14">
        <v>100</v>
      </c>
      <c r="H21" s="14"/>
      <c r="I21" s="13"/>
      <c r="J21" s="32"/>
      <c r="K21" s="8"/>
      <c r="L21" s="8"/>
      <c r="M21" s="8"/>
      <c r="N21" s="8"/>
      <c r="O21" s="8"/>
      <c r="P21" s="8"/>
      <c r="Q21" s="8"/>
      <c r="R21" s="8"/>
      <c r="S21" s="8"/>
      <c r="T21" s="8"/>
      <c r="U21" s="8"/>
      <c r="V21" s="8"/>
      <c r="W21" s="8"/>
      <c r="X21" s="8"/>
      <c r="Y21" s="8"/>
      <c r="Z21" s="8"/>
    </row>
    <row r="22" spans="1:26" ht="15.75" customHeight="1">
      <c r="A22" s="12" t="s">
        <v>913</v>
      </c>
      <c r="B22" s="12" t="s">
        <v>943</v>
      </c>
      <c r="C22" s="13" t="s">
        <v>117</v>
      </c>
      <c r="D22" s="13" t="s">
        <v>942</v>
      </c>
      <c r="E22" s="14">
        <v>0</v>
      </c>
      <c r="F22" s="13" t="s">
        <v>528</v>
      </c>
      <c r="G22" s="14">
        <v>100</v>
      </c>
      <c r="H22" s="14"/>
      <c r="I22" s="13"/>
      <c r="J22" s="32"/>
      <c r="K22" s="8"/>
      <c r="L22" s="8"/>
      <c r="M22" s="8"/>
      <c r="N22" s="8"/>
      <c r="O22" s="8"/>
      <c r="P22" s="8"/>
      <c r="Q22" s="8"/>
      <c r="R22" s="8"/>
      <c r="S22" s="8"/>
      <c r="T22" s="8"/>
      <c r="U22" s="8"/>
      <c r="V22" s="8"/>
      <c r="W22" s="8"/>
      <c r="X22" s="8"/>
      <c r="Y22" s="8"/>
      <c r="Z22" s="8"/>
    </row>
    <row r="23" spans="1:26" ht="15.75" customHeight="1">
      <c r="A23" s="12" t="s">
        <v>913</v>
      </c>
      <c r="B23" s="12" t="s">
        <v>944</v>
      </c>
      <c r="C23" s="13" t="s">
        <v>117</v>
      </c>
      <c r="D23" s="13" t="s">
        <v>942</v>
      </c>
      <c r="E23" s="14">
        <v>0</v>
      </c>
      <c r="F23" s="13" t="s">
        <v>528</v>
      </c>
      <c r="G23" s="14">
        <v>100</v>
      </c>
      <c r="H23" s="14"/>
      <c r="I23" s="13"/>
      <c r="J23" s="32"/>
      <c r="K23" s="8"/>
      <c r="L23" s="8"/>
      <c r="M23" s="8"/>
      <c r="N23" s="8"/>
      <c r="O23" s="8"/>
      <c r="P23" s="8"/>
      <c r="Q23" s="8"/>
      <c r="R23" s="8"/>
      <c r="S23" s="8"/>
      <c r="T23" s="8"/>
      <c r="U23" s="8"/>
      <c r="V23" s="8"/>
      <c r="W23" s="8"/>
      <c r="X23" s="8"/>
      <c r="Y23" s="8"/>
      <c r="Z23" s="8"/>
    </row>
    <row r="24" spans="1:26" ht="15.75" customHeight="1">
      <c r="A24" s="12" t="s">
        <v>913</v>
      </c>
      <c r="B24" s="12" t="s">
        <v>945</v>
      </c>
      <c r="C24" s="13" t="s">
        <v>117</v>
      </c>
      <c r="D24" s="13" t="s">
        <v>942</v>
      </c>
      <c r="E24" s="14">
        <v>0</v>
      </c>
      <c r="F24" s="13" t="s">
        <v>528</v>
      </c>
      <c r="G24" s="14">
        <v>100</v>
      </c>
      <c r="H24" s="14"/>
      <c r="I24" s="13"/>
      <c r="J24" s="32"/>
      <c r="K24" s="8"/>
      <c r="L24" s="8"/>
      <c r="M24" s="8"/>
      <c r="N24" s="8"/>
      <c r="O24" s="8"/>
      <c r="P24" s="8"/>
      <c r="Q24" s="8"/>
      <c r="R24" s="8"/>
      <c r="S24" s="8"/>
      <c r="T24" s="8"/>
      <c r="U24" s="8"/>
      <c r="V24" s="8"/>
      <c r="W24" s="8"/>
      <c r="X24" s="8"/>
      <c r="Y24" s="8"/>
      <c r="Z24" s="8"/>
    </row>
    <row r="25" spans="1:26" ht="15.75" customHeight="1">
      <c r="A25" s="12" t="s">
        <v>913</v>
      </c>
      <c r="B25" s="12" t="s">
        <v>946</v>
      </c>
      <c r="C25" s="13" t="s">
        <v>117</v>
      </c>
      <c r="D25" s="13" t="s">
        <v>942</v>
      </c>
      <c r="E25" s="14">
        <v>0</v>
      </c>
      <c r="F25" s="13" t="s">
        <v>528</v>
      </c>
      <c r="G25" s="14">
        <v>100</v>
      </c>
      <c r="H25" s="14"/>
      <c r="I25" s="13"/>
      <c r="J25" s="32"/>
      <c r="K25" s="8"/>
      <c r="L25" s="8"/>
      <c r="M25" s="8"/>
      <c r="N25" s="8"/>
      <c r="O25" s="8"/>
      <c r="P25" s="8"/>
      <c r="Q25" s="8"/>
      <c r="R25" s="8"/>
      <c r="S25" s="8"/>
      <c r="T25" s="8"/>
      <c r="U25" s="8"/>
      <c r="V25" s="8"/>
      <c r="W25" s="8"/>
      <c r="X25" s="8"/>
      <c r="Y25" s="8"/>
      <c r="Z25" s="8"/>
    </row>
    <row r="26" spans="1:26" ht="15.75" customHeight="1">
      <c r="A26" s="12" t="s">
        <v>913</v>
      </c>
      <c r="B26" s="12" t="s">
        <v>947</v>
      </c>
      <c r="C26" s="13" t="s">
        <v>117</v>
      </c>
      <c r="D26" s="13" t="s">
        <v>942</v>
      </c>
      <c r="E26" s="14">
        <v>0</v>
      </c>
      <c r="F26" s="13" t="s">
        <v>528</v>
      </c>
      <c r="G26" s="14">
        <v>100</v>
      </c>
      <c r="H26" s="14"/>
      <c r="I26" s="13"/>
      <c r="J26" s="32"/>
      <c r="K26" s="8"/>
      <c r="L26" s="8"/>
      <c r="M26" s="8"/>
      <c r="N26" s="8"/>
      <c r="O26" s="8"/>
      <c r="P26" s="8"/>
      <c r="Q26" s="8"/>
      <c r="R26" s="8"/>
      <c r="S26" s="8"/>
      <c r="T26" s="8"/>
      <c r="U26" s="8"/>
      <c r="V26" s="8"/>
      <c r="W26" s="8"/>
      <c r="X26" s="8"/>
      <c r="Y26" s="8"/>
      <c r="Z26" s="8"/>
    </row>
    <row r="27" spans="1:26" ht="15.75" customHeight="1">
      <c r="A27" s="12" t="s">
        <v>913</v>
      </c>
      <c r="B27" s="12" t="s">
        <v>948</v>
      </c>
      <c r="C27" s="13" t="s">
        <v>949</v>
      </c>
      <c r="D27" s="13" t="s">
        <v>950</v>
      </c>
      <c r="E27" s="14">
        <v>0</v>
      </c>
      <c r="F27" s="13" t="s">
        <v>528</v>
      </c>
      <c r="G27" s="14">
        <v>100</v>
      </c>
      <c r="H27" s="14"/>
      <c r="I27" s="13"/>
      <c r="J27" s="32"/>
      <c r="K27" s="8"/>
      <c r="L27" s="8"/>
      <c r="M27" s="8"/>
      <c r="N27" s="8"/>
      <c r="O27" s="8"/>
      <c r="P27" s="8"/>
      <c r="Q27" s="8"/>
      <c r="R27" s="8"/>
      <c r="S27" s="8"/>
      <c r="T27" s="8"/>
      <c r="U27" s="8"/>
      <c r="V27" s="8"/>
      <c r="W27" s="8"/>
      <c r="X27" s="8"/>
      <c r="Y27" s="8"/>
      <c r="Z27" s="8"/>
    </row>
    <row r="28" spans="1:26" ht="15.75" customHeight="1">
      <c r="A28" s="12" t="s">
        <v>913</v>
      </c>
      <c r="B28" s="12" t="s">
        <v>951</v>
      </c>
      <c r="C28" s="13" t="s">
        <v>949</v>
      </c>
      <c r="D28" s="13" t="s">
        <v>950</v>
      </c>
      <c r="E28" s="14">
        <v>0</v>
      </c>
      <c r="F28" s="13" t="s">
        <v>528</v>
      </c>
      <c r="G28" s="14">
        <v>100</v>
      </c>
      <c r="H28" s="14"/>
      <c r="I28" s="13"/>
      <c r="J28" s="32"/>
      <c r="K28" s="8"/>
      <c r="L28" s="8"/>
      <c r="M28" s="8"/>
      <c r="N28" s="8"/>
      <c r="O28" s="8"/>
      <c r="P28" s="8"/>
      <c r="Q28" s="8"/>
      <c r="R28" s="8"/>
      <c r="S28" s="8"/>
      <c r="T28" s="8"/>
      <c r="U28" s="8"/>
      <c r="V28" s="8"/>
      <c r="W28" s="8"/>
      <c r="X28" s="8"/>
      <c r="Y28" s="8"/>
      <c r="Z28" s="8"/>
    </row>
    <row r="29" spans="1:26" ht="15.75" customHeight="1">
      <c r="A29" s="12" t="s">
        <v>913</v>
      </c>
      <c r="B29" s="12" t="s">
        <v>952</v>
      </c>
      <c r="C29" s="13" t="s">
        <v>949</v>
      </c>
      <c r="D29" s="13" t="s">
        <v>950</v>
      </c>
      <c r="E29" s="14">
        <v>0</v>
      </c>
      <c r="F29" s="13" t="s">
        <v>528</v>
      </c>
      <c r="G29" s="14">
        <v>100</v>
      </c>
      <c r="H29" s="14"/>
      <c r="I29" s="13"/>
      <c r="J29" s="32"/>
      <c r="K29" s="8"/>
      <c r="L29" s="8"/>
      <c r="M29" s="8"/>
      <c r="N29" s="8"/>
      <c r="O29" s="8"/>
      <c r="P29" s="8"/>
      <c r="Q29" s="8"/>
      <c r="R29" s="8"/>
      <c r="S29" s="8"/>
      <c r="T29" s="8"/>
      <c r="U29" s="8"/>
      <c r="V29" s="8"/>
      <c r="W29" s="8"/>
      <c r="X29" s="8"/>
      <c r="Y29" s="8"/>
      <c r="Z29" s="8"/>
    </row>
    <row r="30" spans="1:26" ht="15.75" customHeight="1">
      <c r="A30" s="12" t="s">
        <v>913</v>
      </c>
      <c r="B30" s="12" t="s">
        <v>953</v>
      </c>
      <c r="C30" s="13" t="s">
        <v>949</v>
      </c>
      <c r="D30" s="13" t="s">
        <v>950</v>
      </c>
      <c r="E30" s="14">
        <v>0</v>
      </c>
      <c r="F30" s="13" t="s">
        <v>528</v>
      </c>
      <c r="G30" s="14">
        <v>100</v>
      </c>
      <c r="H30" s="14"/>
      <c r="I30" s="13"/>
      <c r="J30" s="32"/>
      <c r="K30" s="8"/>
      <c r="L30" s="8"/>
      <c r="M30" s="8"/>
      <c r="N30" s="8"/>
      <c r="O30" s="8"/>
      <c r="P30" s="8"/>
      <c r="Q30" s="8"/>
      <c r="R30" s="8"/>
      <c r="S30" s="8"/>
      <c r="T30" s="8"/>
      <c r="U30" s="8"/>
      <c r="V30" s="8"/>
      <c r="W30" s="8"/>
      <c r="X30" s="8"/>
      <c r="Y30" s="8"/>
      <c r="Z30" s="8"/>
    </row>
    <row r="31" spans="1:26" ht="15.75" customHeight="1">
      <c r="A31" s="12" t="s">
        <v>913</v>
      </c>
      <c r="B31" s="12" t="s">
        <v>954</v>
      </c>
      <c r="C31" s="13" t="s">
        <v>949</v>
      </c>
      <c r="D31" s="13" t="s">
        <v>950</v>
      </c>
      <c r="E31" s="14">
        <v>0</v>
      </c>
      <c r="F31" s="13" t="s">
        <v>528</v>
      </c>
      <c r="G31" s="14">
        <v>100</v>
      </c>
      <c r="H31" s="14"/>
      <c r="I31" s="13"/>
      <c r="J31" s="32"/>
      <c r="K31" s="8"/>
      <c r="L31" s="8"/>
      <c r="M31" s="8"/>
      <c r="N31" s="8"/>
      <c r="O31" s="8"/>
      <c r="P31" s="8"/>
      <c r="Q31" s="8"/>
      <c r="R31" s="8"/>
      <c r="S31" s="8"/>
      <c r="T31" s="8"/>
      <c r="U31" s="8"/>
      <c r="V31" s="8"/>
      <c r="W31" s="8"/>
      <c r="X31" s="8"/>
      <c r="Y31" s="8"/>
      <c r="Z31" s="8"/>
    </row>
    <row r="32" spans="1:26" ht="15.75" customHeight="1">
      <c r="A32" s="12" t="s">
        <v>913</v>
      </c>
      <c r="B32" s="12" t="s">
        <v>955</v>
      </c>
      <c r="C32" s="13" t="s">
        <v>949</v>
      </c>
      <c r="D32" s="13" t="s">
        <v>950</v>
      </c>
      <c r="E32" s="14">
        <v>0</v>
      </c>
      <c r="F32" s="13" t="s">
        <v>528</v>
      </c>
      <c r="G32" s="14">
        <v>100</v>
      </c>
      <c r="H32" s="14"/>
      <c r="I32" s="13"/>
      <c r="J32" s="32"/>
      <c r="K32" s="8"/>
      <c r="L32" s="8"/>
      <c r="M32" s="8"/>
      <c r="N32" s="8"/>
      <c r="O32" s="8"/>
      <c r="P32" s="8"/>
      <c r="Q32" s="8"/>
      <c r="R32" s="8"/>
      <c r="S32" s="8"/>
      <c r="T32" s="8"/>
      <c r="U32" s="8"/>
      <c r="V32" s="8"/>
      <c r="W32" s="8"/>
      <c r="X32" s="8"/>
      <c r="Y32" s="8"/>
      <c r="Z32" s="8"/>
    </row>
    <row r="33" spans="1:26" ht="15.75" customHeight="1">
      <c r="A33" s="12" t="s">
        <v>913</v>
      </c>
      <c r="B33" s="12" t="s">
        <v>956</v>
      </c>
      <c r="C33" s="13" t="s">
        <v>927</v>
      </c>
      <c r="D33" s="13" t="s">
        <v>928</v>
      </c>
      <c r="E33" s="14">
        <v>0</v>
      </c>
      <c r="F33" s="13" t="s">
        <v>528</v>
      </c>
      <c r="G33" s="14">
        <v>95</v>
      </c>
      <c r="H33" s="14"/>
      <c r="I33" s="13"/>
      <c r="J33" s="32"/>
      <c r="K33" s="8"/>
      <c r="L33" s="8"/>
      <c r="M33" s="8"/>
      <c r="N33" s="8"/>
      <c r="O33" s="8"/>
      <c r="P33" s="8"/>
      <c r="Q33" s="8"/>
      <c r="R33" s="8"/>
      <c r="S33" s="8"/>
      <c r="T33" s="8"/>
      <c r="U33" s="8"/>
      <c r="V33" s="8"/>
      <c r="W33" s="8"/>
      <c r="X33" s="8"/>
      <c r="Y33" s="8"/>
      <c r="Z33" s="8"/>
    </row>
    <row r="34" spans="1:26" ht="15.75" customHeight="1">
      <c r="A34" s="12" t="s">
        <v>913</v>
      </c>
      <c r="B34" s="12" t="s">
        <v>957</v>
      </c>
      <c r="C34" s="13" t="s">
        <v>949</v>
      </c>
      <c r="D34" s="13" t="s">
        <v>950</v>
      </c>
      <c r="E34" s="14">
        <v>0</v>
      </c>
      <c r="F34" s="13" t="s">
        <v>528</v>
      </c>
      <c r="G34" s="14">
        <v>90</v>
      </c>
      <c r="H34" s="14"/>
      <c r="I34" s="13"/>
      <c r="J34" s="32"/>
      <c r="K34" s="8"/>
      <c r="L34" s="8"/>
      <c r="M34" s="8"/>
      <c r="N34" s="8"/>
      <c r="O34" s="8"/>
      <c r="P34" s="8"/>
      <c r="Q34" s="8"/>
      <c r="R34" s="8"/>
      <c r="S34" s="8"/>
      <c r="T34" s="8"/>
      <c r="U34" s="8"/>
      <c r="V34" s="8"/>
      <c r="W34" s="8"/>
      <c r="X34" s="8"/>
      <c r="Y34" s="8"/>
      <c r="Z34" s="8"/>
    </row>
    <row r="35" spans="1:26" ht="15.75" customHeight="1">
      <c r="A35" s="12" t="s">
        <v>913</v>
      </c>
      <c r="B35" s="12" t="s">
        <v>958</v>
      </c>
      <c r="C35" s="13" t="s">
        <v>927</v>
      </c>
      <c r="D35" s="13" t="s">
        <v>928</v>
      </c>
      <c r="E35" s="14">
        <v>0</v>
      </c>
      <c r="F35" s="13" t="s">
        <v>528</v>
      </c>
      <c r="G35" s="14">
        <v>85</v>
      </c>
      <c r="H35" s="14"/>
      <c r="I35" s="13"/>
      <c r="J35" s="32"/>
      <c r="K35" s="8"/>
      <c r="L35" s="8"/>
      <c r="M35" s="8"/>
      <c r="N35" s="8"/>
      <c r="O35" s="8"/>
      <c r="P35" s="8"/>
      <c r="Q35" s="8"/>
      <c r="R35" s="8"/>
      <c r="S35" s="8"/>
      <c r="T35" s="8"/>
      <c r="U35" s="8"/>
      <c r="V35" s="8"/>
      <c r="W35" s="8"/>
      <c r="X35" s="8"/>
      <c r="Y35" s="8"/>
      <c r="Z35" s="8"/>
    </row>
    <row r="36" spans="1:26" ht="15.75" customHeight="1">
      <c r="A36" s="12" t="s">
        <v>913</v>
      </c>
      <c r="B36" s="12" t="s">
        <v>959</v>
      </c>
      <c r="C36" s="13" t="s">
        <v>927</v>
      </c>
      <c r="D36" s="13" t="s">
        <v>928</v>
      </c>
      <c r="E36" s="14">
        <v>0</v>
      </c>
      <c r="F36" s="13" t="s">
        <v>528</v>
      </c>
      <c r="G36" s="14">
        <v>80</v>
      </c>
      <c r="H36" s="14"/>
      <c r="I36" s="13"/>
      <c r="J36" s="32"/>
      <c r="K36" s="8"/>
      <c r="L36" s="8"/>
      <c r="M36" s="8"/>
      <c r="N36" s="8"/>
      <c r="O36" s="8"/>
      <c r="P36" s="8"/>
      <c r="Q36" s="8"/>
      <c r="R36" s="8"/>
      <c r="S36" s="8"/>
      <c r="T36" s="8"/>
      <c r="U36" s="8"/>
      <c r="V36" s="8"/>
      <c r="W36" s="8"/>
      <c r="X36" s="8"/>
      <c r="Y36" s="8"/>
      <c r="Z36" s="8"/>
    </row>
    <row r="37" spans="1:26" ht="15.75" customHeight="1">
      <c r="A37" s="12" t="s">
        <v>913</v>
      </c>
      <c r="B37" s="12" t="s">
        <v>960</v>
      </c>
      <c r="C37" s="13" t="s">
        <v>930</v>
      </c>
      <c r="D37" s="13" t="s">
        <v>931</v>
      </c>
      <c r="E37" s="14">
        <v>0</v>
      </c>
      <c r="F37" s="13" t="s">
        <v>528</v>
      </c>
      <c r="G37" s="14">
        <v>80</v>
      </c>
      <c r="H37" s="14"/>
      <c r="I37" s="13"/>
      <c r="J37" s="32"/>
      <c r="K37" s="8"/>
      <c r="L37" s="8"/>
      <c r="M37" s="8"/>
      <c r="N37" s="8"/>
      <c r="O37" s="8"/>
      <c r="P37" s="8"/>
      <c r="Q37" s="8"/>
      <c r="R37" s="8"/>
      <c r="S37" s="8"/>
      <c r="T37" s="8"/>
      <c r="U37" s="8"/>
      <c r="V37" s="8"/>
      <c r="W37" s="8"/>
      <c r="X37" s="8"/>
      <c r="Y37" s="8"/>
      <c r="Z37" s="8"/>
    </row>
    <row r="38" spans="1:26" ht="15.75" customHeight="1">
      <c r="A38" s="12" t="s">
        <v>913</v>
      </c>
      <c r="B38" s="12" t="s">
        <v>961</v>
      </c>
      <c r="C38" s="13" t="s">
        <v>570</v>
      </c>
      <c r="D38" s="13" t="s">
        <v>935</v>
      </c>
      <c r="E38" s="14">
        <v>0</v>
      </c>
      <c r="F38" s="13" t="s">
        <v>528</v>
      </c>
      <c r="G38" s="14">
        <v>80</v>
      </c>
      <c r="H38" s="14"/>
      <c r="I38" s="13"/>
      <c r="J38" s="32"/>
      <c r="K38" s="8"/>
      <c r="L38" s="8"/>
      <c r="M38" s="8"/>
      <c r="N38" s="8"/>
      <c r="O38" s="8"/>
      <c r="P38" s="8"/>
      <c r="Q38" s="8"/>
      <c r="R38" s="8"/>
      <c r="S38" s="8"/>
      <c r="T38" s="8"/>
      <c r="U38" s="8"/>
      <c r="V38" s="8"/>
      <c r="W38" s="8"/>
      <c r="X38" s="8"/>
      <c r="Y38" s="8"/>
      <c r="Z38" s="8"/>
    </row>
    <row r="39" spans="1:26" ht="15.75" customHeight="1">
      <c r="A39" s="12" t="s">
        <v>913</v>
      </c>
      <c r="B39" s="12" t="s">
        <v>962</v>
      </c>
      <c r="C39" s="13" t="s">
        <v>927</v>
      </c>
      <c r="D39" s="13" t="s">
        <v>928</v>
      </c>
      <c r="E39" s="14">
        <v>0</v>
      </c>
      <c r="F39" s="13" t="s">
        <v>528</v>
      </c>
      <c r="G39" s="14">
        <v>70</v>
      </c>
      <c r="H39" s="14"/>
      <c r="I39" s="13"/>
      <c r="J39" s="32"/>
      <c r="K39" s="8"/>
      <c r="L39" s="8"/>
      <c r="M39" s="8"/>
      <c r="N39" s="8"/>
      <c r="O39" s="8"/>
      <c r="P39" s="8"/>
      <c r="Q39" s="8"/>
      <c r="R39" s="8"/>
      <c r="S39" s="8"/>
      <c r="T39" s="8"/>
      <c r="U39" s="8"/>
      <c r="V39" s="8"/>
      <c r="W39" s="8"/>
      <c r="X39" s="8"/>
      <c r="Y39" s="8"/>
      <c r="Z39" s="8"/>
    </row>
    <row r="40" spans="1:26" ht="15.75" customHeight="1">
      <c r="A40" s="12" t="s">
        <v>913</v>
      </c>
      <c r="B40" s="12" t="s">
        <v>963</v>
      </c>
      <c r="C40" s="13" t="s">
        <v>930</v>
      </c>
      <c r="D40" s="13" t="s">
        <v>931</v>
      </c>
      <c r="E40" s="14">
        <v>0</v>
      </c>
      <c r="F40" s="13" t="s">
        <v>528</v>
      </c>
      <c r="G40" s="14">
        <v>50</v>
      </c>
      <c r="H40" s="14"/>
      <c r="I40" s="13"/>
      <c r="J40" s="32"/>
      <c r="K40" s="8"/>
      <c r="L40" s="8"/>
      <c r="M40" s="8"/>
      <c r="N40" s="8"/>
      <c r="O40" s="8"/>
      <c r="P40" s="8"/>
      <c r="Q40" s="8"/>
      <c r="R40" s="8"/>
      <c r="S40" s="8"/>
      <c r="T40" s="8"/>
      <c r="U40" s="8"/>
      <c r="V40" s="8"/>
      <c r="W40" s="8"/>
      <c r="X40" s="8"/>
      <c r="Y40" s="8"/>
      <c r="Z40" s="8"/>
    </row>
    <row r="41" spans="1:26" ht="15.75" customHeight="1">
      <c r="A41" s="12" t="s">
        <v>913</v>
      </c>
      <c r="B41" s="12" t="s">
        <v>964</v>
      </c>
      <c r="C41" s="13" t="s">
        <v>930</v>
      </c>
      <c r="D41" s="13" t="s">
        <v>931</v>
      </c>
      <c r="E41" s="14">
        <v>0</v>
      </c>
      <c r="F41" s="13" t="s">
        <v>528</v>
      </c>
      <c r="G41" s="14">
        <v>50</v>
      </c>
      <c r="H41" s="14"/>
      <c r="I41" s="13"/>
      <c r="J41" s="32"/>
      <c r="K41" s="8"/>
      <c r="L41" s="8"/>
      <c r="M41" s="8"/>
      <c r="N41" s="8"/>
      <c r="O41" s="8"/>
      <c r="P41" s="8"/>
      <c r="Q41" s="8"/>
      <c r="R41" s="8"/>
      <c r="S41" s="8"/>
      <c r="T41" s="8"/>
      <c r="U41" s="8"/>
      <c r="V41" s="8"/>
      <c r="W41" s="8"/>
      <c r="X41" s="8"/>
      <c r="Y41" s="8"/>
      <c r="Z41" s="8"/>
    </row>
    <row r="42" spans="1:26" ht="15.75" customHeight="1">
      <c r="A42" s="12" t="s">
        <v>913</v>
      </c>
      <c r="B42" s="12" t="s">
        <v>965</v>
      </c>
      <c r="C42" s="13" t="s">
        <v>930</v>
      </c>
      <c r="D42" s="13" t="s">
        <v>931</v>
      </c>
      <c r="E42" s="14">
        <v>0</v>
      </c>
      <c r="F42" s="13" t="s">
        <v>528</v>
      </c>
      <c r="G42" s="14">
        <v>50</v>
      </c>
      <c r="H42" s="14"/>
      <c r="I42" s="13"/>
      <c r="J42" s="32"/>
      <c r="K42" s="8"/>
      <c r="L42" s="8"/>
      <c r="M42" s="8"/>
      <c r="N42" s="8"/>
      <c r="O42" s="8"/>
      <c r="P42" s="8"/>
      <c r="Q42" s="8"/>
      <c r="R42" s="8"/>
      <c r="S42" s="8"/>
      <c r="T42" s="8"/>
      <c r="U42" s="8"/>
      <c r="V42" s="8"/>
      <c r="W42" s="8"/>
      <c r="X42" s="8"/>
      <c r="Y42" s="8"/>
      <c r="Z42" s="8"/>
    </row>
    <row r="43" spans="1:26" ht="15.75" customHeight="1">
      <c r="A43" s="12" t="s">
        <v>913</v>
      </c>
      <c r="B43" s="12" t="s">
        <v>966</v>
      </c>
      <c r="C43" s="13" t="s">
        <v>930</v>
      </c>
      <c r="D43" s="13" t="s">
        <v>931</v>
      </c>
      <c r="E43" s="14">
        <v>0</v>
      </c>
      <c r="F43" s="13" t="s">
        <v>528</v>
      </c>
      <c r="G43" s="14">
        <v>40</v>
      </c>
      <c r="H43" s="14"/>
      <c r="I43" s="13"/>
      <c r="J43" s="32"/>
      <c r="K43" s="8"/>
      <c r="L43" s="8"/>
      <c r="M43" s="8"/>
      <c r="N43" s="8"/>
      <c r="O43" s="8"/>
      <c r="P43" s="8"/>
      <c r="Q43" s="8"/>
      <c r="R43" s="8"/>
      <c r="S43" s="8"/>
      <c r="T43" s="8"/>
      <c r="U43" s="8"/>
      <c r="V43" s="8"/>
      <c r="W43" s="8"/>
      <c r="X43" s="8"/>
      <c r="Y43" s="8"/>
      <c r="Z43" s="8"/>
    </row>
    <row r="44" spans="1:26" ht="15.75" customHeight="1">
      <c r="A44" s="12" t="s">
        <v>913</v>
      </c>
      <c r="B44" s="12" t="s">
        <v>962</v>
      </c>
      <c r="C44" s="13" t="s">
        <v>927</v>
      </c>
      <c r="D44" s="13" t="s">
        <v>928</v>
      </c>
      <c r="E44" s="14">
        <v>0</v>
      </c>
      <c r="F44" s="13" t="s">
        <v>528</v>
      </c>
      <c r="G44" s="14">
        <v>20</v>
      </c>
      <c r="H44" s="14"/>
      <c r="I44" s="13"/>
      <c r="J44" s="32"/>
      <c r="K44" s="8"/>
      <c r="L44" s="8"/>
      <c r="M44" s="8"/>
      <c r="N44" s="8"/>
      <c r="O44" s="8"/>
      <c r="P44" s="8"/>
      <c r="Q44" s="8"/>
      <c r="R44" s="8"/>
      <c r="S44" s="8"/>
      <c r="T44" s="8"/>
      <c r="U44" s="8"/>
      <c r="V44" s="8"/>
      <c r="W44" s="8"/>
      <c r="X44" s="8"/>
      <c r="Y44" s="8"/>
      <c r="Z44" s="8"/>
    </row>
    <row r="45" spans="1:26" ht="15.75" customHeight="1">
      <c r="A45" s="12" t="s">
        <v>913</v>
      </c>
      <c r="B45" s="12" t="s">
        <v>958</v>
      </c>
      <c r="C45" s="13" t="s">
        <v>927</v>
      </c>
      <c r="D45" s="13" t="s">
        <v>928</v>
      </c>
      <c r="E45" s="14">
        <v>0</v>
      </c>
      <c r="F45" s="13" t="s">
        <v>528</v>
      </c>
      <c r="G45" s="14">
        <v>10</v>
      </c>
      <c r="H45" s="14"/>
      <c r="I45" s="13"/>
      <c r="J45" s="32"/>
      <c r="K45" s="8"/>
      <c r="L45" s="8"/>
      <c r="M45" s="8"/>
      <c r="N45" s="8"/>
      <c r="O45" s="8"/>
      <c r="P45" s="8"/>
      <c r="Q45" s="8"/>
      <c r="R45" s="8"/>
      <c r="S45" s="8"/>
      <c r="T45" s="8"/>
      <c r="U45" s="8"/>
      <c r="V45" s="8"/>
      <c r="W45" s="8"/>
      <c r="X45" s="8"/>
      <c r="Y45" s="8"/>
      <c r="Z45" s="8"/>
    </row>
    <row r="46" spans="1:26" ht="15.75" customHeight="1">
      <c r="A46" s="12" t="s">
        <v>913</v>
      </c>
      <c r="B46" s="12" t="s">
        <v>962</v>
      </c>
      <c r="C46" s="13" t="s">
        <v>927</v>
      </c>
      <c r="D46" s="13" t="s">
        <v>928</v>
      </c>
      <c r="E46" s="14">
        <v>0</v>
      </c>
      <c r="F46" s="13" t="s">
        <v>528</v>
      </c>
      <c r="G46" s="14">
        <v>10</v>
      </c>
      <c r="H46" s="14"/>
      <c r="I46" s="13"/>
      <c r="J46" s="32"/>
      <c r="K46" s="8"/>
      <c r="L46" s="8"/>
      <c r="M46" s="8"/>
      <c r="N46" s="8"/>
      <c r="O46" s="8"/>
      <c r="P46" s="8"/>
      <c r="Q46" s="8"/>
      <c r="R46" s="8"/>
      <c r="S46" s="8"/>
      <c r="T46" s="8"/>
      <c r="U46" s="8"/>
      <c r="V46" s="8"/>
      <c r="W46" s="8"/>
      <c r="X46" s="8"/>
      <c r="Y46" s="8"/>
      <c r="Z46" s="8"/>
    </row>
    <row r="47" spans="1:26" ht="15.75" customHeight="1">
      <c r="A47" s="12" t="s">
        <v>913</v>
      </c>
      <c r="B47" s="12" t="s">
        <v>957</v>
      </c>
      <c r="C47" s="13" t="s">
        <v>949</v>
      </c>
      <c r="D47" s="13" t="s">
        <v>950</v>
      </c>
      <c r="E47" s="14">
        <v>0</v>
      </c>
      <c r="F47" s="13" t="s">
        <v>528</v>
      </c>
      <c r="G47" s="14">
        <v>10</v>
      </c>
      <c r="H47" s="14"/>
      <c r="I47" s="13"/>
      <c r="J47" s="32"/>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32"/>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32"/>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4"/>
      <c r="I50" s="8"/>
      <c r="J50" s="32"/>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4"/>
      <c r="I51" s="8"/>
      <c r="J51" s="32"/>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4"/>
      <c r="I52" s="8"/>
      <c r="J52" s="32"/>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4"/>
      <c r="I53" s="8"/>
      <c r="J53" s="32"/>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4"/>
      <c r="I54" s="8"/>
      <c r="J54" s="32"/>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4"/>
      <c r="I55" s="8"/>
      <c r="J55" s="32"/>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4"/>
      <c r="I56" s="8"/>
      <c r="J56" s="32"/>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4"/>
      <c r="I57" s="8"/>
      <c r="J57" s="32"/>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4"/>
      <c r="I58" s="8"/>
      <c r="J58" s="32"/>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4"/>
      <c r="I59" s="8"/>
      <c r="J59" s="32"/>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4"/>
      <c r="I60" s="8"/>
      <c r="J60" s="32"/>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4"/>
      <c r="I61" s="8"/>
      <c r="J61" s="32"/>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4"/>
      <c r="I62" s="8"/>
      <c r="J62" s="32"/>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4"/>
      <c r="I63" s="8"/>
      <c r="J63" s="32"/>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4"/>
      <c r="I64" s="8"/>
      <c r="J64" s="32"/>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4"/>
      <c r="I65" s="8"/>
      <c r="J65" s="32"/>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4"/>
      <c r="I66" s="8"/>
      <c r="J66" s="32"/>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4"/>
      <c r="I67" s="8"/>
      <c r="J67" s="32"/>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4"/>
      <c r="I68" s="8"/>
      <c r="J68" s="32"/>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4"/>
      <c r="I69" s="8"/>
      <c r="J69" s="32"/>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4"/>
      <c r="I70" s="8"/>
      <c r="J70" s="32"/>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4"/>
      <c r="I71" s="8"/>
      <c r="J71" s="32"/>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4"/>
      <c r="I72" s="8"/>
      <c r="J72" s="32"/>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4"/>
      <c r="I73" s="8"/>
      <c r="J73" s="32"/>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4"/>
      <c r="I74" s="8"/>
      <c r="J74" s="32"/>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4"/>
      <c r="I75" s="8"/>
      <c r="J75" s="32"/>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4"/>
      <c r="I76" s="8"/>
      <c r="J76" s="32"/>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4"/>
      <c r="I77" s="8"/>
      <c r="J77" s="32"/>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4"/>
      <c r="I78" s="8"/>
      <c r="J78" s="32"/>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4"/>
      <c r="I79" s="8"/>
      <c r="J79" s="32"/>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4"/>
      <c r="I80" s="8"/>
      <c r="J80" s="32"/>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4"/>
      <c r="I81" s="8"/>
      <c r="J81" s="32"/>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4"/>
      <c r="I82" s="8"/>
      <c r="J82" s="32"/>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4"/>
      <c r="I83" s="8"/>
      <c r="J83" s="32"/>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4"/>
      <c r="I84" s="8"/>
      <c r="J84" s="32"/>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4"/>
      <c r="I85" s="8"/>
      <c r="J85" s="32"/>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4"/>
      <c r="I86" s="8"/>
      <c r="J86" s="32"/>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4"/>
      <c r="I87" s="8"/>
      <c r="J87" s="32"/>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4"/>
      <c r="I88" s="8"/>
      <c r="J88" s="32"/>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4"/>
      <c r="I89" s="8"/>
      <c r="J89" s="32"/>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4"/>
      <c r="I90" s="8"/>
      <c r="J90" s="32"/>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4"/>
      <c r="I91" s="8"/>
      <c r="J91" s="32"/>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4"/>
      <c r="I92" s="8"/>
      <c r="J92" s="32"/>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4"/>
      <c r="I93" s="8"/>
      <c r="J93" s="32"/>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4"/>
      <c r="I94" s="8"/>
      <c r="J94" s="32"/>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4"/>
      <c r="I95" s="8"/>
      <c r="J95" s="32"/>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4"/>
      <c r="I96" s="8"/>
      <c r="J96" s="32"/>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4"/>
      <c r="I97" s="8"/>
      <c r="J97" s="32"/>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4"/>
      <c r="I98" s="8"/>
      <c r="J98" s="32"/>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4"/>
      <c r="I99" s="8"/>
      <c r="J99" s="32"/>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4"/>
      <c r="I100" s="8"/>
      <c r="J100" s="32"/>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4"/>
      <c r="I101" s="8"/>
      <c r="J101" s="32"/>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4"/>
      <c r="I102" s="8"/>
      <c r="J102" s="32"/>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4"/>
      <c r="I103" s="8"/>
      <c r="J103" s="32"/>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4"/>
      <c r="I104" s="8"/>
      <c r="J104" s="32"/>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4"/>
      <c r="I105" s="8"/>
      <c r="J105" s="32"/>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4"/>
      <c r="I106" s="8"/>
      <c r="J106" s="32"/>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4"/>
      <c r="I107" s="8"/>
      <c r="J107" s="32"/>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4"/>
      <c r="I108" s="8"/>
      <c r="J108" s="32"/>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4"/>
      <c r="I109" s="8"/>
      <c r="J109" s="32"/>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4"/>
      <c r="I110" s="8"/>
      <c r="J110" s="32"/>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4"/>
      <c r="I111" s="8"/>
      <c r="J111" s="32"/>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4"/>
      <c r="I112" s="8"/>
      <c r="J112" s="32"/>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4"/>
      <c r="I113" s="8"/>
      <c r="J113" s="32"/>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4"/>
      <c r="I114" s="8"/>
      <c r="J114" s="32"/>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4"/>
      <c r="I115" s="8"/>
      <c r="J115" s="32"/>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4"/>
      <c r="I116" s="8"/>
      <c r="J116" s="32"/>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4"/>
      <c r="I117" s="8"/>
      <c r="J117" s="32"/>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4"/>
      <c r="I118" s="8"/>
      <c r="J118" s="32"/>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4"/>
      <c r="I119" s="8"/>
      <c r="J119" s="32"/>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4"/>
      <c r="I120" s="8"/>
      <c r="J120" s="32"/>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4"/>
      <c r="I121" s="8"/>
      <c r="J121" s="32"/>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4"/>
      <c r="I122" s="8"/>
      <c r="J122" s="32"/>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4"/>
      <c r="I123" s="8"/>
      <c r="J123" s="32"/>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4"/>
      <c r="I124" s="8"/>
      <c r="J124" s="32"/>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4"/>
      <c r="I125" s="8"/>
      <c r="J125" s="32"/>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4"/>
      <c r="I126" s="8"/>
      <c r="J126" s="32"/>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4"/>
      <c r="I127" s="8"/>
      <c r="J127" s="32"/>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4"/>
      <c r="I128" s="8"/>
      <c r="J128" s="32"/>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4"/>
      <c r="I129" s="8"/>
      <c r="J129" s="32"/>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4"/>
      <c r="I130" s="8"/>
      <c r="J130" s="32"/>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4"/>
      <c r="I131" s="8"/>
      <c r="J131" s="32"/>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4"/>
      <c r="I132" s="8"/>
      <c r="J132" s="32"/>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4"/>
      <c r="I133" s="8"/>
      <c r="J133" s="32"/>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4"/>
      <c r="I134" s="8"/>
      <c r="J134" s="32"/>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4"/>
      <c r="I135" s="8"/>
      <c r="J135" s="32"/>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4"/>
      <c r="I136" s="8"/>
      <c r="J136" s="32"/>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4"/>
      <c r="I137" s="8"/>
      <c r="J137" s="32"/>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4"/>
      <c r="I138" s="8"/>
      <c r="J138" s="32"/>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4"/>
      <c r="I139" s="8"/>
      <c r="J139" s="32"/>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4"/>
      <c r="I140" s="8"/>
      <c r="J140" s="32"/>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4"/>
      <c r="I141" s="8"/>
      <c r="J141" s="32"/>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4"/>
      <c r="I142" s="8"/>
      <c r="J142" s="32"/>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4"/>
      <c r="I143" s="8"/>
      <c r="J143" s="32"/>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4"/>
      <c r="I144" s="8"/>
      <c r="J144" s="32"/>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4"/>
      <c r="I145" s="8"/>
      <c r="J145" s="32"/>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4"/>
      <c r="I146" s="8"/>
      <c r="J146" s="32"/>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4"/>
      <c r="I147" s="8"/>
      <c r="J147" s="32"/>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4"/>
      <c r="I148" s="8"/>
      <c r="J148" s="32"/>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4"/>
      <c r="I149" s="8"/>
      <c r="J149" s="32"/>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4"/>
      <c r="I150" s="8"/>
      <c r="J150" s="32"/>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4"/>
      <c r="I151" s="8"/>
      <c r="J151" s="32"/>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4"/>
      <c r="I152" s="8"/>
      <c r="J152" s="32"/>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4"/>
      <c r="I153" s="8"/>
      <c r="J153" s="32"/>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4"/>
      <c r="I154" s="8"/>
      <c r="J154" s="32"/>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4"/>
      <c r="I155" s="8"/>
      <c r="J155" s="32"/>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4"/>
      <c r="I156" s="8"/>
      <c r="J156" s="32"/>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4"/>
      <c r="I157" s="8"/>
      <c r="J157" s="32"/>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4"/>
      <c r="I158" s="8"/>
      <c r="J158" s="32"/>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4"/>
      <c r="I159" s="8"/>
      <c r="J159" s="32"/>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4"/>
      <c r="I160" s="8"/>
      <c r="J160" s="32"/>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4"/>
      <c r="I161" s="8"/>
      <c r="J161" s="32"/>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4"/>
      <c r="I162" s="8"/>
      <c r="J162" s="32"/>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4"/>
      <c r="I163" s="8"/>
      <c r="J163" s="32"/>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4"/>
      <c r="I164" s="8"/>
      <c r="J164" s="32"/>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4"/>
      <c r="I165" s="8"/>
      <c r="J165" s="32"/>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4"/>
      <c r="I166" s="8"/>
      <c r="J166" s="32"/>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4"/>
      <c r="I167" s="8"/>
      <c r="J167" s="32"/>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4"/>
      <c r="I168" s="8"/>
      <c r="J168" s="32"/>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4"/>
      <c r="I169" s="8"/>
      <c r="J169" s="32"/>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4"/>
      <c r="I170" s="8"/>
      <c r="J170" s="32"/>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4"/>
      <c r="I171" s="8"/>
      <c r="J171" s="32"/>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4"/>
      <c r="I172" s="8"/>
      <c r="J172" s="32"/>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4"/>
      <c r="I173" s="8"/>
      <c r="J173" s="32"/>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4"/>
      <c r="I174" s="8"/>
      <c r="J174" s="32"/>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4"/>
      <c r="I175" s="8"/>
      <c r="J175" s="32"/>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4"/>
      <c r="I176" s="8"/>
      <c r="J176" s="32"/>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4"/>
      <c r="I177" s="8"/>
      <c r="J177" s="32"/>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4"/>
      <c r="I178" s="8"/>
      <c r="J178" s="32"/>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4"/>
      <c r="I179" s="8"/>
      <c r="J179" s="32"/>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4"/>
      <c r="I180" s="8"/>
      <c r="J180" s="32"/>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4"/>
      <c r="I181" s="8"/>
      <c r="J181" s="32"/>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4"/>
      <c r="I182" s="8"/>
      <c r="J182" s="32"/>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4"/>
      <c r="I183" s="8"/>
      <c r="J183" s="32"/>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4"/>
      <c r="I184" s="8"/>
      <c r="J184" s="32"/>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4"/>
      <c r="I185" s="8"/>
      <c r="J185" s="32"/>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4"/>
      <c r="I186" s="8"/>
      <c r="J186" s="32"/>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4"/>
      <c r="I187" s="8"/>
      <c r="J187" s="32"/>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4"/>
      <c r="I188" s="8"/>
      <c r="J188" s="32"/>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4"/>
      <c r="I189" s="8"/>
      <c r="J189" s="32"/>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4"/>
      <c r="I190" s="8"/>
      <c r="J190" s="32"/>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4"/>
      <c r="I191" s="8"/>
      <c r="J191" s="32"/>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4"/>
      <c r="I192" s="8"/>
      <c r="J192" s="32"/>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4"/>
      <c r="I193" s="8"/>
      <c r="J193" s="32"/>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4"/>
      <c r="I194" s="8"/>
      <c r="J194" s="32"/>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4"/>
      <c r="I195" s="8"/>
      <c r="J195" s="32"/>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4"/>
      <c r="I196" s="8"/>
      <c r="J196" s="32"/>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4"/>
      <c r="I197" s="8"/>
      <c r="J197" s="32"/>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4"/>
      <c r="I198" s="8"/>
      <c r="J198" s="32"/>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4"/>
      <c r="I199" s="8"/>
      <c r="J199" s="32"/>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4"/>
      <c r="I200" s="8"/>
      <c r="J200" s="32"/>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4"/>
      <c r="I201" s="8"/>
      <c r="J201" s="32"/>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4"/>
      <c r="I202" s="8"/>
      <c r="J202" s="32"/>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4"/>
      <c r="I203" s="8"/>
      <c r="J203" s="32"/>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4"/>
      <c r="I204" s="8"/>
      <c r="J204" s="32"/>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4"/>
      <c r="I205" s="8"/>
      <c r="J205" s="32"/>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4"/>
      <c r="I206" s="8"/>
      <c r="J206" s="32"/>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4"/>
      <c r="I207" s="8"/>
      <c r="J207" s="32"/>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4"/>
      <c r="I208" s="8"/>
      <c r="J208" s="32"/>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4"/>
      <c r="I209" s="8"/>
      <c r="J209" s="32"/>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4"/>
      <c r="I210" s="8"/>
      <c r="J210" s="32"/>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4"/>
      <c r="I211" s="8"/>
      <c r="J211" s="32"/>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4"/>
      <c r="I212" s="8"/>
      <c r="J212" s="32"/>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4"/>
      <c r="I213" s="8"/>
      <c r="J213" s="32"/>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4"/>
      <c r="I214" s="8"/>
      <c r="J214" s="32"/>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4"/>
      <c r="I215" s="8"/>
      <c r="J215" s="32"/>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4"/>
      <c r="I216" s="8"/>
      <c r="J216" s="32"/>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4"/>
      <c r="I217" s="8"/>
      <c r="J217" s="32"/>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4"/>
      <c r="I218" s="8"/>
      <c r="J218" s="32"/>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4"/>
      <c r="I219" s="8"/>
      <c r="J219" s="32"/>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4"/>
      <c r="I220" s="8"/>
      <c r="J220" s="32"/>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4"/>
      <c r="I221" s="8"/>
      <c r="J221" s="32"/>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4"/>
      <c r="I222" s="8"/>
      <c r="J222" s="32"/>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4"/>
      <c r="I223" s="8"/>
      <c r="J223" s="32"/>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4"/>
      <c r="I224" s="8"/>
      <c r="J224" s="32"/>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4"/>
      <c r="I225" s="8"/>
      <c r="J225" s="32"/>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4"/>
      <c r="I226" s="8"/>
      <c r="J226" s="32"/>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4"/>
      <c r="I227" s="8"/>
      <c r="J227" s="32"/>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4"/>
      <c r="I228" s="8"/>
      <c r="J228" s="32"/>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4"/>
      <c r="I229" s="8"/>
      <c r="J229" s="32"/>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4"/>
      <c r="I230" s="8"/>
      <c r="J230" s="32"/>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4"/>
      <c r="I231" s="8"/>
      <c r="J231" s="32"/>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4"/>
      <c r="I232" s="8"/>
      <c r="J232" s="32"/>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4"/>
      <c r="I233" s="8"/>
      <c r="J233" s="32"/>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4"/>
      <c r="I234" s="8"/>
      <c r="J234" s="32"/>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4"/>
      <c r="I235" s="8"/>
      <c r="J235" s="32"/>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4"/>
      <c r="I236" s="8"/>
      <c r="J236" s="32"/>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4"/>
      <c r="I237" s="8"/>
      <c r="J237" s="32"/>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4"/>
      <c r="I238" s="8"/>
      <c r="J238" s="32"/>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4"/>
      <c r="I239" s="8"/>
      <c r="J239" s="32"/>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4"/>
      <c r="I240" s="8"/>
      <c r="J240" s="32"/>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4"/>
      <c r="I241" s="8"/>
      <c r="J241" s="32"/>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4"/>
      <c r="I242" s="8"/>
      <c r="J242" s="32"/>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4"/>
      <c r="I243" s="8"/>
      <c r="J243" s="32"/>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4"/>
      <c r="I244" s="8"/>
      <c r="J244" s="32"/>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4"/>
      <c r="I245" s="8"/>
      <c r="J245" s="32"/>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4"/>
      <c r="I246" s="8"/>
      <c r="J246" s="32"/>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4"/>
      <c r="I247" s="8"/>
      <c r="J247" s="32"/>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4"/>
      <c r="I248" s="8"/>
      <c r="J248" s="32"/>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4"/>
      <c r="I249" s="8"/>
      <c r="J249" s="32"/>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4"/>
      <c r="I250" s="8"/>
      <c r="J250" s="32"/>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4"/>
      <c r="I251" s="8"/>
      <c r="J251" s="32"/>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4"/>
      <c r="I252" s="8"/>
      <c r="J252" s="32"/>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4"/>
      <c r="I253" s="8"/>
      <c r="J253" s="32"/>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4"/>
      <c r="I254" s="8"/>
      <c r="J254" s="32"/>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4"/>
      <c r="I255" s="8"/>
      <c r="J255" s="32"/>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4"/>
      <c r="I256" s="8"/>
      <c r="J256" s="32"/>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4"/>
      <c r="I257" s="8"/>
      <c r="J257" s="32"/>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4"/>
      <c r="I258" s="8"/>
      <c r="J258" s="32"/>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4"/>
      <c r="I259" s="8"/>
      <c r="J259" s="32"/>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4"/>
      <c r="I260" s="8"/>
      <c r="J260" s="32"/>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4"/>
      <c r="I261" s="8"/>
      <c r="J261" s="32"/>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4"/>
      <c r="I262" s="8"/>
      <c r="J262" s="32"/>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4"/>
      <c r="I263" s="8"/>
      <c r="J263" s="32"/>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4"/>
      <c r="I264" s="8"/>
      <c r="J264" s="32"/>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4"/>
      <c r="I265" s="8"/>
      <c r="J265" s="32"/>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4"/>
      <c r="I266" s="8"/>
      <c r="J266" s="32"/>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4"/>
      <c r="I267" s="8"/>
      <c r="J267" s="32"/>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4"/>
      <c r="I268" s="8"/>
      <c r="J268" s="32"/>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4"/>
      <c r="I269" s="8"/>
      <c r="J269" s="32"/>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4"/>
      <c r="I270" s="8"/>
      <c r="J270" s="32"/>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4"/>
      <c r="I271" s="8"/>
      <c r="J271" s="32"/>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4"/>
      <c r="I272" s="8"/>
      <c r="J272" s="32"/>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4"/>
      <c r="I273" s="8"/>
      <c r="J273" s="32"/>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4"/>
      <c r="I274" s="8"/>
      <c r="J274" s="32"/>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4"/>
      <c r="I275" s="8"/>
      <c r="J275" s="32"/>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4"/>
      <c r="I276" s="8"/>
      <c r="J276" s="32"/>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4"/>
      <c r="I277" s="8"/>
      <c r="J277" s="32"/>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4"/>
      <c r="I278" s="8"/>
      <c r="J278" s="32"/>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4"/>
      <c r="I279" s="8"/>
      <c r="J279" s="32"/>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4"/>
      <c r="I280" s="8"/>
      <c r="J280" s="32"/>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4"/>
      <c r="I281" s="8"/>
      <c r="J281" s="32"/>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4"/>
      <c r="I282" s="8"/>
      <c r="J282" s="32"/>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4"/>
      <c r="I283" s="8"/>
      <c r="J283" s="32"/>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4"/>
      <c r="I284" s="8"/>
      <c r="J284" s="32"/>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4"/>
      <c r="I285" s="8"/>
      <c r="J285" s="32"/>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4"/>
      <c r="I286" s="8"/>
      <c r="J286" s="32"/>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4"/>
      <c r="I287" s="8"/>
      <c r="J287" s="32"/>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4"/>
      <c r="I288" s="8"/>
      <c r="J288" s="32"/>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4"/>
      <c r="I289" s="8"/>
      <c r="J289" s="32"/>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4"/>
      <c r="I290" s="8"/>
      <c r="J290" s="32"/>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4"/>
      <c r="I291" s="8"/>
      <c r="J291" s="32"/>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4"/>
      <c r="I292" s="8"/>
      <c r="J292" s="32"/>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4"/>
      <c r="I293" s="8"/>
      <c r="J293" s="32"/>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4"/>
      <c r="I294" s="8"/>
      <c r="J294" s="32"/>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4"/>
      <c r="I295" s="8"/>
      <c r="J295" s="32"/>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4"/>
      <c r="I296" s="8"/>
      <c r="J296" s="32"/>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4"/>
      <c r="I297" s="8"/>
      <c r="J297" s="32"/>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4"/>
      <c r="I298" s="8"/>
      <c r="J298" s="32"/>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4"/>
      <c r="I299" s="8"/>
      <c r="J299" s="32"/>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4"/>
      <c r="I300" s="8"/>
      <c r="J300" s="32"/>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4"/>
      <c r="I301" s="8"/>
      <c r="J301" s="32"/>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4"/>
      <c r="I302" s="8"/>
      <c r="J302" s="32"/>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4"/>
      <c r="I303" s="8"/>
      <c r="J303" s="32"/>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4"/>
      <c r="I304" s="8"/>
      <c r="J304" s="32"/>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4"/>
      <c r="I305" s="8"/>
      <c r="J305" s="32"/>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4"/>
      <c r="I306" s="8"/>
      <c r="J306" s="32"/>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4"/>
      <c r="I307" s="8"/>
      <c r="J307" s="32"/>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4"/>
      <c r="I308" s="8"/>
      <c r="J308" s="32"/>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4"/>
      <c r="I309" s="8"/>
      <c r="J309" s="32"/>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4"/>
      <c r="I310" s="8"/>
      <c r="J310" s="32"/>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4"/>
      <c r="I311" s="8"/>
      <c r="J311" s="32"/>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4"/>
      <c r="I312" s="8"/>
      <c r="J312" s="32"/>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4"/>
      <c r="I313" s="8"/>
      <c r="J313" s="32"/>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4"/>
      <c r="I314" s="8"/>
      <c r="J314" s="32"/>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4"/>
      <c r="I315" s="8"/>
      <c r="J315" s="32"/>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4"/>
      <c r="I316" s="8"/>
      <c r="J316" s="32"/>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4"/>
      <c r="I317" s="8"/>
      <c r="J317" s="32"/>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4"/>
      <c r="I318" s="8"/>
      <c r="J318" s="32"/>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4"/>
      <c r="I319" s="8"/>
      <c r="J319" s="32"/>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4"/>
      <c r="I320" s="8"/>
      <c r="J320" s="32"/>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4"/>
      <c r="I321" s="8"/>
      <c r="J321" s="32"/>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4"/>
      <c r="I322" s="8"/>
      <c r="J322" s="32"/>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4"/>
      <c r="I323" s="8"/>
      <c r="J323" s="32"/>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4"/>
      <c r="I324" s="8"/>
      <c r="J324" s="32"/>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4"/>
      <c r="I325" s="8"/>
      <c r="J325" s="32"/>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4"/>
      <c r="I326" s="8"/>
      <c r="J326" s="32"/>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4"/>
      <c r="I327" s="8"/>
      <c r="J327" s="32"/>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4"/>
      <c r="I328" s="8"/>
      <c r="J328" s="32"/>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4"/>
      <c r="I329" s="8"/>
      <c r="J329" s="32"/>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4"/>
      <c r="I330" s="8"/>
      <c r="J330" s="32"/>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4"/>
      <c r="I331" s="8"/>
      <c r="J331" s="32"/>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4"/>
      <c r="I332" s="8"/>
      <c r="J332" s="32"/>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4"/>
      <c r="I333" s="8"/>
      <c r="J333" s="32"/>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4"/>
      <c r="I334" s="8"/>
      <c r="J334" s="32"/>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4"/>
      <c r="I335" s="8"/>
      <c r="J335" s="32"/>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4"/>
      <c r="I336" s="8"/>
      <c r="J336" s="32"/>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4"/>
      <c r="I337" s="8"/>
      <c r="J337" s="32"/>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4"/>
      <c r="I338" s="8"/>
      <c r="J338" s="32"/>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4"/>
      <c r="I339" s="8"/>
      <c r="J339" s="32"/>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4"/>
      <c r="I340" s="8"/>
      <c r="J340" s="32"/>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4"/>
      <c r="I341" s="8"/>
      <c r="J341" s="32"/>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4"/>
      <c r="I342" s="8"/>
      <c r="J342" s="32"/>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4"/>
      <c r="I343" s="8"/>
      <c r="J343" s="32"/>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4"/>
      <c r="I344" s="8"/>
      <c r="J344" s="32"/>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4"/>
      <c r="I345" s="8"/>
      <c r="J345" s="32"/>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4"/>
      <c r="I346" s="8"/>
      <c r="J346" s="32"/>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4"/>
      <c r="I347" s="8"/>
      <c r="J347" s="32"/>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4"/>
      <c r="I348" s="8"/>
      <c r="J348" s="32"/>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4"/>
      <c r="I349" s="8"/>
      <c r="J349" s="32"/>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4"/>
      <c r="I350" s="8"/>
      <c r="J350" s="32"/>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4"/>
      <c r="I351" s="8"/>
      <c r="J351" s="32"/>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4"/>
      <c r="I352" s="8"/>
      <c r="J352" s="32"/>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4"/>
      <c r="I353" s="8"/>
      <c r="J353" s="32"/>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4"/>
      <c r="I354" s="8"/>
      <c r="J354" s="32"/>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4"/>
      <c r="I355" s="8"/>
      <c r="J355" s="32"/>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4"/>
      <c r="I356" s="8"/>
      <c r="J356" s="32"/>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4"/>
      <c r="I357" s="8"/>
      <c r="J357" s="32"/>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4"/>
      <c r="I358" s="8"/>
      <c r="J358" s="32"/>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4"/>
      <c r="I359" s="8"/>
      <c r="J359" s="32"/>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4"/>
      <c r="I360" s="8"/>
      <c r="J360" s="32"/>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4"/>
      <c r="I361" s="8"/>
      <c r="J361" s="32"/>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4"/>
      <c r="I362" s="8"/>
      <c r="J362" s="32"/>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4"/>
      <c r="I363" s="8"/>
      <c r="J363" s="32"/>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4"/>
      <c r="I364" s="8"/>
      <c r="J364" s="32"/>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4"/>
      <c r="I365" s="8"/>
      <c r="J365" s="32"/>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4"/>
      <c r="I366" s="8"/>
      <c r="J366" s="32"/>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4"/>
      <c r="I367" s="8"/>
      <c r="J367" s="32"/>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4"/>
      <c r="I368" s="8"/>
      <c r="J368" s="32"/>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4"/>
      <c r="I369" s="8"/>
      <c r="J369" s="32"/>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4"/>
      <c r="I370" s="8"/>
      <c r="J370" s="32"/>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4"/>
      <c r="I371" s="8"/>
      <c r="J371" s="32"/>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4"/>
      <c r="I372" s="8"/>
      <c r="J372" s="32"/>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4"/>
      <c r="I373" s="8"/>
      <c r="J373" s="32"/>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4"/>
      <c r="I374" s="8"/>
      <c r="J374" s="32"/>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4"/>
      <c r="I375" s="8"/>
      <c r="J375" s="32"/>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4"/>
      <c r="I376" s="8"/>
      <c r="J376" s="32"/>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4"/>
      <c r="I377" s="8"/>
      <c r="J377" s="32"/>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4"/>
      <c r="I378" s="8"/>
      <c r="J378" s="32"/>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4"/>
      <c r="I379" s="8"/>
      <c r="J379" s="32"/>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4"/>
      <c r="I380" s="8"/>
      <c r="J380" s="32"/>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4"/>
      <c r="I381" s="8"/>
      <c r="J381" s="32"/>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4"/>
      <c r="I382" s="8"/>
      <c r="J382" s="32"/>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4"/>
      <c r="I383" s="8"/>
      <c r="J383" s="32"/>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4"/>
      <c r="I384" s="8"/>
      <c r="J384" s="32"/>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4"/>
      <c r="I385" s="8"/>
      <c r="J385" s="32"/>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4"/>
      <c r="I386" s="8"/>
      <c r="J386" s="32"/>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4"/>
      <c r="I387" s="8"/>
      <c r="J387" s="32"/>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4"/>
      <c r="I388" s="8"/>
      <c r="J388" s="32"/>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4"/>
      <c r="I389" s="8"/>
      <c r="J389" s="32"/>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4"/>
      <c r="I390" s="8"/>
      <c r="J390" s="32"/>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4"/>
      <c r="I391" s="8"/>
      <c r="J391" s="32"/>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4"/>
      <c r="I392" s="8"/>
      <c r="J392" s="32"/>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4"/>
      <c r="I393" s="8"/>
      <c r="J393" s="32"/>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4"/>
      <c r="I394" s="8"/>
      <c r="J394" s="32"/>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4"/>
      <c r="I395" s="8"/>
      <c r="J395" s="32"/>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4"/>
      <c r="I396" s="8"/>
      <c r="J396" s="32"/>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4"/>
      <c r="I397" s="8"/>
      <c r="J397" s="32"/>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4"/>
      <c r="I398" s="8"/>
      <c r="J398" s="32"/>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4"/>
      <c r="I399" s="8"/>
      <c r="J399" s="32"/>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4"/>
      <c r="I400" s="8"/>
      <c r="J400" s="32"/>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4"/>
      <c r="I401" s="8"/>
      <c r="J401" s="32"/>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4"/>
      <c r="I402" s="8"/>
      <c r="J402" s="32"/>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4"/>
      <c r="I403" s="8"/>
      <c r="J403" s="32"/>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4"/>
      <c r="I404" s="8"/>
      <c r="J404" s="32"/>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4"/>
      <c r="I405" s="8"/>
      <c r="J405" s="32"/>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4"/>
      <c r="I406" s="8"/>
      <c r="J406" s="32"/>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4"/>
      <c r="I407" s="8"/>
      <c r="J407" s="32"/>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4"/>
      <c r="I408" s="8"/>
      <c r="J408" s="32"/>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4"/>
      <c r="I409" s="8"/>
      <c r="J409" s="32"/>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4"/>
      <c r="I410" s="8"/>
      <c r="J410" s="32"/>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4"/>
      <c r="I411" s="8"/>
      <c r="J411" s="32"/>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4"/>
      <c r="I412" s="8"/>
      <c r="J412" s="32"/>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4"/>
      <c r="I413" s="8"/>
      <c r="J413" s="32"/>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4"/>
      <c r="I414" s="8"/>
      <c r="J414" s="32"/>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4"/>
      <c r="I415" s="8"/>
      <c r="J415" s="32"/>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4"/>
      <c r="I416" s="8"/>
      <c r="J416" s="32"/>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4"/>
      <c r="I417" s="8"/>
      <c r="J417" s="32"/>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4"/>
      <c r="I418" s="8"/>
      <c r="J418" s="32"/>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4"/>
      <c r="I419" s="8"/>
      <c r="J419" s="32"/>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4"/>
      <c r="I420" s="8"/>
      <c r="J420" s="32"/>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4"/>
      <c r="I421" s="8"/>
      <c r="J421" s="32"/>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4"/>
      <c r="I422" s="8"/>
      <c r="J422" s="32"/>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4"/>
      <c r="I423" s="8"/>
      <c r="J423" s="32"/>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4"/>
      <c r="I424" s="8"/>
      <c r="J424" s="32"/>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4"/>
      <c r="I425" s="8"/>
      <c r="J425" s="32"/>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4"/>
      <c r="I426" s="8"/>
      <c r="J426" s="32"/>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4"/>
      <c r="I427" s="8"/>
      <c r="J427" s="32"/>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4"/>
      <c r="I428" s="8"/>
      <c r="J428" s="32"/>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4"/>
      <c r="I429" s="8"/>
      <c r="J429" s="32"/>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4"/>
      <c r="I430" s="8"/>
      <c r="J430" s="32"/>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4"/>
      <c r="I431" s="8"/>
      <c r="J431" s="32"/>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4"/>
      <c r="I432" s="8"/>
      <c r="J432" s="32"/>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4"/>
      <c r="I433" s="8"/>
      <c r="J433" s="32"/>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4"/>
      <c r="I434" s="8"/>
      <c r="J434" s="32"/>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4"/>
      <c r="I435" s="8"/>
      <c r="J435" s="32"/>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4"/>
      <c r="I436" s="8"/>
      <c r="J436" s="32"/>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4"/>
      <c r="I437" s="8"/>
      <c r="J437" s="32"/>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4"/>
      <c r="I438" s="8"/>
      <c r="J438" s="32"/>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4"/>
      <c r="I439" s="8"/>
      <c r="J439" s="32"/>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4"/>
      <c r="I440" s="8"/>
      <c r="J440" s="32"/>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4"/>
      <c r="I441" s="8"/>
      <c r="J441" s="32"/>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4"/>
      <c r="I442" s="8"/>
      <c r="J442" s="32"/>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4"/>
      <c r="I443" s="8"/>
      <c r="J443" s="32"/>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4"/>
      <c r="I444" s="8"/>
      <c r="J444" s="32"/>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4"/>
      <c r="I445" s="8"/>
      <c r="J445" s="32"/>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4"/>
      <c r="I446" s="8"/>
      <c r="J446" s="32"/>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4"/>
      <c r="I447" s="8"/>
      <c r="J447" s="32"/>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4"/>
      <c r="I448" s="8"/>
      <c r="J448" s="32"/>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4"/>
      <c r="I449" s="8"/>
      <c r="J449" s="32"/>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4"/>
      <c r="I450" s="8"/>
      <c r="J450" s="32"/>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4"/>
      <c r="I451" s="8"/>
      <c r="J451" s="32"/>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4"/>
      <c r="I452" s="8"/>
      <c r="J452" s="32"/>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4"/>
      <c r="I453" s="8"/>
      <c r="J453" s="32"/>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4"/>
      <c r="I454" s="8"/>
      <c r="J454" s="32"/>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4"/>
      <c r="I455" s="8"/>
      <c r="J455" s="32"/>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4"/>
      <c r="I456" s="8"/>
      <c r="J456" s="32"/>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4"/>
      <c r="I457" s="8"/>
      <c r="J457" s="32"/>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4"/>
      <c r="I458" s="8"/>
      <c r="J458" s="32"/>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4"/>
      <c r="I459" s="8"/>
      <c r="J459" s="32"/>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4"/>
      <c r="I460" s="8"/>
      <c r="J460" s="32"/>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4"/>
      <c r="I461" s="8"/>
      <c r="J461" s="32"/>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4"/>
      <c r="I462" s="8"/>
      <c r="J462" s="32"/>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4"/>
      <c r="I463" s="8"/>
      <c r="J463" s="32"/>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4"/>
      <c r="I464" s="8"/>
      <c r="J464" s="32"/>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4"/>
      <c r="I465" s="8"/>
      <c r="J465" s="32"/>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4"/>
      <c r="I466" s="8"/>
      <c r="J466" s="32"/>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4"/>
      <c r="I467" s="8"/>
      <c r="J467" s="32"/>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4"/>
      <c r="I468" s="8"/>
      <c r="J468" s="32"/>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4"/>
      <c r="I469" s="8"/>
      <c r="J469" s="32"/>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4"/>
      <c r="I470" s="8"/>
      <c r="J470" s="32"/>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4"/>
      <c r="I471" s="8"/>
      <c r="J471" s="32"/>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4"/>
      <c r="I472" s="8"/>
      <c r="J472" s="32"/>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4"/>
      <c r="I473" s="8"/>
      <c r="J473" s="32"/>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4"/>
      <c r="I474" s="8"/>
      <c r="J474" s="32"/>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4"/>
      <c r="I475" s="8"/>
      <c r="J475" s="32"/>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4"/>
      <c r="I476" s="8"/>
      <c r="J476" s="32"/>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4"/>
      <c r="I477" s="8"/>
      <c r="J477" s="32"/>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4"/>
      <c r="I478" s="8"/>
      <c r="J478" s="32"/>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4"/>
      <c r="I479" s="8"/>
      <c r="J479" s="32"/>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4"/>
      <c r="I480" s="8"/>
      <c r="J480" s="32"/>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4"/>
      <c r="I481" s="8"/>
      <c r="J481" s="32"/>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4"/>
      <c r="I482" s="8"/>
      <c r="J482" s="32"/>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4"/>
      <c r="I483" s="8"/>
      <c r="J483" s="32"/>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4"/>
      <c r="I484" s="8"/>
      <c r="J484" s="32"/>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4"/>
      <c r="I485" s="8"/>
      <c r="J485" s="32"/>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4"/>
      <c r="I486" s="8"/>
      <c r="J486" s="32"/>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4"/>
      <c r="I487" s="8"/>
      <c r="J487" s="32"/>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4"/>
      <c r="I488" s="8"/>
      <c r="J488" s="32"/>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4"/>
      <c r="I489" s="8"/>
      <c r="J489" s="32"/>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4"/>
      <c r="I490" s="8"/>
      <c r="J490" s="32"/>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4"/>
      <c r="I491" s="8"/>
      <c r="J491" s="32"/>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4"/>
      <c r="I492" s="8"/>
      <c r="J492" s="32"/>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4"/>
      <c r="I493" s="8"/>
      <c r="J493" s="32"/>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4"/>
      <c r="I494" s="8"/>
      <c r="J494" s="32"/>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4"/>
      <c r="I495" s="8"/>
      <c r="J495" s="32"/>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4"/>
      <c r="I496" s="8"/>
      <c r="J496" s="32"/>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4"/>
      <c r="I497" s="8"/>
      <c r="J497" s="32"/>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4"/>
      <c r="I498" s="8"/>
      <c r="J498" s="32"/>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4"/>
      <c r="I499" s="8"/>
      <c r="J499" s="32"/>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4"/>
      <c r="I500" s="8"/>
      <c r="J500" s="32"/>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4"/>
      <c r="I501" s="8"/>
      <c r="J501" s="32"/>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4"/>
      <c r="I502" s="8"/>
      <c r="J502" s="32"/>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4"/>
      <c r="I503" s="8"/>
      <c r="J503" s="32"/>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4"/>
      <c r="I504" s="8"/>
      <c r="J504" s="32"/>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4"/>
      <c r="I505" s="8"/>
      <c r="J505" s="32"/>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4"/>
      <c r="I506" s="8"/>
      <c r="J506" s="32"/>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4"/>
      <c r="I507" s="8"/>
      <c r="J507" s="32"/>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4"/>
      <c r="I508" s="8"/>
      <c r="J508" s="32"/>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4"/>
      <c r="I509" s="8"/>
      <c r="J509" s="32"/>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4"/>
      <c r="I510" s="8"/>
      <c r="J510" s="32"/>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4"/>
      <c r="I511" s="8"/>
      <c r="J511" s="32"/>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4"/>
      <c r="I512" s="8"/>
      <c r="J512" s="32"/>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4"/>
      <c r="I513" s="8"/>
      <c r="J513" s="32"/>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4"/>
      <c r="I514" s="8"/>
      <c r="J514" s="32"/>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4"/>
      <c r="I515" s="8"/>
      <c r="J515" s="32"/>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4"/>
      <c r="I516" s="8"/>
      <c r="J516" s="32"/>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4"/>
      <c r="I517" s="8"/>
      <c r="J517" s="32"/>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4"/>
      <c r="I518" s="8"/>
      <c r="J518" s="32"/>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4"/>
      <c r="I519" s="8"/>
      <c r="J519" s="32"/>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4"/>
      <c r="I520" s="8"/>
      <c r="J520" s="32"/>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4"/>
      <c r="I521" s="8"/>
      <c r="J521" s="32"/>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4"/>
      <c r="I522" s="8"/>
      <c r="J522" s="32"/>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4"/>
      <c r="I523" s="8"/>
      <c r="J523" s="32"/>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4"/>
      <c r="I524" s="8"/>
      <c r="J524" s="32"/>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4"/>
      <c r="I525" s="8"/>
      <c r="J525" s="32"/>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4"/>
      <c r="I526" s="8"/>
      <c r="J526" s="32"/>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4"/>
      <c r="I527" s="8"/>
      <c r="J527" s="32"/>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4"/>
      <c r="I528" s="8"/>
      <c r="J528" s="32"/>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4"/>
      <c r="I529" s="8"/>
      <c r="J529" s="32"/>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4"/>
      <c r="I530" s="8"/>
      <c r="J530" s="32"/>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4"/>
      <c r="I531" s="8"/>
      <c r="J531" s="32"/>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4"/>
      <c r="I532" s="8"/>
      <c r="J532" s="32"/>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4"/>
      <c r="I533" s="8"/>
      <c r="J533" s="32"/>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4"/>
      <c r="I534" s="8"/>
      <c r="J534" s="32"/>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4"/>
      <c r="I535" s="8"/>
      <c r="J535" s="32"/>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4"/>
      <c r="I536" s="8"/>
      <c r="J536" s="32"/>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4"/>
      <c r="I537" s="8"/>
      <c r="J537" s="32"/>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4"/>
      <c r="I538" s="8"/>
      <c r="J538" s="32"/>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4"/>
      <c r="I539" s="8"/>
      <c r="J539" s="32"/>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4"/>
      <c r="I540" s="8"/>
      <c r="J540" s="32"/>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4"/>
      <c r="I541" s="8"/>
      <c r="J541" s="32"/>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4"/>
      <c r="I542" s="8"/>
      <c r="J542" s="32"/>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4"/>
      <c r="I543" s="8"/>
      <c r="J543" s="32"/>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4"/>
      <c r="I544" s="8"/>
      <c r="J544" s="32"/>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4"/>
      <c r="I545" s="8"/>
      <c r="J545" s="32"/>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4"/>
      <c r="I546" s="8"/>
      <c r="J546" s="32"/>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4"/>
      <c r="I547" s="8"/>
      <c r="J547" s="32"/>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4"/>
      <c r="I548" s="8"/>
      <c r="J548" s="32"/>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4"/>
      <c r="I549" s="8"/>
      <c r="J549" s="32"/>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4"/>
      <c r="I550" s="8"/>
      <c r="J550" s="32"/>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4"/>
      <c r="I551" s="8"/>
      <c r="J551" s="32"/>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4"/>
      <c r="I552" s="8"/>
      <c r="J552" s="32"/>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4"/>
      <c r="I553" s="8"/>
      <c r="J553" s="32"/>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4"/>
      <c r="I554" s="8"/>
      <c r="J554" s="32"/>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4"/>
      <c r="I555" s="8"/>
      <c r="J555" s="32"/>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4"/>
      <c r="I556" s="8"/>
      <c r="J556" s="32"/>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4"/>
      <c r="I557" s="8"/>
      <c r="J557" s="32"/>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4"/>
      <c r="I558" s="8"/>
      <c r="J558" s="32"/>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4"/>
      <c r="I559" s="8"/>
      <c r="J559" s="32"/>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4"/>
      <c r="I560" s="8"/>
      <c r="J560" s="32"/>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4"/>
      <c r="I561" s="8"/>
      <c r="J561" s="32"/>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4"/>
      <c r="I562" s="8"/>
      <c r="J562" s="32"/>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4"/>
      <c r="I563" s="8"/>
      <c r="J563" s="32"/>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4"/>
      <c r="I564" s="8"/>
      <c r="J564" s="32"/>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4"/>
      <c r="I565" s="8"/>
      <c r="J565" s="32"/>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4"/>
      <c r="I566" s="8"/>
      <c r="J566" s="32"/>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4"/>
      <c r="I567" s="8"/>
      <c r="J567" s="32"/>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4"/>
      <c r="I568" s="8"/>
      <c r="J568" s="32"/>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4"/>
      <c r="I569" s="8"/>
      <c r="J569" s="32"/>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4"/>
      <c r="I570" s="8"/>
      <c r="J570" s="32"/>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4"/>
      <c r="I571" s="8"/>
      <c r="J571" s="32"/>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4"/>
      <c r="I572" s="8"/>
      <c r="J572" s="32"/>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4"/>
      <c r="I573" s="8"/>
      <c r="J573" s="32"/>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4"/>
      <c r="I574" s="8"/>
      <c r="J574" s="32"/>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4"/>
      <c r="I575" s="8"/>
      <c r="J575" s="32"/>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4"/>
      <c r="I576" s="8"/>
      <c r="J576" s="32"/>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4"/>
      <c r="I577" s="8"/>
      <c r="J577" s="32"/>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4"/>
      <c r="I578" s="8"/>
      <c r="J578" s="32"/>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4"/>
      <c r="I579" s="8"/>
      <c r="J579" s="32"/>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4"/>
      <c r="I580" s="8"/>
      <c r="J580" s="32"/>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4"/>
      <c r="I581" s="8"/>
      <c r="J581" s="32"/>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4"/>
      <c r="I582" s="8"/>
      <c r="J582" s="32"/>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4"/>
      <c r="I583" s="8"/>
      <c r="J583" s="32"/>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4"/>
      <c r="I584" s="8"/>
      <c r="J584" s="32"/>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4"/>
      <c r="I585" s="8"/>
      <c r="J585" s="32"/>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4"/>
      <c r="I586" s="8"/>
      <c r="J586" s="32"/>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4"/>
      <c r="I587" s="8"/>
      <c r="J587" s="32"/>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4"/>
      <c r="I588" s="8"/>
      <c r="J588" s="32"/>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4"/>
      <c r="I589" s="8"/>
      <c r="J589" s="32"/>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4"/>
      <c r="I590" s="8"/>
      <c r="J590" s="32"/>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4"/>
      <c r="I591" s="8"/>
      <c r="J591" s="32"/>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4"/>
      <c r="I592" s="8"/>
      <c r="J592" s="32"/>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4"/>
      <c r="I593" s="8"/>
      <c r="J593" s="32"/>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4"/>
      <c r="I594" s="8"/>
      <c r="J594" s="32"/>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4"/>
      <c r="I595" s="8"/>
      <c r="J595" s="32"/>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4"/>
      <c r="I596" s="8"/>
      <c r="J596" s="32"/>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4"/>
      <c r="I597" s="8"/>
      <c r="J597" s="32"/>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4"/>
      <c r="I598" s="8"/>
      <c r="J598" s="32"/>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4"/>
      <c r="I599" s="8"/>
      <c r="J599" s="32"/>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4"/>
      <c r="I600" s="8"/>
      <c r="J600" s="32"/>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4"/>
      <c r="I601" s="8"/>
      <c r="J601" s="32"/>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4"/>
      <c r="I602" s="8"/>
      <c r="J602" s="32"/>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4"/>
      <c r="I603" s="8"/>
      <c r="J603" s="32"/>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4"/>
      <c r="I604" s="8"/>
      <c r="J604" s="32"/>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4"/>
      <c r="I605" s="8"/>
      <c r="J605" s="32"/>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4"/>
      <c r="I606" s="8"/>
      <c r="J606" s="32"/>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4"/>
      <c r="I607" s="8"/>
      <c r="J607" s="32"/>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4"/>
      <c r="I608" s="8"/>
      <c r="J608" s="32"/>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4"/>
      <c r="I609" s="8"/>
      <c r="J609" s="32"/>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4"/>
      <c r="I610" s="8"/>
      <c r="J610" s="32"/>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4"/>
      <c r="I611" s="8"/>
      <c r="J611" s="32"/>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4"/>
      <c r="I612" s="8"/>
      <c r="J612" s="32"/>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4"/>
      <c r="I613" s="8"/>
      <c r="J613" s="32"/>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4"/>
      <c r="I614" s="8"/>
      <c r="J614" s="32"/>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4"/>
      <c r="I615" s="8"/>
      <c r="J615" s="32"/>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4"/>
      <c r="I616" s="8"/>
      <c r="J616" s="32"/>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4"/>
      <c r="I617" s="8"/>
      <c r="J617" s="32"/>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4"/>
      <c r="I618" s="8"/>
      <c r="J618" s="32"/>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4"/>
      <c r="I619" s="8"/>
      <c r="J619" s="32"/>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4"/>
      <c r="I620" s="8"/>
      <c r="J620" s="32"/>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4"/>
      <c r="I621" s="8"/>
      <c r="J621" s="32"/>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4"/>
      <c r="I622" s="8"/>
      <c r="J622" s="32"/>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4"/>
      <c r="I623" s="8"/>
      <c r="J623" s="32"/>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4"/>
      <c r="I624" s="8"/>
      <c r="J624" s="32"/>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4"/>
      <c r="I625" s="8"/>
      <c r="J625" s="32"/>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4"/>
      <c r="I626" s="8"/>
      <c r="J626" s="32"/>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4"/>
      <c r="I627" s="8"/>
      <c r="J627" s="32"/>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4"/>
      <c r="I628" s="8"/>
      <c r="J628" s="32"/>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4"/>
      <c r="I629" s="8"/>
      <c r="J629" s="32"/>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4"/>
      <c r="I630" s="8"/>
      <c r="J630" s="32"/>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4"/>
      <c r="I631" s="8"/>
      <c r="J631" s="32"/>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4"/>
      <c r="I632" s="8"/>
      <c r="J632" s="32"/>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4"/>
      <c r="I633" s="8"/>
      <c r="J633" s="32"/>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4"/>
      <c r="I634" s="8"/>
      <c r="J634" s="32"/>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4"/>
      <c r="I635" s="8"/>
      <c r="J635" s="32"/>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4"/>
      <c r="I636" s="8"/>
      <c r="J636" s="32"/>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4"/>
      <c r="I637" s="8"/>
      <c r="J637" s="32"/>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4"/>
      <c r="I638" s="8"/>
      <c r="J638" s="32"/>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4"/>
      <c r="I639" s="8"/>
      <c r="J639" s="32"/>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4"/>
      <c r="I640" s="8"/>
      <c r="J640" s="32"/>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4"/>
      <c r="I641" s="8"/>
      <c r="J641" s="32"/>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4"/>
      <c r="I642" s="8"/>
      <c r="J642" s="32"/>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4"/>
      <c r="I643" s="8"/>
      <c r="J643" s="32"/>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4"/>
      <c r="I644" s="8"/>
      <c r="J644" s="32"/>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4"/>
      <c r="I645" s="8"/>
      <c r="J645" s="32"/>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4"/>
      <c r="I646" s="8"/>
      <c r="J646" s="32"/>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4"/>
      <c r="I647" s="8"/>
      <c r="J647" s="32"/>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4"/>
      <c r="I648" s="8"/>
      <c r="J648" s="32"/>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4"/>
      <c r="I649" s="8"/>
      <c r="J649" s="32"/>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4"/>
      <c r="I650" s="8"/>
      <c r="J650" s="32"/>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4"/>
      <c r="I651" s="8"/>
      <c r="J651" s="32"/>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4"/>
      <c r="I652" s="8"/>
      <c r="J652" s="32"/>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4"/>
      <c r="I653" s="8"/>
      <c r="J653" s="32"/>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4"/>
      <c r="I654" s="8"/>
      <c r="J654" s="32"/>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4"/>
      <c r="I655" s="8"/>
      <c r="J655" s="32"/>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4"/>
      <c r="I656" s="8"/>
      <c r="J656" s="32"/>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4"/>
      <c r="I657" s="8"/>
      <c r="J657" s="32"/>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4"/>
      <c r="I658" s="8"/>
      <c r="J658" s="32"/>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4"/>
      <c r="I659" s="8"/>
      <c r="J659" s="32"/>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4"/>
      <c r="I660" s="8"/>
      <c r="J660" s="32"/>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4"/>
      <c r="I661" s="8"/>
      <c r="J661" s="32"/>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4"/>
      <c r="I662" s="8"/>
      <c r="J662" s="32"/>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4"/>
      <c r="I663" s="8"/>
      <c r="J663" s="32"/>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4"/>
      <c r="I664" s="8"/>
      <c r="J664" s="32"/>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4"/>
      <c r="I665" s="8"/>
      <c r="J665" s="32"/>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4"/>
      <c r="I666" s="8"/>
      <c r="J666" s="32"/>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4"/>
      <c r="I667" s="8"/>
      <c r="J667" s="32"/>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4"/>
      <c r="I668" s="8"/>
      <c r="J668" s="32"/>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4"/>
      <c r="I669" s="8"/>
      <c r="J669" s="32"/>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4"/>
      <c r="I670" s="8"/>
      <c r="J670" s="32"/>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4"/>
      <c r="I671" s="8"/>
      <c r="J671" s="32"/>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4"/>
      <c r="I672" s="8"/>
      <c r="J672" s="32"/>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4"/>
      <c r="I673" s="8"/>
      <c r="J673" s="32"/>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4"/>
      <c r="I674" s="8"/>
      <c r="J674" s="32"/>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4"/>
      <c r="I675" s="8"/>
      <c r="J675" s="32"/>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4"/>
      <c r="I676" s="8"/>
      <c r="J676" s="32"/>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4"/>
      <c r="I677" s="8"/>
      <c r="J677" s="32"/>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4"/>
      <c r="I678" s="8"/>
      <c r="J678" s="32"/>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4"/>
      <c r="I679" s="8"/>
      <c r="J679" s="32"/>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4"/>
      <c r="I680" s="8"/>
      <c r="J680" s="32"/>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4"/>
      <c r="I681" s="8"/>
      <c r="J681" s="32"/>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4"/>
      <c r="I682" s="8"/>
      <c r="J682" s="32"/>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4"/>
      <c r="I683" s="8"/>
      <c r="J683" s="32"/>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4"/>
      <c r="I684" s="8"/>
      <c r="J684" s="32"/>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4"/>
      <c r="I685" s="8"/>
      <c r="J685" s="32"/>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4"/>
      <c r="I686" s="8"/>
      <c r="J686" s="32"/>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4"/>
      <c r="I687" s="8"/>
      <c r="J687" s="32"/>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4"/>
      <c r="I688" s="8"/>
      <c r="J688" s="32"/>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4"/>
      <c r="I689" s="8"/>
      <c r="J689" s="32"/>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4"/>
      <c r="I690" s="8"/>
      <c r="J690" s="32"/>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4"/>
      <c r="I691" s="8"/>
      <c r="J691" s="32"/>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4"/>
      <c r="I692" s="8"/>
      <c r="J692" s="32"/>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4"/>
      <c r="I693" s="8"/>
      <c r="J693" s="32"/>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4"/>
      <c r="I694" s="8"/>
      <c r="J694" s="32"/>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4"/>
      <c r="I695" s="8"/>
      <c r="J695" s="32"/>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4"/>
      <c r="I696" s="8"/>
      <c r="J696" s="32"/>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4"/>
      <c r="I697" s="8"/>
      <c r="J697" s="32"/>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4"/>
      <c r="I698" s="8"/>
      <c r="J698" s="32"/>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4"/>
      <c r="I699" s="8"/>
      <c r="J699" s="32"/>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4"/>
      <c r="I700" s="8"/>
      <c r="J700" s="32"/>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4"/>
      <c r="I701" s="8"/>
      <c r="J701" s="32"/>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4"/>
      <c r="I702" s="8"/>
      <c r="J702" s="32"/>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4"/>
      <c r="I703" s="8"/>
      <c r="J703" s="32"/>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4"/>
      <c r="I704" s="8"/>
      <c r="J704" s="32"/>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4"/>
      <c r="I705" s="8"/>
      <c r="J705" s="32"/>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4"/>
      <c r="I706" s="8"/>
      <c r="J706" s="32"/>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4"/>
      <c r="I707" s="8"/>
      <c r="J707" s="32"/>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4"/>
      <c r="I708" s="8"/>
      <c r="J708" s="32"/>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4"/>
      <c r="I709" s="8"/>
      <c r="J709" s="32"/>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4"/>
      <c r="I710" s="8"/>
      <c r="J710" s="32"/>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4"/>
      <c r="I711" s="8"/>
      <c r="J711" s="32"/>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4"/>
      <c r="I712" s="8"/>
      <c r="J712" s="32"/>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4"/>
      <c r="I713" s="8"/>
      <c r="J713" s="32"/>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4"/>
      <c r="I714" s="8"/>
      <c r="J714" s="32"/>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4"/>
      <c r="I715" s="8"/>
      <c r="J715" s="32"/>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4"/>
      <c r="I716" s="8"/>
      <c r="J716" s="32"/>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4"/>
      <c r="I717" s="8"/>
      <c r="J717" s="32"/>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4"/>
      <c r="I718" s="8"/>
      <c r="J718" s="32"/>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4"/>
      <c r="I719" s="8"/>
      <c r="J719" s="32"/>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4"/>
      <c r="I720" s="8"/>
      <c r="J720" s="32"/>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4"/>
      <c r="I721" s="8"/>
      <c r="J721" s="32"/>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4"/>
      <c r="I722" s="8"/>
      <c r="J722" s="32"/>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4"/>
      <c r="I723" s="8"/>
      <c r="J723" s="32"/>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4"/>
      <c r="I724" s="8"/>
      <c r="J724" s="32"/>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4"/>
      <c r="I725" s="8"/>
      <c r="J725" s="32"/>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4"/>
      <c r="I726" s="8"/>
      <c r="J726" s="32"/>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4"/>
      <c r="I727" s="8"/>
      <c r="J727" s="32"/>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4"/>
      <c r="I728" s="8"/>
      <c r="J728" s="32"/>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4"/>
      <c r="I729" s="8"/>
      <c r="J729" s="32"/>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4"/>
      <c r="I730" s="8"/>
      <c r="J730" s="32"/>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4"/>
      <c r="I731" s="8"/>
      <c r="J731" s="32"/>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4"/>
      <c r="I732" s="8"/>
      <c r="J732" s="32"/>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4"/>
      <c r="I733" s="8"/>
      <c r="J733" s="32"/>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4"/>
      <c r="I734" s="8"/>
      <c r="J734" s="32"/>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4"/>
      <c r="I735" s="8"/>
      <c r="J735" s="32"/>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4"/>
      <c r="I736" s="8"/>
      <c r="J736" s="32"/>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4"/>
      <c r="I737" s="8"/>
      <c r="J737" s="32"/>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4"/>
      <c r="I738" s="8"/>
      <c r="J738" s="32"/>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4"/>
      <c r="I739" s="8"/>
      <c r="J739" s="32"/>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4"/>
      <c r="I740" s="8"/>
      <c r="J740" s="32"/>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4"/>
      <c r="I741" s="8"/>
      <c r="J741" s="32"/>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4"/>
      <c r="I742" s="8"/>
      <c r="J742" s="32"/>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4"/>
      <c r="I743" s="8"/>
      <c r="J743" s="32"/>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4"/>
      <c r="I744" s="8"/>
      <c r="J744" s="32"/>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4"/>
      <c r="I745" s="8"/>
      <c r="J745" s="32"/>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4"/>
      <c r="I746" s="8"/>
      <c r="J746" s="32"/>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4"/>
      <c r="I747" s="8"/>
      <c r="J747" s="32"/>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4"/>
      <c r="I748" s="8"/>
      <c r="J748" s="32"/>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4"/>
      <c r="I749" s="8"/>
      <c r="J749" s="32"/>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4"/>
      <c r="I750" s="8"/>
      <c r="J750" s="32"/>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4"/>
      <c r="I751" s="8"/>
      <c r="J751" s="32"/>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4"/>
      <c r="I752" s="8"/>
      <c r="J752" s="32"/>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4"/>
      <c r="I753" s="8"/>
      <c r="J753" s="32"/>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4"/>
      <c r="I754" s="8"/>
      <c r="J754" s="32"/>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4"/>
      <c r="I755" s="8"/>
      <c r="J755" s="32"/>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4"/>
      <c r="I756" s="8"/>
      <c r="J756" s="32"/>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4"/>
      <c r="I757" s="8"/>
      <c r="J757" s="32"/>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4"/>
      <c r="I758" s="8"/>
      <c r="J758" s="32"/>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4"/>
      <c r="I759" s="8"/>
      <c r="J759" s="32"/>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4"/>
      <c r="I760" s="8"/>
      <c r="J760" s="32"/>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4"/>
      <c r="I761" s="8"/>
      <c r="J761" s="32"/>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4"/>
      <c r="I762" s="8"/>
      <c r="J762" s="32"/>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4"/>
      <c r="I763" s="8"/>
      <c r="J763" s="32"/>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4"/>
      <c r="I764" s="8"/>
      <c r="J764" s="32"/>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4"/>
      <c r="I765" s="8"/>
      <c r="J765" s="32"/>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4"/>
      <c r="I766" s="8"/>
      <c r="J766" s="32"/>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4"/>
      <c r="I767" s="8"/>
      <c r="J767" s="32"/>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4"/>
      <c r="I768" s="8"/>
      <c r="J768" s="32"/>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4"/>
      <c r="I769" s="8"/>
      <c r="J769" s="32"/>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4"/>
      <c r="I770" s="8"/>
      <c r="J770" s="32"/>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4"/>
      <c r="I771" s="8"/>
      <c r="J771" s="32"/>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4"/>
      <c r="I772" s="8"/>
      <c r="J772" s="32"/>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4"/>
      <c r="I773" s="8"/>
      <c r="J773" s="32"/>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4"/>
      <c r="I774" s="8"/>
      <c r="J774" s="32"/>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4"/>
      <c r="I775" s="8"/>
      <c r="J775" s="32"/>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4"/>
      <c r="I776" s="8"/>
      <c r="J776" s="32"/>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4"/>
      <c r="I777" s="8"/>
      <c r="J777" s="32"/>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4"/>
      <c r="I778" s="8"/>
      <c r="J778" s="32"/>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4"/>
      <c r="I779" s="8"/>
      <c r="J779" s="32"/>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4"/>
      <c r="I780" s="8"/>
      <c r="J780" s="32"/>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4"/>
      <c r="I781" s="8"/>
      <c r="J781" s="32"/>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4"/>
      <c r="I782" s="8"/>
      <c r="J782" s="32"/>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4"/>
      <c r="I783" s="8"/>
      <c r="J783" s="32"/>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4"/>
      <c r="I784" s="8"/>
      <c r="J784" s="32"/>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4"/>
      <c r="I785" s="8"/>
      <c r="J785" s="32"/>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4"/>
      <c r="I786" s="8"/>
      <c r="J786" s="32"/>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4"/>
      <c r="I787" s="8"/>
      <c r="J787" s="32"/>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4"/>
      <c r="I788" s="8"/>
      <c r="J788" s="32"/>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4"/>
      <c r="I789" s="8"/>
      <c r="J789" s="32"/>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4"/>
      <c r="I790" s="8"/>
      <c r="J790" s="32"/>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4"/>
      <c r="I791" s="8"/>
      <c r="J791" s="32"/>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4"/>
      <c r="I792" s="8"/>
      <c r="J792" s="32"/>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4"/>
      <c r="I793" s="8"/>
      <c r="J793" s="32"/>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4"/>
      <c r="I794" s="8"/>
      <c r="J794" s="32"/>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4"/>
      <c r="I795" s="8"/>
      <c r="J795" s="32"/>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4"/>
      <c r="I796" s="8"/>
      <c r="J796" s="32"/>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4"/>
      <c r="I797" s="8"/>
      <c r="J797" s="32"/>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4"/>
      <c r="I798" s="8"/>
      <c r="J798" s="32"/>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4"/>
      <c r="I799" s="8"/>
      <c r="J799" s="32"/>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4"/>
      <c r="I800" s="8"/>
      <c r="J800" s="32"/>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4"/>
      <c r="I801" s="8"/>
      <c r="J801" s="32"/>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4"/>
      <c r="I802" s="8"/>
      <c r="J802" s="32"/>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4"/>
      <c r="I803" s="8"/>
      <c r="J803" s="32"/>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4"/>
      <c r="I804" s="8"/>
      <c r="J804" s="32"/>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4"/>
      <c r="I805" s="8"/>
      <c r="J805" s="32"/>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4"/>
      <c r="I806" s="8"/>
      <c r="J806" s="32"/>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4"/>
      <c r="I807" s="8"/>
      <c r="J807" s="32"/>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4"/>
      <c r="I808" s="8"/>
      <c r="J808" s="32"/>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4"/>
      <c r="I809" s="8"/>
      <c r="J809" s="32"/>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4"/>
      <c r="I810" s="8"/>
      <c r="J810" s="32"/>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4"/>
      <c r="I811" s="8"/>
      <c r="J811" s="32"/>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4"/>
      <c r="I812" s="8"/>
      <c r="J812" s="32"/>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4"/>
      <c r="I813" s="8"/>
      <c r="J813" s="32"/>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4"/>
      <c r="I814" s="8"/>
      <c r="J814" s="32"/>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4"/>
      <c r="I815" s="8"/>
      <c r="J815" s="32"/>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4"/>
      <c r="I816" s="8"/>
      <c r="J816" s="32"/>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4"/>
      <c r="I817" s="8"/>
      <c r="J817" s="32"/>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4"/>
      <c r="I818" s="8"/>
      <c r="J818" s="32"/>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4"/>
      <c r="I819" s="8"/>
      <c r="J819" s="32"/>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4"/>
      <c r="I820" s="8"/>
      <c r="J820" s="32"/>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4"/>
      <c r="I821" s="8"/>
      <c r="J821" s="32"/>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4"/>
      <c r="I822" s="8"/>
      <c r="J822" s="32"/>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4"/>
      <c r="I823" s="8"/>
      <c r="J823" s="32"/>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4"/>
      <c r="I824" s="8"/>
      <c r="J824" s="32"/>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4"/>
      <c r="I825" s="8"/>
      <c r="J825" s="32"/>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4"/>
      <c r="I826" s="8"/>
      <c r="J826" s="32"/>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4"/>
      <c r="I827" s="8"/>
      <c r="J827" s="32"/>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4"/>
      <c r="I828" s="8"/>
      <c r="J828" s="32"/>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4"/>
      <c r="I829" s="8"/>
      <c r="J829" s="32"/>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4"/>
      <c r="I830" s="8"/>
      <c r="J830" s="32"/>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4"/>
      <c r="I831" s="8"/>
      <c r="J831" s="32"/>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4"/>
      <c r="I832" s="8"/>
      <c r="J832" s="32"/>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4"/>
      <c r="I833" s="8"/>
      <c r="J833" s="32"/>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4"/>
      <c r="I834" s="8"/>
      <c r="J834" s="32"/>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4"/>
      <c r="I835" s="8"/>
      <c r="J835" s="32"/>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4"/>
      <c r="I836" s="8"/>
      <c r="J836" s="32"/>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4"/>
      <c r="I837" s="8"/>
      <c r="J837" s="32"/>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4"/>
      <c r="I838" s="8"/>
      <c r="J838" s="32"/>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4"/>
      <c r="I839" s="8"/>
      <c r="J839" s="32"/>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4"/>
      <c r="I840" s="8"/>
      <c r="J840" s="32"/>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4"/>
      <c r="I841" s="8"/>
      <c r="J841" s="32"/>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4"/>
      <c r="I842" s="8"/>
      <c r="J842" s="32"/>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4"/>
      <c r="I843" s="8"/>
      <c r="J843" s="32"/>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4"/>
      <c r="I844" s="8"/>
      <c r="J844" s="32"/>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4"/>
      <c r="I845" s="8"/>
      <c r="J845" s="32"/>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4"/>
      <c r="I846" s="8"/>
      <c r="J846" s="32"/>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4"/>
      <c r="I847" s="8"/>
      <c r="J847" s="32"/>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4"/>
      <c r="I848" s="8"/>
      <c r="J848" s="32"/>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4"/>
      <c r="I849" s="8"/>
      <c r="J849" s="32"/>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4"/>
      <c r="I850" s="8"/>
      <c r="J850" s="32"/>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4"/>
      <c r="I851" s="8"/>
      <c r="J851" s="32"/>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4"/>
      <c r="I852" s="8"/>
      <c r="J852" s="32"/>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4"/>
      <c r="I853" s="8"/>
      <c r="J853" s="32"/>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4"/>
      <c r="I854" s="8"/>
      <c r="J854" s="32"/>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4"/>
      <c r="I855" s="8"/>
      <c r="J855" s="32"/>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4"/>
      <c r="I856" s="8"/>
      <c r="J856" s="32"/>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4"/>
      <c r="I857" s="8"/>
      <c r="J857" s="32"/>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4"/>
      <c r="I858" s="8"/>
      <c r="J858" s="32"/>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4"/>
      <c r="I859" s="8"/>
      <c r="J859" s="32"/>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4"/>
      <c r="I860" s="8"/>
      <c r="J860" s="32"/>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4"/>
      <c r="I861" s="8"/>
      <c r="J861" s="32"/>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4"/>
      <c r="I862" s="8"/>
      <c r="J862" s="32"/>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4"/>
      <c r="I863" s="8"/>
      <c r="J863" s="32"/>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4"/>
      <c r="I864" s="8"/>
      <c r="J864" s="32"/>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4"/>
      <c r="I865" s="8"/>
      <c r="J865" s="32"/>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4"/>
      <c r="I866" s="8"/>
      <c r="J866" s="32"/>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4"/>
      <c r="I867" s="8"/>
      <c r="J867" s="32"/>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4"/>
      <c r="I868" s="8"/>
      <c r="J868" s="32"/>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4"/>
      <c r="I869" s="8"/>
      <c r="J869" s="32"/>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4"/>
      <c r="I870" s="8"/>
      <c r="J870" s="32"/>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4"/>
      <c r="I871" s="8"/>
      <c r="J871" s="32"/>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4"/>
      <c r="I872" s="8"/>
      <c r="J872" s="32"/>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4"/>
      <c r="I873" s="8"/>
      <c r="J873" s="32"/>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4"/>
      <c r="I874" s="8"/>
      <c r="J874" s="32"/>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4"/>
      <c r="I875" s="8"/>
      <c r="J875" s="32"/>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4"/>
      <c r="I876" s="8"/>
      <c r="J876" s="32"/>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4"/>
      <c r="I877" s="8"/>
      <c r="J877" s="32"/>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4"/>
      <c r="I878" s="8"/>
      <c r="J878" s="32"/>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4"/>
      <c r="I879" s="8"/>
      <c r="J879" s="32"/>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4"/>
      <c r="I880" s="8"/>
      <c r="J880" s="32"/>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4"/>
      <c r="I881" s="8"/>
      <c r="J881" s="32"/>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4"/>
      <c r="I882" s="8"/>
      <c r="J882" s="32"/>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4"/>
      <c r="I883" s="8"/>
      <c r="J883" s="32"/>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4"/>
      <c r="I884" s="8"/>
      <c r="J884" s="32"/>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4"/>
      <c r="I885" s="8"/>
      <c r="J885" s="32"/>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4"/>
      <c r="I886" s="8"/>
      <c r="J886" s="32"/>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4"/>
      <c r="I887" s="8"/>
      <c r="J887" s="32"/>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4"/>
      <c r="I888" s="8"/>
      <c r="J888" s="32"/>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4"/>
      <c r="I889" s="8"/>
      <c r="J889" s="32"/>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4"/>
      <c r="I890" s="8"/>
      <c r="J890" s="32"/>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4"/>
      <c r="I891" s="8"/>
      <c r="J891" s="32"/>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4"/>
      <c r="I892" s="8"/>
      <c r="J892" s="32"/>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4"/>
      <c r="I893" s="8"/>
      <c r="J893" s="32"/>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4"/>
      <c r="I894" s="8"/>
      <c r="J894" s="32"/>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4"/>
      <c r="I895" s="8"/>
      <c r="J895" s="32"/>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4"/>
      <c r="I896" s="8"/>
      <c r="J896" s="32"/>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4"/>
      <c r="I897" s="8"/>
      <c r="J897" s="32"/>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4"/>
      <c r="I898" s="8"/>
      <c r="J898" s="32"/>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4"/>
      <c r="I899" s="8"/>
      <c r="J899" s="32"/>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4"/>
      <c r="I900" s="8"/>
      <c r="J900" s="32"/>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4"/>
      <c r="I901" s="8"/>
      <c r="J901" s="32"/>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4"/>
      <c r="I902" s="8"/>
      <c r="J902" s="32"/>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4"/>
      <c r="I903" s="8"/>
      <c r="J903" s="32"/>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4"/>
      <c r="I904" s="8"/>
      <c r="J904" s="32"/>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4"/>
      <c r="I905" s="8"/>
      <c r="J905" s="32"/>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4"/>
      <c r="I906" s="8"/>
      <c r="J906" s="32"/>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4"/>
      <c r="I907" s="8"/>
      <c r="J907" s="32"/>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4"/>
      <c r="I908" s="8"/>
      <c r="J908" s="32"/>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4"/>
      <c r="I909" s="8"/>
      <c r="J909" s="32"/>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4"/>
      <c r="I910" s="8"/>
      <c r="J910" s="32"/>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4"/>
      <c r="I911" s="8"/>
      <c r="J911" s="32"/>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4"/>
      <c r="I912" s="8"/>
      <c r="J912" s="32"/>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4"/>
      <c r="I913" s="8"/>
      <c r="J913" s="32"/>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4"/>
      <c r="I914" s="8"/>
      <c r="J914" s="32"/>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4"/>
      <c r="I915" s="8"/>
      <c r="J915" s="32"/>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4"/>
      <c r="I916" s="8"/>
      <c r="J916" s="32"/>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4"/>
      <c r="I917" s="8"/>
      <c r="J917" s="32"/>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4"/>
      <c r="I918" s="8"/>
      <c r="J918" s="32"/>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4"/>
      <c r="I919" s="8"/>
      <c r="J919" s="32"/>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4"/>
      <c r="I920" s="8"/>
      <c r="J920" s="32"/>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4"/>
      <c r="I921" s="8"/>
      <c r="J921" s="32"/>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4"/>
      <c r="I922" s="8"/>
      <c r="J922" s="32"/>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4"/>
      <c r="I923" s="8"/>
      <c r="J923" s="32"/>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4"/>
      <c r="I924" s="8"/>
      <c r="J924" s="32"/>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4"/>
      <c r="I925" s="8"/>
      <c r="J925" s="32"/>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4"/>
      <c r="I926" s="8"/>
      <c r="J926" s="32"/>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4"/>
      <c r="I927" s="8"/>
      <c r="J927" s="32"/>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4"/>
      <c r="I928" s="8"/>
      <c r="J928" s="32"/>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4"/>
      <c r="I929" s="8"/>
      <c r="J929" s="32"/>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4"/>
      <c r="I930" s="8"/>
      <c r="J930" s="32"/>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4"/>
      <c r="I931" s="8"/>
      <c r="J931" s="32"/>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4"/>
      <c r="I932" s="8"/>
      <c r="J932" s="32"/>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4"/>
      <c r="I933" s="8"/>
      <c r="J933" s="32"/>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4"/>
      <c r="I934" s="8"/>
      <c r="J934" s="32"/>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4"/>
      <c r="I935" s="8"/>
      <c r="J935" s="32"/>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4"/>
      <c r="I936" s="8"/>
      <c r="J936" s="32"/>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4"/>
      <c r="I937" s="8"/>
      <c r="J937" s="32"/>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4"/>
      <c r="I938" s="8"/>
      <c r="J938" s="32"/>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4"/>
      <c r="I939" s="8"/>
      <c r="J939" s="32"/>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4"/>
      <c r="I940" s="8"/>
      <c r="J940" s="32"/>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4"/>
      <c r="I941" s="8"/>
      <c r="J941" s="32"/>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4"/>
      <c r="I942" s="8"/>
      <c r="J942" s="32"/>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4"/>
      <c r="I943" s="8"/>
      <c r="J943" s="32"/>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4"/>
      <c r="I944" s="8"/>
      <c r="J944" s="32"/>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4"/>
      <c r="I945" s="8"/>
      <c r="J945" s="32"/>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4"/>
      <c r="I946" s="8"/>
      <c r="J946" s="32"/>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4"/>
      <c r="I947" s="8"/>
      <c r="J947" s="32"/>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4"/>
      <c r="I948" s="8"/>
      <c r="J948" s="32"/>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4"/>
      <c r="I949" s="8"/>
      <c r="J949" s="32"/>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4"/>
      <c r="I950" s="8"/>
      <c r="J950" s="32"/>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4"/>
      <c r="I951" s="8"/>
      <c r="J951" s="32"/>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4"/>
      <c r="I952" s="8"/>
      <c r="J952" s="32"/>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4"/>
      <c r="I953" s="8"/>
      <c r="J953" s="32"/>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4"/>
      <c r="I954" s="8"/>
      <c r="J954" s="32"/>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4"/>
      <c r="I955" s="8"/>
      <c r="J955" s="32"/>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4"/>
      <c r="I956" s="8"/>
      <c r="J956" s="32"/>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4"/>
      <c r="I957" s="8"/>
      <c r="J957" s="32"/>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4"/>
      <c r="I958" s="8"/>
      <c r="J958" s="32"/>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4"/>
      <c r="I959" s="8"/>
      <c r="J959" s="32"/>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4"/>
      <c r="I960" s="8"/>
      <c r="J960" s="32"/>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4"/>
      <c r="I961" s="8"/>
      <c r="J961" s="32"/>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4"/>
      <c r="I962" s="8"/>
      <c r="J962" s="32"/>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4"/>
      <c r="I963" s="8"/>
      <c r="J963" s="32"/>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4"/>
      <c r="I964" s="8"/>
      <c r="J964" s="32"/>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4"/>
      <c r="I965" s="8"/>
      <c r="J965" s="32"/>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4"/>
      <c r="I966" s="8"/>
      <c r="J966" s="32"/>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4"/>
      <c r="I967" s="8"/>
      <c r="J967" s="32"/>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4"/>
      <c r="I968" s="8"/>
      <c r="J968" s="32"/>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4"/>
      <c r="I969" s="8"/>
      <c r="J969" s="32"/>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4"/>
      <c r="I970" s="8"/>
      <c r="J970" s="32"/>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4"/>
      <c r="I971" s="8"/>
      <c r="J971" s="32"/>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4"/>
      <c r="I972" s="8"/>
      <c r="J972" s="32"/>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4"/>
      <c r="I973" s="8"/>
      <c r="J973" s="32"/>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4"/>
      <c r="I974" s="8"/>
      <c r="J974" s="32"/>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4"/>
      <c r="I975" s="8"/>
      <c r="J975" s="32"/>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4"/>
      <c r="I976" s="8"/>
      <c r="J976" s="32"/>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4"/>
      <c r="I977" s="8"/>
      <c r="J977" s="32"/>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4"/>
      <c r="I978" s="8"/>
      <c r="J978" s="32"/>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4"/>
      <c r="I979" s="8"/>
      <c r="J979" s="32"/>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4"/>
      <c r="I980" s="8"/>
      <c r="J980" s="32"/>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4"/>
      <c r="I981" s="8"/>
      <c r="J981" s="32"/>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4"/>
      <c r="I982" s="8"/>
      <c r="J982" s="32"/>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4"/>
      <c r="I983" s="8"/>
      <c r="J983" s="32"/>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4"/>
      <c r="I984" s="8"/>
      <c r="J984" s="32"/>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4"/>
      <c r="I985" s="8"/>
      <c r="J985" s="32"/>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4"/>
      <c r="I986" s="8"/>
      <c r="J986" s="32"/>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4"/>
      <c r="I987" s="8"/>
      <c r="J987" s="32"/>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4"/>
      <c r="I988" s="8"/>
      <c r="J988" s="32"/>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4"/>
      <c r="I989" s="8"/>
      <c r="J989" s="32"/>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4"/>
      <c r="I990" s="8"/>
      <c r="J990" s="32"/>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4"/>
      <c r="I991" s="8"/>
      <c r="J991" s="32"/>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4"/>
      <c r="I992" s="8"/>
      <c r="J992" s="32"/>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4"/>
      <c r="I993" s="8"/>
      <c r="J993" s="32"/>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4"/>
      <c r="I994" s="8"/>
      <c r="J994" s="32"/>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4"/>
      <c r="I995" s="8"/>
      <c r="J995" s="32"/>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4"/>
      <c r="I996" s="8"/>
      <c r="J996" s="32"/>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4"/>
      <c r="I997" s="8"/>
      <c r="J997" s="32"/>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4"/>
      <c r="I998" s="8"/>
      <c r="J998" s="32"/>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4"/>
      <c r="I999" s="8"/>
      <c r="J999" s="32"/>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4"/>
      <c r="I1000" s="8"/>
      <c r="J1000" s="32"/>
      <c r="K1000" s="8"/>
      <c r="L1000" s="8"/>
      <c r="M1000" s="8"/>
      <c r="N1000" s="8"/>
      <c r="O1000" s="8"/>
      <c r="P1000" s="8"/>
      <c r="Q1000" s="8"/>
      <c r="R1000" s="8"/>
      <c r="S1000" s="8"/>
      <c r="T1000" s="8"/>
      <c r="U1000" s="8"/>
      <c r="V1000" s="8"/>
      <c r="W1000" s="8"/>
      <c r="X1000" s="8"/>
      <c r="Y1000" s="8"/>
      <c r="Z1000" s="8"/>
    </row>
  </sheetData>
  <autoFilter ref="A2:J2" xr:uid="{00000000-0009-0000-0000-000005000000}">
    <sortState xmlns:xlrd2="http://schemas.microsoft.com/office/spreadsheetml/2017/richdata2" ref="A2:J2">
      <sortCondition descending="1" ref="G2"/>
    </sortState>
  </autoFilter>
  <phoneticPr fontId="28" type="noConversion"/>
  <pageMargins left="0.70866141732283472" right="0.70866141732283472" top="0.74803149606299213" bottom="0.74803149606299213" header="0" footer="0"/>
  <pageSetup paperSize="9"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1000"/>
  <sheetViews>
    <sheetView workbookViewId="0"/>
  </sheetViews>
  <sheetFormatPr defaultColWidth="11.21875" defaultRowHeight="15" customHeight="1"/>
  <cols>
    <col min="1" max="1" width="13" customWidth="1"/>
    <col min="2" max="2" width="60.8867187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9" t="s">
        <v>0</v>
      </c>
      <c r="B1" s="7"/>
      <c r="C1" s="7" t="s">
        <v>1</v>
      </c>
      <c r="D1" s="7" t="s">
        <v>2</v>
      </c>
      <c r="E1" s="7" t="s">
        <v>3</v>
      </c>
      <c r="F1" s="7" t="s">
        <v>4</v>
      </c>
      <c r="G1" s="7" t="s">
        <v>5</v>
      </c>
      <c r="H1" s="7" t="s">
        <v>6</v>
      </c>
      <c r="I1" s="7" t="s">
        <v>7</v>
      </c>
      <c r="J1" s="8"/>
      <c r="K1" s="8"/>
      <c r="L1" s="8"/>
      <c r="M1" s="8"/>
      <c r="N1" s="8"/>
      <c r="O1" s="8"/>
      <c r="P1" s="8"/>
      <c r="Q1" s="8"/>
      <c r="R1" s="8"/>
      <c r="S1" s="8"/>
      <c r="T1" s="8"/>
      <c r="U1" s="8"/>
      <c r="V1" s="8"/>
      <c r="W1" s="8"/>
      <c r="X1" s="8"/>
      <c r="Y1" s="8"/>
      <c r="Z1" s="8"/>
    </row>
    <row r="2" spans="1:26" ht="16.5" customHeight="1">
      <c r="A2" s="10"/>
      <c r="B2" s="11"/>
      <c r="C2" s="11"/>
      <c r="D2" s="11"/>
      <c r="E2" s="11"/>
      <c r="F2" s="11"/>
      <c r="G2" s="11"/>
      <c r="H2" s="11"/>
      <c r="I2" s="11"/>
      <c r="J2" s="8"/>
      <c r="K2" s="8"/>
      <c r="L2" s="8"/>
      <c r="M2" s="8"/>
      <c r="N2" s="8"/>
      <c r="O2" s="8"/>
      <c r="P2" s="8"/>
      <c r="Q2" s="8"/>
      <c r="R2" s="8"/>
      <c r="S2" s="8"/>
      <c r="T2" s="8"/>
      <c r="U2" s="8"/>
      <c r="V2" s="8"/>
      <c r="W2" s="8"/>
      <c r="X2" s="8"/>
      <c r="Y2" s="8"/>
      <c r="Z2" s="8"/>
    </row>
    <row r="3" spans="1:26" ht="15.75" customHeight="1">
      <c r="A3" s="12" t="s">
        <v>967</v>
      </c>
      <c r="B3" s="12" t="s">
        <v>968</v>
      </c>
      <c r="C3" s="13" t="s">
        <v>969</v>
      </c>
      <c r="D3" s="13" t="s">
        <v>970</v>
      </c>
      <c r="E3" s="14">
        <v>0</v>
      </c>
      <c r="F3" s="13" t="s">
        <v>12</v>
      </c>
      <c r="G3" s="14">
        <v>4762</v>
      </c>
      <c r="H3" s="14"/>
      <c r="I3" s="13"/>
      <c r="J3" s="8"/>
      <c r="K3" s="8"/>
      <c r="L3" s="8"/>
      <c r="M3" s="8"/>
      <c r="N3" s="8"/>
      <c r="O3" s="8"/>
      <c r="P3" s="8"/>
      <c r="Q3" s="8"/>
      <c r="R3" s="8"/>
      <c r="S3" s="8"/>
      <c r="T3" s="8"/>
      <c r="U3" s="8"/>
      <c r="V3" s="8"/>
      <c r="W3" s="8"/>
      <c r="X3" s="8"/>
      <c r="Y3" s="8"/>
      <c r="Z3" s="8"/>
    </row>
    <row r="4" spans="1:26" ht="15.75" customHeight="1">
      <c r="A4" s="12" t="s">
        <v>967</v>
      </c>
      <c r="B4" s="12" t="s">
        <v>968</v>
      </c>
      <c r="C4" s="13" t="s">
        <v>969</v>
      </c>
      <c r="D4" s="13" t="s">
        <v>970</v>
      </c>
      <c r="E4" s="14">
        <v>0</v>
      </c>
      <c r="F4" s="13" t="s">
        <v>12</v>
      </c>
      <c r="G4" s="14">
        <v>4762</v>
      </c>
      <c r="H4" s="14"/>
      <c r="I4" s="13"/>
      <c r="J4" s="8"/>
      <c r="K4" s="8"/>
      <c r="L4" s="8"/>
      <c r="M4" s="8"/>
      <c r="N4" s="8"/>
      <c r="O4" s="8"/>
      <c r="P4" s="8"/>
      <c r="Q4" s="8"/>
      <c r="R4" s="8"/>
      <c r="S4" s="8"/>
      <c r="T4" s="8"/>
      <c r="U4" s="8"/>
      <c r="V4" s="8"/>
      <c r="W4" s="8"/>
      <c r="X4" s="8"/>
      <c r="Y4" s="8"/>
      <c r="Z4" s="8"/>
    </row>
    <row r="5" spans="1:26" ht="15.75" customHeight="1">
      <c r="A5" s="12" t="s">
        <v>967</v>
      </c>
      <c r="B5" s="12" t="s">
        <v>971</v>
      </c>
      <c r="C5" s="13" t="s">
        <v>972</v>
      </c>
      <c r="D5" s="13" t="s">
        <v>973</v>
      </c>
      <c r="E5" s="14">
        <v>0</v>
      </c>
      <c r="F5" s="13" t="s">
        <v>12</v>
      </c>
      <c r="G5" s="14">
        <v>2857</v>
      </c>
      <c r="H5" s="14"/>
      <c r="I5" s="13"/>
      <c r="J5" s="8"/>
      <c r="K5" s="8"/>
      <c r="L5" s="8"/>
      <c r="M5" s="8"/>
      <c r="N5" s="8"/>
      <c r="O5" s="8"/>
      <c r="P5" s="8"/>
      <c r="Q5" s="8"/>
      <c r="R5" s="8"/>
      <c r="S5" s="8"/>
      <c r="T5" s="8"/>
      <c r="U5" s="8"/>
      <c r="V5" s="8"/>
      <c r="W5" s="8"/>
      <c r="X5" s="8"/>
      <c r="Y5" s="8"/>
      <c r="Z5" s="8"/>
    </row>
    <row r="6" spans="1:26" ht="15.75" customHeight="1">
      <c r="A6" s="19" t="s">
        <v>967</v>
      </c>
      <c r="B6" s="19" t="s">
        <v>974</v>
      </c>
      <c r="C6" s="20" t="s">
        <v>975</v>
      </c>
      <c r="D6" s="20" t="s">
        <v>976</v>
      </c>
      <c r="E6" s="21">
        <v>0</v>
      </c>
      <c r="F6" s="20" t="s">
        <v>583</v>
      </c>
      <c r="G6" s="21">
        <v>24172</v>
      </c>
      <c r="H6" s="21"/>
      <c r="I6" s="20"/>
      <c r="J6" s="22"/>
      <c r="K6" s="22"/>
      <c r="L6" s="22"/>
      <c r="M6" s="22"/>
      <c r="N6" s="22"/>
      <c r="O6" s="22"/>
      <c r="P6" s="22"/>
      <c r="Q6" s="22"/>
      <c r="R6" s="22"/>
      <c r="S6" s="22"/>
      <c r="T6" s="22"/>
      <c r="U6" s="22"/>
      <c r="V6" s="22"/>
      <c r="W6" s="22"/>
      <c r="X6" s="22"/>
      <c r="Y6" s="22"/>
      <c r="Z6" s="22"/>
    </row>
    <row r="7" spans="1:26" ht="15.75" customHeight="1">
      <c r="A7" s="19" t="s">
        <v>967</v>
      </c>
      <c r="B7" s="19" t="s">
        <v>977</v>
      </c>
      <c r="C7" s="20" t="s">
        <v>978</v>
      </c>
      <c r="D7" s="20" t="s">
        <v>979</v>
      </c>
      <c r="E7" s="21">
        <v>0</v>
      </c>
      <c r="F7" s="20" t="s">
        <v>980</v>
      </c>
      <c r="G7" s="21">
        <v>11990</v>
      </c>
      <c r="H7" s="21"/>
      <c r="I7" s="20"/>
      <c r="J7" s="22"/>
      <c r="K7" s="22"/>
      <c r="L7" s="22"/>
      <c r="M7" s="22"/>
      <c r="N7" s="22"/>
      <c r="O7" s="22"/>
      <c r="P7" s="22"/>
      <c r="Q7" s="22"/>
      <c r="R7" s="22"/>
      <c r="S7" s="22"/>
      <c r="T7" s="22"/>
      <c r="U7" s="22"/>
      <c r="V7" s="22"/>
      <c r="W7" s="22"/>
      <c r="X7" s="22"/>
      <c r="Y7" s="22"/>
      <c r="Z7" s="22"/>
    </row>
    <row r="8" spans="1:26" ht="15.75" customHeight="1">
      <c r="A8" s="12" t="s">
        <v>967</v>
      </c>
      <c r="B8" s="12" t="s">
        <v>981</v>
      </c>
      <c r="C8" s="13" t="s">
        <v>982</v>
      </c>
      <c r="D8" s="13" t="s">
        <v>983</v>
      </c>
      <c r="E8" s="14">
        <v>0</v>
      </c>
      <c r="F8" s="13" t="s">
        <v>12</v>
      </c>
      <c r="G8" s="14">
        <v>286</v>
      </c>
      <c r="H8" s="14"/>
      <c r="I8" s="13"/>
      <c r="J8" s="8"/>
      <c r="K8" s="8"/>
      <c r="L8" s="8"/>
      <c r="M8" s="8"/>
      <c r="N8" s="8"/>
      <c r="O8" s="8"/>
      <c r="P8" s="8"/>
      <c r="Q8" s="8"/>
      <c r="R8" s="8"/>
      <c r="S8" s="8"/>
      <c r="T8" s="8"/>
      <c r="U8" s="8"/>
      <c r="V8" s="8"/>
      <c r="W8" s="8"/>
      <c r="X8" s="8"/>
      <c r="Y8" s="8"/>
      <c r="Z8" s="8"/>
    </row>
    <row r="9" spans="1:26" ht="15.75" customHeight="1">
      <c r="A9" s="12" t="s">
        <v>967</v>
      </c>
      <c r="B9" s="12" t="s">
        <v>984</v>
      </c>
      <c r="C9" s="13" t="s">
        <v>982</v>
      </c>
      <c r="D9" s="13" t="s">
        <v>983</v>
      </c>
      <c r="E9" s="14">
        <v>0</v>
      </c>
      <c r="F9" s="13" t="s">
        <v>12</v>
      </c>
      <c r="G9" s="14">
        <v>286</v>
      </c>
      <c r="H9" s="14"/>
      <c r="I9" s="13"/>
      <c r="J9" s="8"/>
      <c r="K9" s="8"/>
      <c r="L9" s="8"/>
      <c r="M9" s="8"/>
      <c r="N9" s="8"/>
      <c r="O9" s="8"/>
      <c r="P9" s="8"/>
      <c r="Q9" s="8"/>
      <c r="R9" s="8"/>
      <c r="S9" s="8"/>
      <c r="T9" s="8"/>
      <c r="U9" s="8"/>
      <c r="V9" s="8"/>
      <c r="W9" s="8"/>
      <c r="X9" s="8"/>
      <c r="Y9" s="8"/>
      <c r="Z9" s="8"/>
    </row>
    <row r="10" spans="1:26" ht="15.75" customHeight="1">
      <c r="A10" s="12" t="s">
        <v>967</v>
      </c>
      <c r="B10" s="12" t="s">
        <v>985</v>
      </c>
      <c r="C10" s="13" t="s">
        <v>982</v>
      </c>
      <c r="D10" s="13" t="s">
        <v>983</v>
      </c>
      <c r="E10" s="14">
        <v>0</v>
      </c>
      <c r="F10" s="13" t="s">
        <v>12</v>
      </c>
      <c r="G10" s="14">
        <v>286</v>
      </c>
      <c r="H10" s="14"/>
      <c r="I10" s="13"/>
      <c r="J10" s="8"/>
      <c r="K10" s="8"/>
      <c r="L10" s="8"/>
      <c r="M10" s="8"/>
      <c r="N10" s="8"/>
      <c r="O10" s="8"/>
      <c r="P10" s="8"/>
      <c r="Q10" s="8"/>
      <c r="R10" s="8"/>
      <c r="S10" s="8"/>
      <c r="T10" s="8"/>
      <c r="U10" s="8"/>
      <c r="V10" s="8"/>
      <c r="W10" s="8"/>
      <c r="X10" s="8"/>
      <c r="Y10" s="8"/>
      <c r="Z10" s="8"/>
    </row>
    <row r="11" spans="1:26" ht="15.75" customHeight="1">
      <c r="A11" s="12" t="s">
        <v>967</v>
      </c>
      <c r="B11" s="12" t="s">
        <v>986</v>
      </c>
      <c r="C11" s="13" t="s">
        <v>982</v>
      </c>
      <c r="D11" s="13" t="s">
        <v>983</v>
      </c>
      <c r="E11" s="14">
        <v>0</v>
      </c>
      <c r="F11" s="13" t="s">
        <v>12</v>
      </c>
      <c r="G11" s="14">
        <v>286</v>
      </c>
      <c r="H11" s="14"/>
      <c r="I11" s="13"/>
      <c r="J11" s="8"/>
      <c r="K11" s="8"/>
      <c r="L11" s="8"/>
      <c r="M11" s="8"/>
      <c r="N11" s="8"/>
      <c r="O11" s="8"/>
      <c r="P11" s="8"/>
      <c r="Q11" s="8"/>
      <c r="R11" s="8"/>
      <c r="S11" s="8"/>
      <c r="T11" s="8"/>
      <c r="U11" s="8"/>
      <c r="V11" s="8"/>
      <c r="W11" s="8"/>
      <c r="X11" s="8"/>
      <c r="Y11" s="8"/>
      <c r="Z11" s="8"/>
    </row>
    <row r="12" spans="1:26" ht="15.75" customHeight="1">
      <c r="A12" s="12" t="s">
        <v>967</v>
      </c>
      <c r="B12" s="12" t="s">
        <v>987</v>
      </c>
      <c r="C12" s="13" t="s">
        <v>982</v>
      </c>
      <c r="D12" s="13" t="s">
        <v>983</v>
      </c>
      <c r="E12" s="14">
        <v>0</v>
      </c>
      <c r="F12" s="13" t="s">
        <v>12</v>
      </c>
      <c r="G12" s="14">
        <v>286</v>
      </c>
      <c r="H12" s="14"/>
      <c r="I12" s="13"/>
      <c r="J12" s="8"/>
      <c r="K12" s="8"/>
      <c r="L12" s="8"/>
      <c r="M12" s="8"/>
      <c r="N12" s="8"/>
      <c r="O12" s="8"/>
      <c r="P12" s="8"/>
      <c r="Q12" s="8"/>
      <c r="R12" s="8"/>
      <c r="S12" s="8"/>
      <c r="T12" s="8"/>
      <c r="U12" s="8"/>
      <c r="V12" s="8"/>
      <c r="W12" s="8"/>
      <c r="X12" s="8"/>
      <c r="Y12" s="8"/>
      <c r="Z12" s="8"/>
    </row>
    <row r="13" spans="1:26" ht="15.75" customHeight="1">
      <c r="A13" s="12" t="s">
        <v>967</v>
      </c>
      <c r="B13" s="12" t="s">
        <v>988</v>
      </c>
      <c r="C13" s="13" t="s">
        <v>982</v>
      </c>
      <c r="D13" s="13" t="s">
        <v>983</v>
      </c>
      <c r="E13" s="14">
        <v>0</v>
      </c>
      <c r="F13" s="13" t="s">
        <v>12</v>
      </c>
      <c r="G13" s="14">
        <v>286</v>
      </c>
      <c r="H13" s="14"/>
      <c r="I13" s="13"/>
      <c r="J13" s="8"/>
      <c r="K13" s="8"/>
      <c r="L13" s="8"/>
      <c r="M13" s="8"/>
      <c r="N13" s="8"/>
      <c r="O13" s="8"/>
      <c r="P13" s="8"/>
      <c r="Q13" s="8"/>
      <c r="R13" s="8"/>
      <c r="S13" s="8"/>
      <c r="T13" s="8"/>
      <c r="U13" s="8"/>
      <c r="V13" s="8"/>
      <c r="W13" s="8"/>
      <c r="X13" s="8"/>
      <c r="Y13" s="8"/>
      <c r="Z13" s="8"/>
    </row>
    <row r="14" spans="1:26"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honeticPr fontId="28" type="noConversion"/>
  <pageMargins left="0.70866141732283472" right="0.70866141732283472" top="0.74803149606299213" bottom="0.74803149606299213" header="0" footer="0"/>
  <pageSetup paperSize="9"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3" customWidth="1"/>
    <col min="2" max="2" width="60.8867187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9" t="s">
        <v>0</v>
      </c>
      <c r="B1" s="7"/>
      <c r="C1" s="7" t="s">
        <v>1</v>
      </c>
      <c r="D1" s="7" t="s">
        <v>2</v>
      </c>
      <c r="E1" s="7" t="s">
        <v>3</v>
      </c>
      <c r="F1" s="7" t="s">
        <v>4</v>
      </c>
      <c r="G1" s="7" t="s">
        <v>5</v>
      </c>
      <c r="H1" s="7" t="s">
        <v>6</v>
      </c>
      <c r="I1" s="7" t="s">
        <v>7</v>
      </c>
      <c r="J1" s="8"/>
      <c r="K1" s="8"/>
      <c r="L1" s="8"/>
      <c r="M1" s="8"/>
      <c r="N1" s="8"/>
      <c r="O1" s="8"/>
      <c r="P1" s="8"/>
      <c r="Q1" s="8"/>
      <c r="R1" s="8"/>
      <c r="S1" s="8"/>
      <c r="T1" s="8"/>
      <c r="U1" s="8"/>
      <c r="V1" s="8"/>
      <c r="W1" s="8"/>
      <c r="X1" s="8"/>
      <c r="Y1" s="8"/>
      <c r="Z1" s="8"/>
    </row>
    <row r="2" spans="1:26" ht="16.5" customHeight="1">
      <c r="A2" s="10"/>
      <c r="B2" s="11"/>
      <c r="C2" s="11"/>
      <c r="D2" s="11"/>
      <c r="E2" s="11"/>
      <c r="F2" s="11"/>
      <c r="G2" s="11"/>
      <c r="H2" s="11"/>
      <c r="I2" s="11"/>
      <c r="J2" s="8"/>
      <c r="K2" s="8"/>
      <c r="L2" s="8"/>
      <c r="M2" s="8"/>
      <c r="N2" s="8"/>
      <c r="O2" s="8"/>
      <c r="P2" s="8"/>
      <c r="Q2" s="8"/>
      <c r="R2" s="8"/>
      <c r="S2" s="8"/>
      <c r="T2" s="8"/>
      <c r="U2" s="8"/>
      <c r="V2" s="8"/>
      <c r="W2" s="8"/>
      <c r="X2" s="8"/>
      <c r="Y2" s="8"/>
      <c r="Z2" s="8"/>
    </row>
    <row r="3" spans="1:26" ht="15.75" customHeight="1">
      <c r="A3" s="12" t="s">
        <v>989</v>
      </c>
      <c r="B3" s="12" t="s">
        <v>990</v>
      </c>
      <c r="C3" s="13" t="s">
        <v>991</v>
      </c>
      <c r="D3" s="13" t="s">
        <v>992</v>
      </c>
      <c r="E3" s="14">
        <v>0</v>
      </c>
      <c r="F3" s="13" t="s">
        <v>993</v>
      </c>
      <c r="G3" s="14">
        <v>4000</v>
      </c>
      <c r="H3" s="14"/>
      <c r="I3" s="13"/>
      <c r="J3" s="8"/>
      <c r="K3" s="8"/>
      <c r="L3" s="8"/>
      <c r="M3" s="8"/>
      <c r="N3" s="8"/>
      <c r="O3" s="8"/>
      <c r="P3" s="8"/>
      <c r="Q3" s="8"/>
      <c r="R3" s="8"/>
      <c r="S3" s="8"/>
      <c r="T3" s="8"/>
      <c r="U3" s="8"/>
      <c r="V3" s="8"/>
      <c r="W3" s="8"/>
      <c r="X3" s="8"/>
      <c r="Y3" s="8"/>
      <c r="Z3" s="8"/>
    </row>
    <row r="4" spans="1:26" ht="15.75" customHeight="1">
      <c r="A4" s="12" t="s">
        <v>989</v>
      </c>
      <c r="B4" s="12" t="s">
        <v>994</v>
      </c>
      <c r="C4" s="13" t="s">
        <v>995</v>
      </c>
      <c r="D4" s="13" t="s">
        <v>996</v>
      </c>
      <c r="E4" s="14">
        <v>0</v>
      </c>
      <c r="F4" s="13" t="s">
        <v>997</v>
      </c>
      <c r="G4" s="14">
        <v>1110</v>
      </c>
      <c r="H4" s="14"/>
      <c r="I4" s="13"/>
      <c r="J4" s="8"/>
      <c r="K4" s="8"/>
      <c r="L4" s="8"/>
      <c r="M4" s="8"/>
      <c r="N4" s="8"/>
      <c r="O4" s="8"/>
      <c r="P4" s="8"/>
      <c r="Q4" s="8"/>
      <c r="R4" s="8"/>
      <c r="S4" s="8"/>
      <c r="T4" s="8"/>
      <c r="U4" s="8"/>
      <c r="V4" s="8"/>
      <c r="W4" s="8"/>
      <c r="X4" s="8"/>
      <c r="Y4" s="8"/>
      <c r="Z4" s="8"/>
    </row>
    <row r="5" spans="1:26" ht="15.75" customHeight="1">
      <c r="A5" s="12" t="s">
        <v>989</v>
      </c>
      <c r="B5" s="12" t="s">
        <v>998</v>
      </c>
      <c r="C5" s="13" t="s">
        <v>995</v>
      </c>
      <c r="D5" s="13" t="s">
        <v>996</v>
      </c>
      <c r="E5" s="14">
        <v>0</v>
      </c>
      <c r="F5" s="13" t="s">
        <v>997</v>
      </c>
      <c r="G5" s="14">
        <v>857</v>
      </c>
      <c r="H5" s="14"/>
      <c r="I5" s="13"/>
      <c r="J5" s="8"/>
      <c r="K5" s="8"/>
      <c r="L5" s="8"/>
      <c r="M5" s="8"/>
      <c r="N5" s="8"/>
      <c r="O5" s="8"/>
      <c r="P5" s="8"/>
      <c r="Q5" s="8"/>
      <c r="R5" s="8"/>
      <c r="S5" s="8"/>
      <c r="T5" s="8"/>
      <c r="U5" s="8"/>
      <c r="V5" s="8"/>
      <c r="W5" s="8"/>
      <c r="X5" s="8"/>
      <c r="Y5" s="8"/>
      <c r="Z5" s="8"/>
    </row>
    <row r="6" spans="1:26" ht="15.75" customHeight="1">
      <c r="A6" s="12" t="s">
        <v>989</v>
      </c>
      <c r="B6" s="12" t="s">
        <v>999</v>
      </c>
      <c r="C6" s="13" t="s">
        <v>995</v>
      </c>
      <c r="D6" s="13" t="s">
        <v>996</v>
      </c>
      <c r="E6" s="14">
        <v>0</v>
      </c>
      <c r="F6" s="13" t="s">
        <v>997</v>
      </c>
      <c r="G6" s="14">
        <v>489</v>
      </c>
      <c r="H6" s="14"/>
      <c r="I6" s="13"/>
      <c r="J6" s="8"/>
      <c r="K6" s="8"/>
      <c r="L6" s="8"/>
      <c r="M6" s="8"/>
      <c r="N6" s="8"/>
      <c r="O6" s="8"/>
      <c r="P6" s="8"/>
      <c r="Q6" s="8"/>
      <c r="R6" s="8"/>
      <c r="S6" s="8"/>
      <c r="T6" s="8"/>
      <c r="U6" s="8"/>
      <c r="V6" s="8"/>
      <c r="W6" s="8"/>
      <c r="X6" s="8"/>
      <c r="Y6" s="8"/>
      <c r="Z6" s="8"/>
    </row>
    <row r="7" spans="1:26" ht="15.75" customHeight="1">
      <c r="A7" s="12" t="s">
        <v>989</v>
      </c>
      <c r="B7" s="12" t="s">
        <v>1000</v>
      </c>
      <c r="C7" s="13" t="s">
        <v>995</v>
      </c>
      <c r="D7" s="13" t="s">
        <v>996</v>
      </c>
      <c r="E7" s="14">
        <v>0</v>
      </c>
      <c r="F7" s="13" t="s">
        <v>997</v>
      </c>
      <c r="G7" s="14">
        <v>350</v>
      </c>
      <c r="H7" s="14"/>
      <c r="I7" s="13"/>
      <c r="J7" s="8"/>
      <c r="K7" s="8"/>
      <c r="L7" s="8"/>
      <c r="M7" s="8"/>
      <c r="N7" s="8"/>
      <c r="O7" s="8"/>
      <c r="P7" s="8"/>
      <c r="Q7" s="8"/>
      <c r="R7" s="8"/>
      <c r="S7" s="8"/>
      <c r="T7" s="8"/>
      <c r="U7" s="8"/>
      <c r="V7" s="8"/>
      <c r="W7" s="8"/>
      <c r="X7" s="8"/>
      <c r="Y7" s="8"/>
      <c r="Z7" s="8"/>
    </row>
    <row r="8" spans="1:26" ht="15.75" customHeight="1">
      <c r="A8" s="12" t="s">
        <v>989</v>
      </c>
      <c r="B8" s="12" t="s">
        <v>1001</v>
      </c>
      <c r="C8" s="13" t="s">
        <v>995</v>
      </c>
      <c r="D8" s="13" t="s">
        <v>996</v>
      </c>
      <c r="E8" s="14">
        <v>0</v>
      </c>
      <c r="F8" s="13" t="s">
        <v>997</v>
      </c>
      <c r="G8" s="14">
        <v>71</v>
      </c>
      <c r="H8" s="14"/>
      <c r="I8" s="13"/>
      <c r="J8" s="8"/>
      <c r="K8" s="8"/>
      <c r="L8" s="8"/>
      <c r="M8" s="8"/>
      <c r="N8" s="8"/>
      <c r="O8" s="8"/>
      <c r="P8" s="8"/>
      <c r="Q8" s="8"/>
      <c r="R8" s="8"/>
      <c r="S8" s="8"/>
      <c r="T8" s="8"/>
      <c r="U8" s="8"/>
      <c r="V8" s="8"/>
      <c r="W8" s="8"/>
      <c r="X8" s="8"/>
      <c r="Y8" s="8"/>
      <c r="Z8" s="8"/>
    </row>
    <row r="9" spans="1:26" ht="15.75" customHeight="1">
      <c r="A9" s="15" t="s">
        <v>989</v>
      </c>
      <c r="B9" s="15" t="s">
        <v>1002</v>
      </c>
      <c r="C9" s="16" t="s">
        <v>1003</v>
      </c>
      <c r="D9" s="16" t="s">
        <v>1004</v>
      </c>
      <c r="E9" s="17">
        <v>0</v>
      </c>
      <c r="F9" s="16" t="s">
        <v>993</v>
      </c>
      <c r="G9" s="17">
        <v>21429</v>
      </c>
      <c r="H9" s="17"/>
      <c r="I9" s="16"/>
      <c r="J9" s="18"/>
      <c r="K9" s="18"/>
      <c r="L9" s="18"/>
      <c r="M9" s="18"/>
      <c r="N9" s="18"/>
      <c r="O9" s="18"/>
      <c r="P9" s="18"/>
      <c r="Q9" s="18"/>
      <c r="R9" s="18"/>
      <c r="S9" s="18"/>
      <c r="T9" s="18"/>
      <c r="U9" s="18"/>
      <c r="V9" s="18"/>
      <c r="W9" s="18"/>
      <c r="X9" s="18"/>
      <c r="Y9" s="18"/>
      <c r="Z9" s="18"/>
    </row>
    <row r="10" spans="1:26" ht="15.75" customHeight="1">
      <c r="A10" s="15" t="s">
        <v>989</v>
      </c>
      <c r="B10" s="15" t="s">
        <v>1005</v>
      </c>
      <c r="C10" s="16" t="s">
        <v>1006</v>
      </c>
      <c r="D10" s="16" t="s">
        <v>1007</v>
      </c>
      <c r="E10" s="17">
        <v>0</v>
      </c>
      <c r="F10" s="16" t="s">
        <v>993</v>
      </c>
      <c r="G10" s="17">
        <v>13871</v>
      </c>
      <c r="H10" s="17"/>
      <c r="I10" s="16"/>
      <c r="J10" s="18"/>
      <c r="K10" s="18"/>
      <c r="L10" s="18"/>
      <c r="M10" s="18"/>
      <c r="N10" s="18"/>
      <c r="O10" s="18"/>
      <c r="P10" s="18"/>
      <c r="Q10" s="18"/>
      <c r="R10" s="18"/>
      <c r="S10" s="18"/>
      <c r="T10" s="18"/>
      <c r="U10" s="18"/>
      <c r="V10" s="18"/>
      <c r="W10" s="18"/>
      <c r="X10" s="18"/>
      <c r="Y10" s="18"/>
      <c r="Z10" s="18"/>
    </row>
    <row r="11" spans="1:26" ht="15.75" customHeight="1">
      <c r="A11" s="12" t="s">
        <v>989</v>
      </c>
      <c r="B11" s="12" t="s">
        <v>1008</v>
      </c>
      <c r="C11" s="13" t="s">
        <v>1009</v>
      </c>
      <c r="D11" s="13" t="s">
        <v>1010</v>
      </c>
      <c r="E11" s="14">
        <v>0</v>
      </c>
      <c r="F11" s="13" t="s">
        <v>993</v>
      </c>
      <c r="G11" s="14">
        <v>300</v>
      </c>
      <c r="H11" s="14"/>
      <c r="I11" s="13"/>
      <c r="J11" s="8"/>
      <c r="K11" s="8"/>
      <c r="L11" s="8"/>
      <c r="M11" s="8"/>
      <c r="N11" s="8"/>
      <c r="O11" s="8"/>
      <c r="P11" s="8"/>
      <c r="Q11" s="8"/>
      <c r="R11" s="8"/>
      <c r="S11" s="8"/>
      <c r="T11" s="8"/>
      <c r="U11" s="8"/>
      <c r="V11" s="8"/>
      <c r="W11" s="8"/>
      <c r="X11" s="8"/>
      <c r="Y11" s="8"/>
      <c r="Z11" s="8"/>
    </row>
    <row r="12" spans="1:26" ht="15.75" customHeight="1">
      <c r="A12" s="12" t="s">
        <v>989</v>
      </c>
      <c r="B12" s="12" t="s">
        <v>1011</v>
      </c>
      <c r="C12" s="13" t="s">
        <v>1009</v>
      </c>
      <c r="D12" s="13" t="s">
        <v>1010</v>
      </c>
      <c r="E12" s="14">
        <v>0</v>
      </c>
      <c r="F12" s="13" t="s">
        <v>993</v>
      </c>
      <c r="G12" s="14">
        <v>200</v>
      </c>
      <c r="H12" s="14"/>
      <c r="I12" s="13"/>
      <c r="J12" s="8"/>
      <c r="K12" s="8"/>
      <c r="L12" s="8"/>
      <c r="M12" s="8"/>
      <c r="N12" s="8"/>
      <c r="O12" s="8"/>
      <c r="P12" s="8"/>
      <c r="Q12" s="8"/>
      <c r="R12" s="8"/>
      <c r="S12" s="8"/>
      <c r="T12" s="8"/>
      <c r="U12" s="8"/>
      <c r="V12" s="8"/>
      <c r="W12" s="8"/>
      <c r="X12" s="8"/>
      <c r="Y12" s="8"/>
      <c r="Z12" s="8"/>
    </row>
    <row r="13" spans="1:26" ht="15.75" customHeight="1">
      <c r="A13" s="12" t="s">
        <v>989</v>
      </c>
      <c r="B13" s="12" t="s">
        <v>1012</v>
      </c>
      <c r="C13" s="13" t="s">
        <v>1013</v>
      </c>
      <c r="D13" s="13" t="s">
        <v>1014</v>
      </c>
      <c r="E13" s="14">
        <v>0</v>
      </c>
      <c r="F13" s="13" t="s">
        <v>993</v>
      </c>
      <c r="G13" s="14">
        <v>615</v>
      </c>
      <c r="H13" s="14"/>
      <c r="I13" s="13"/>
      <c r="J13" s="8"/>
      <c r="K13" s="8"/>
      <c r="L13" s="8"/>
      <c r="M13" s="8"/>
      <c r="N13" s="8"/>
      <c r="O13" s="8"/>
      <c r="P13" s="8"/>
      <c r="Q13" s="8"/>
      <c r="R13" s="8"/>
      <c r="S13" s="8"/>
      <c r="T13" s="8"/>
      <c r="U13" s="8"/>
      <c r="V13" s="8"/>
      <c r="W13" s="8"/>
      <c r="X13" s="8"/>
      <c r="Y13" s="8"/>
      <c r="Z13" s="8"/>
    </row>
    <row r="14" spans="1:26" ht="15.75" customHeight="1">
      <c r="A14" s="12" t="s">
        <v>989</v>
      </c>
      <c r="B14" s="12" t="s">
        <v>1015</v>
      </c>
      <c r="C14" s="13" t="s">
        <v>1016</v>
      </c>
      <c r="D14" s="13" t="s">
        <v>1017</v>
      </c>
      <c r="E14" s="14">
        <v>0</v>
      </c>
      <c r="F14" s="13" t="s">
        <v>993</v>
      </c>
      <c r="G14" s="14">
        <v>200</v>
      </c>
      <c r="H14" s="14"/>
      <c r="I14" s="13"/>
      <c r="J14" s="8"/>
      <c r="K14" s="8"/>
      <c r="L14" s="8"/>
      <c r="M14" s="8"/>
      <c r="N14" s="8"/>
      <c r="O14" s="8"/>
      <c r="P14" s="8"/>
      <c r="Q14" s="8"/>
      <c r="R14" s="8"/>
      <c r="S14" s="8"/>
      <c r="T14" s="8"/>
      <c r="U14" s="8"/>
      <c r="V14" s="8"/>
      <c r="W14" s="8"/>
      <c r="X14" s="8"/>
      <c r="Y14" s="8"/>
      <c r="Z14" s="8"/>
    </row>
    <row r="15" spans="1:26"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07000000}">
    <sortState xmlns:xlrd2="http://schemas.microsoft.com/office/spreadsheetml/2017/richdata2" ref="A2:I2">
      <sortCondition ref="C2"/>
    </sortState>
  </autoFilter>
  <phoneticPr fontId="28" type="noConversion"/>
  <pageMargins left="0.70866141732283472" right="0.70866141732283472" top="0.74803149606299213" bottom="0.74803149606299213" header="0" footer="0"/>
  <pageSetup paperSize="9"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3" customWidth="1"/>
    <col min="2" max="2" width="60.8867187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9" t="s">
        <v>0</v>
      </c>
      <c r="B1" s="7"/>
      <c r="C1" s="7" t="s">
        <v>1</v>
      </c>
      <c r="D1" s="7" t="s">
        <v>2</v>
      </c>
      <c r="E1" s="7" t="s">
        <v>3</v>
      </c>
      <c r="F1" s="7" t="s">
        <v>4</v>
      </c>
      <c r="G1" s="7" t="s">
        <v>5</v>
      </c>
      <c r="H1" s="7" t="s">
        <v>6</v>
      </c>
      <c r="I1" s="7" t="s">
        <v>7</v>
      </c>
      <c r="J1" s="8"/>
      <c r="K1" s="8"/>
      <c r="L1" s="8"/>
      <c r="M1" s="8"/>
      <c r="N1" s="8"/>
      <c r="O1" s="8"/>
      <c r="P1" s="8"/>
      <c r="Q1" s="8"/>
      <c r="R1" s="8"/>
      <c r="S1" s="8"/>
      <c r="T1" s="8"/>
      <c r="U1" s="8"/>
      <c r="V1" s="8"/>
      <c r="W1" s="8"/>
      <c r="X1" s="8"/>
      <c r="Y1" s="8"/>
      <c r="Z1" s="8"/>
    </row>
    <row r="2" spans="1:26" ht="16.5" customHeight="1">
      <c r="A2" s="9"/>
      <c r="B2" s="7"/>
      <c r="C2" s="7"/>
      <c r="D2" s="7"/>
      <c r="E2" s="7"/>
      <c r="F2" s="7"/>
      <c r="G2" s="7"/>
      <c r="H2" s="7"/>
      <c r="I2" s="7"/>
      <c r="J2" s="8"/>
      <c r="K2" s="8"/>
      <c r="L2" s="8"/>
      <c r="M2" s="8"/>
      <c r="N2" s="8"/>
      <c r="O2" s="8"/>
      <c r="P2" s="8"/>
      <c r="Q2" s="8"/>
      <c r="R2" s="8"/>
      <c r="S2" s="8"/>
      <c r="T2" s="8"/>
      <c r="U2" s="8"/>
      <c r="V2" s="8"/>
      <c r="W2" s="8"/>
      <c r="X2" s="8"/>
      <c r="Y2" s="8"/>
      <c r="Z2" s="8"/>
    </row>
    <row r="3" spans="1:26" ht="16.5" customHeight="1">
      <c r="A3" s="12" t="s">
        <v>1018</v>
      </c>
      <c r="B3" s="12" t="s">
        <v>1019</v>
      </c>
      <c r="C3" s="13" t="s">
        <v>1020</v>
      </c>
      <c r="D3" s="13" t="s">
        <v>1021</v>
      </c>
      <c r="E3" s="14">
        <v>0</v>
      </c>
      <c r="F3" s="13" t="s">
        <v>225</v>
      </c>
      <c r="G3" s="14">
        <v>2424</v>
      </c>
      <c r="H3" s="14"/>
      <c r="I3" s="13"/>
      <c r="J3" s="22"/>
      <c r="K3" s="22"/>
      <c r="L3" s="22"/>
      <c r="M3" s="22"/>
      <c r="N3" s="22"/>
      <c r="O3" s="22"/>
      <c r="P3" s="22"/>
      <c r="Q3" s="22"/>
      <c r="R3" s="22"/>
      <c r="S3" s="22"/>
      <c r="T3" s="22"/>
      <c r="U3" s="22"/>
      <c r="V3" s="22"/>
      <c r="W3" s="22"/>
      <c r="X3" s="22"/>
      <c r="Y3" s="22"/>
      <c r="Z3" s="22"/>
    </row>
    <row r="4" spans="1:26" ht="16.5" customHeight="1">
      <c r="A4" s="12" t="s">
        <v>1018</v>
      </c>
      <c r="B4" s="12" t="s">
        <v>1022</v>
      </c>
      <c r="C4" s="13" t="s">
        <v>1020</v>
      </c>
      <c r="D4" s="13" t="s">
        <v>1021</v>
      </c>
      <c r="E4" s="14">
        <v>0</v>
      </c>
      <c r="F4" s="13" t="s">
        <v>225</v>
      </c>
      <c r="G4" s="14">
        <v>950</v>
      </c>
      <c r="H4" s="14"/>
      <c r="I4" s="13"/>
      <c r="J4" s="22"/>
      <c r="K4" s="22"/>
      <c r="L4" s="22"/>
      <c r="M4" s="22"/>
      <c r="N4" s="22"/>
      <c r="O4" s="22"/>
      <c r="P4" s="22"/>
      <c r="Q4" s="22"/>
      <c r="R4" s="22"/>
      <c r="S4" s="22"/>
      <c r="T4" s="22"/>
      <c r="U4" s="22"/>
      <c r="V4" s="22"/>
      <c r="W4" s="22"/>
      <c r="X4" s="22"/>
      <c r="Y4" s="22"/>
      <c r="Z4" s="22"/>
    </row>
    <row r="5" spans="1:26" ht="15.75" customHeight="1">
      <c r="A5" s="12" t="s">
        <v>1018</v>
      </c>
      <c r="B5" s="12" t="s">
        <v>1023</v>
      </c>
      <c r="C5" s="13" t="s">
        <v>1024</v>
      </c>
      <c r="D5" s="13" t="s">
        <v>1025</v>
      </c>
      <c r="E5" s="14">
        <v>0</v>
      </c>
      <c r="F5" s="13" t="s">
        <v>225</v>
      </c>
      <c r="G5" s="14">
        <v>29500</v>
      </c>
      <c r="H5" s="14"/>
      <c r="I5" s="13"/>
      <c r="J5" s="22"/>
      <c r="K5" s="22"/>
      <c r="L5" s="22"/>
      <c r="M5" s="22"/>
      <c r="N5" s="22"/>
      <c r="O5" s="22"/>
      <c r="P5" s="22"/>
      <c r="Q5" s="22"/>
      <c r="R5" s="22"/>
      <c r="S5" s="22"/>
      <c r="T5" s="22"/>
      <c r="U5" s="22"/>
      <c r="V5" s="22"/>
      <c r="W5" s="22"/>
      <c r="X5" s="22"/>
      <c r="Y5" s="22"/>
      <c r="Z5" s="22"/>
    </row>
    <row r="6" spans="1:26" ht="15.75" customHeight="1">
      <c r="A6" s="12" t="s">
        <v>1018</v>
      </c>
      <c r="B6" s="12" t="s">
        <v>1026</v>
      </c>
      <c r="C6" s="13" t="s">
        <v>1020</v>
      </c>
      <c r="D6" s="13" t="s">
        <v>1027</v>
      </c>
      <c r="E6" s="14">
        <v>1</v>
      </c>
      <c r="F6" s="13" t="s">
        <v>1028</v>
      </c>
      <c r="G6" s="14">
        <v>910</v>
      </c>
      <c r="H6" s="14"/>
      <c r="I6" s="13"/>
      <c r="J6" s="22"/>
      <c r="K6" s="22"/>
      <c r="L6" s="22"/>
      <c r="M6" s="22"/>
      <c r="N6" s="22"/>
      <c r="O6" s="22"/>
      <c r="P6" s="22"/>
      <c r="Q6" s="22"/>
      <c r="R6" s="22"/>
      <c r="S6" s="22"/>
      <c r="T6" s="22"/>
      <c r="U6" s="22"/>
      <c r="V6" s="22"/>
      <c r="W6" s="22"/>
      <c r="X6" s="22"/>
      <c r="Y6" s="22"/>
      <c r="Z6" s="22"/>
    </row>
    <row r="7" spans="1:26" ht="15.75" customHeight="1">
      <c r="A7" s="12" t="s">
        <v>1018</v>
      </c>
      <c r="B7" s="12" t="s">
        <v>1029</v>
      </c>
      <c r="C7" s="13" t="s">
        <v>1030</v>
      </c>
      <c r="D7" s="13" t="s">
        <v>1031</v>
      </c>
      <c r="E7" s="14">
        <v>1</v>
      </c>
      <c r="F7" s="13" t="s">
        <v>280</v>
      </c>
      <c r="G7" s="14">
        <v>1030</v>
      </c>
      <c r="H7" s="14"/>
      <c r="I7" s="13"/>
      <c r="J7" s="22"/>
      <c r="K7" s="22"/>
      <c r="L7" s="22"/>
      <c r="M7" s="22"/>
      <c r="N7" s="22"/>
      <c r="O7" s="22"/>
      <c r="P7" s="22"/>
      <c r="Q7" s="22"/>
      <c r="R7" s="22"/>
      <c r="S7" s="22"/>
      <c r="T7" s="22"/>
      <c r="U7" s="22"/>
      <c r="V7" s="22"/>
      <c r="W7" s="22"/>
      <c r="X7" s="22"/>
      <c r="Y7" s="22"/>
      <c r="Z7" s="22"/>
    </row>
    <row r="8" spans="1:26" ht="15.75" customHeight="1">
      <c r="A8" s="12" t="s">
        <v>1018</v>
      </c>
      <c r="B8" s="12" t="s">
        <v>1029</v>
      </c>
      <c r="C8" s="13" t="s">
        <v>1032</v>
      </c>
      <c r="D8" s="13" t="s">
        <v>1033</v>
      </c>
      <c r="E8" s="14">
        <v>1</v>
      </c>
      <c r="F8" s="13" t="s">
        <v>1034</v>
      </c>
      <c r="G8" s="14">
        <v>1030</v>
      </c>
      <c r="H8" s="14"/>
      <c r="I8" s="13"/>
      <c r="J8" s="22"/>
      <c r="K8" s="22"/>
      <c r="L8" s="22"/>
      <c r="M8" s="22"/>
      <c r="N8" s="22"/>
      <c r="O8" s="22"/>
      <c r="P8" s="22"/>
      <c r="Q8" s="22"/>
      <c r="R8" s="22"/>
      <c r="S8" s="22"/>
      <c r="T8" s="22"/>
      <c r="U8" s="22"/>
      <c r="V8" s="22"/>
      <c r="W8" s="22"/>
      <c r="X8" s="22"/>
      <c r="Y8" s="22"/>
      <c r="Z8" s="22"/>
    </row>
    <row r="9" spans="1:26" ht="15.75" customHeight="1">
      <c r="A9" s="12" t="s">
        <v>1018</v>
      </c>
      <c r="B9" s="12" t="s">
        <v>1035</v>
      </c>
      <c r="C9" s="13" t="s">
        <v>1036</v>
      </c>
      <c r="D9" s="13" t="s">
        <v>1037</v>
      </c>
      <c r="E9" s="14">
        <v>1</v>
      </c>
      <c r="F9" s="13" t="s">
        <v>1038</v>
      </c>
      <c r="G9" s="14">
        <v>1030</v>
      </c>
      <c r="H9" s="14"/>
      <c r="I9" s="13"/>
      <c r="J9" s="22"/>
      <c r="K9" s="22"/>
      <c r="L9" s="22"/>
      <c r="M9" s="22"/>
      <c r="N9" s="22"/>
      <c r="O9" s="22"/>
      <c r="P9" s="22"/>
      <c r="Q9" s="22"/>
      <c r="R9" s="22"/>
      <c r="S9" s="22"/>
      <c r="T9" s="22"/>
      <c r="U9" s="22"/>
      <c r="V9" s="22"/>
      <c r="W9" s="22"/>
      <c r="X9" s="22"/>
      <c r="Y9" s="22"/>
      <c r="Z9" s="22"/>
    </row>
    <row r="10" spans="1:26" ht="15.75" customHeight="1">
      <c r="A10" s="12" t="s">
        <v>1018</v>
      </c>
      <c r="B10" s="12" t="s">
        <v>1039</v>
      </c>
      <c r="C10" s="13" t="s">
        <v>1040</v>
      </c>
      <c r="D10" s="13" t="s">
        <v>1041</v>
      </c>
      <c r="E10" s="14">
        <v>1</v>
      </c>
      <c r="F10" s="13" t="s">
        <v>1038</v>
      </c>
      <c r="G10" s="14">
        <v>1034</v>
      </c>
      <c r="H10" s="14"/>
      <c r="I10" s="13"/>
      <c r="J10" s="8"/>
      <c r="K10" s="8"/>
      <c r="L10" s="8"/>
      <c r="M10" s="8"/>
      <c r="N10" s="8"/>
      <c r="O10" s="8"/>
      <c r="P10" s="8"/>
      <c r="Q10" s="8"/>
      <c r="R10" s="8"/>
      <c r="S10" s="8"/>
      <c r="T10" s="8"/>
      <c r="U10" s="8"/>
      <c r="V10" s="8"/>
      <c r="W10" s="8"/>
      <c r="X10" s="8"/>
      <c r="Y10" s="8"/>
      <c r="Z10" s="8"/>
    </row>
    <row r="11" spans="1:26" ht="15.75" customHeight="1">
      <c r="A11" s="23" t="s">
        <v>1018</v>
      </c>
      <c r="B11" s="23" t="s">
        <v>1042</v>
      </c>
      <c r="C11" s="24" t="s">
        <v>1043</v>
      </c>
      <c r="D11" s="24" t="s">
        <v>1044</v>
      </c>
      <c r="E11" s="25">
        <v>0</v>
      </c>
      <c r="F11" s="24" t="s">
        <v>284</v>
      </c>
      <c r="G11" s="25">
        <v>184800</v>
      </c>
      <c r="H11" s="25"/>
      <c r="I11" s="24"/>
      <c r="J11" s="26"/>
      <c r="K11" s="26"/>
      <c r="L11" s="26"/>
      <c r="M11" s="26"/>
      <c r="N11" s="26"/>
      <c r="O11" s="26"/>
      <c r="P11" s="26"/>
      <c r="Q11" s="26"/>
      <c r="R11" s="26"/>
      <c r="S11" s="26"/>
      <c r="T11" s="26"/>
      <c r="U11" s="26"/>
      <c r="V11" s="26"/>
      <c r="W11" s="26"/>
      <c r="X11" s="26"/>
      <c r="Y11" s="26"/>
      <c r="Z11" s="26"/>
    </row>
    <row r="12" spans="1:26" ht="15.75" customHeight="1">
      <c r="A12" s="23" t="s">
        <v>1018</v>
      </c>
      <c r="B12" s="23" t="s">
        <v>1042</v>
      </c>
      <c r="C12" s="24" t="s">
        <v>1043</v>
      </c>
      <c r="D12" s="24" t="s">
        <v>1044</v>
      </c>
      <c r="E12" s="25">
        <v>0</v>
      </c>
      <c r="F12" s="24" t="s">
        <v>284</v>
      </c>
      <c r="G12" s="25">
        <v>151800</v>
      </c>
      <c r="H12" s="25"/>
      <c r="I12" s="24"/>
      <c r="J12" s="26"/>
      <c r="K12" s="26"/>
      <c r="L12" s="26"/>
      <c r="M12" s="26"/>
      <c r="N12" s="26"/>
      <c r="O12" s="26"/>
      <c r="P12" s="26"/>
      <c r="Q12" s="26"/>
      <c r="R12" s="26"/>
      <c r="S12" s="26"/>
      <c r="T12" s="26"/>
      <c r="U12" s="26"/>
      <c r="V12" s="26"/>
      <c r="W12" s="26"/>
      <c r="X12" s="26"/>
      <c r="Y12" s="26"/>
      <c r="Z12" s="26"/>
    </row>
    <row r="13" spans="1:26" ht="15.75" customHeight="1">
      <c r="A13" s="23" t="s">
        <v>1018</v>
      </c>
      <c r="B13" s="23" t="s">
        <v>1042</v>
      </c>
      <c r="C13" s="24" t="s">
        <v>1043</v>
      </c>
      <c r="D13" s="24" t="s">
        <v>1044</v>
      </c>
      <c r="E13" s="25">
        <v>0</v>
      </c>
      <c r="F13" s="24" t="s">
        <v>284</v>
      </c>
      <c r="G13" s="25">
        <v>60720</v>
      </c>
      <c r="H13" s="25"/>
      <c r="I13" s="24"/>
      <c r="J13" s="26"/>
      <c r="K13" s="26"/>
      <c r="L13" s="26"/>
      <c r="M13" s="26"/>
      <c r="N13" s="26"/>
      <c r="O13" s="26"/>
      <c r="P13" s="26"/>
      <c r="Q13" s="26"/>
      <c r="R13" s="26"/>
      <c r="S13" s="26"/>
      <c r="T13" s="26"/>
      <c r="U13" s="26"/>
      <c r="V13" s="26"/>
      <c r="W13" s="26"/>
      <c r="X13" s="26"/>
      <c r="Y13" s="26"/>
      <c r="Z13" s="26"/>
    </row>
    <row r="14" spans="1:26" ht="15.75" customHeight="1">
      <c r="A14" s="23" t="s">
        <v>1018</v>
      </c>
      <c r="B14" s="23" t="s">
        <v>1042</v>
      </c>
      <c r="C14" s="24" t="s">
        <v>1043</v>
      </c>
      <c r="D14" s="24" t="s">
        <v>1044</v>
      </c>
      <c r="E14" s="25">
        <v>0</v>
      </c>
      <c r="F14" s="24" t="s">
        <v>284</v>
      </c>
      <c r="G14" s="25">
        <v>57670</v>
      </c>
      <c r="H14" s="25"/>
      <c r="I14" s="24"/>
      <c r="J14" s="26"/>
      <c r="K14" s="26"/>
      <c r="L14" s="26"/>
      <c r="M14" s="26"/>
      <c r="N14" s="26"/>
      <c r="O14" s="26"/>
      <c r="P14" s="26"/>
      <c r="Q14" s="26"/>
      <c r="R14" s="26"/>
      <c r="S14" s="26"/>
      <c r="T14" s="26"/>
      <c r="U14" s="26"/>
      <c r="V14" s="26"/>
      <c r="W14" s="26"/>
      <c r="X14" s="26"/>
      <c r="Y14" s="26"/>
      <c r="Z14" s="26"/>
    </row>
    <row r="15" spans="1:26" ht="15.75" customHeight="1">
      <c r="A15" s="23" t="s">
        <v>1018</v>
      </c>
      <c r="B15" s="23" t="s">
        <v>1042</v>
      </c>
      <c r="C15" s="24" t="s">
        <v>1043</v>
      </c>
      <c r="D15" s="24" t="s">
        <v>1044</v>
      </c>
      <c r="E15" s="25">
        <v>0</v>
      </c>
      <c r="F15" s="24" t="s">
        <v>284</v>
      </c>
      <c r="G15" s="25">
        <v>55100</v>
      </c>
      <c r="H15" s="25"/>
      <c r="I15" s="24"/>
      <c r="J15" s="26"/>
      <c r="K15" s="26"/>
      <c r="L15" s="26"/>
      <c r="M15" s="26"/>
      <c r="N15" s="26"/>
      <c r="O15" s="26"/>
      <c r="P15" s="26"/>
      <c r="Q15" s="26"/>
      <c r="R15" s="26"/>
      <c r="S15" s="26"/>
      <c r="T15" s="26"/>
      <c r="U15" s="26"/>
      <c r="V15" s="26"/>
      <c r="W15" s="26"/>
      <c r="X15" s="26"/>
      <c r="Y15" s="26"/>
      <c r="Z15" s="26"/>
    </row>
    <row r="16" spans="1:26" ht="15.75" customHeight="1">
      <c r="A16" s="23" t="s">
        <v>1018</v>
      </c>
      <c r="B16" s="23" t="s">
        <v>1042</v>
      </c>
      <c r="C16" s="24" t="s">
        <v>1043</v>
      </c>
      <c r="D16" s="24" t="s">
        <v>1044</v>
      </c>
      <c r="E16" s="25">
        <v>0</v>
      </c>
      <c r="F16" s="24" t="s">
        <v>284</v>
      </c>
      <c r="G16" s="25">
        <v>21850</v>
      </c>
      <c r="H16" s="25">
        <f>SUM(G11:G16)</f>
        <v>531940</v>
      </c>
      <c r="I16" s="24"/>
      <c r="J16" s="26"/>
      <c r="K16" s="26"/>
      <c r="L16" s="26"/>
      <c r="M16" s="26"/>
      <c r="N16" s="26"/>
      <c r="O16" s="26"/>
      <c r="P16" s="26"/>
      <c r="Q16" s="26"/>
      <c r="R16" s="26"/>
      <c r="S16" s="26"/>
      <c r="T16" s="26"/>
      <c r="U16" s="26"/>
      <c r="V16" s="26"/>
      <c r="W16" s="26"/>
      <c r="X16" s="26"/>
      <c r="Y16" s="26"/>
      <c r="Z16" s="26"/>
    </row>
    <row r="17" spans="1:26" ht="16.5" customHeight="1">
      <c r="A17" s="19" t="s">
        <v>1018</v>
      </c>
      <c r="B17" s="19" t="s">
        <v>1045</v>
      </c>
      <c r="C17" s="20" t="s">
        <v>1043</v>
      </c>
      <c r="D17" s="20" t="s">
        <v>1046</v>
      </c>
      <c r="E17" s="21">
        <v>0</v>
      </c>
      <c r="F17" s="20" t="s">
        <v>284</v>
      </c>
      <c r="G17" s="21">
        <v>3200</v>
      </c>
      <c r="H17" s="21"/>
      <c r="I17" s="20"/>
      <c r="J17" s="22"/>
      <c r="K17" s="22"/>
      <c r="L17" s="22"/>
      <c r="M17" s="22"/>
      <c r="N17" s="22"/>
      <c r="O17" s="22"/>
      <c r="P17" s="22"/>
      <c r="Q17" s="22"/>
      <c r="R17" s="22"/>
      <c r="S17" s="22"/>
      <c r="T17" s="22"/>
      <c r="U17" s="22"/>
      <c r="V17" s="22"/>
      <c r="W17" s="22"/>
      <c r="X17" s="22"/>
      <c r="Y17" s="22"/>
      <c r="Z17" s="22"/>
    </row>
    <row r="18" spans="1:26" ht="15.75" customHeight="1">
      <c r="A18" s="19" t="s">
        <v>1018</v>
      </c>
      <c r="B18" s="19" t="s">
        <v>1047</v>
      </c>
      <c r="C18" s="20" t="s">
        <v>1043</v>
      </c>
      <c r="D18" s="20" t="s">
        <v>1046</v>
      </c>
      <c r="E18" s="21">
        <v>0</v>
      </c>
      <c r="F18" s="20" t="s">
        <v>284</v>
      </c>
      <c r="G18" s="21">
        <v>2760</v>
      </c>
      <c r="H18" s="21"/>
      <c r="I18" s="20"/>
      <c r="J18" s="22"/>
      <c r="K18" s="22"/>
      <c r="L18" s="22"/>
      <c r="M18" s="22"/>
      <c r="N18" s="22"/>
      <c r="O18" s="22"/>
      <c r="P18" s="22"/>
      <c r="Q18" s="22"/>
      <c r="R18" s="22"/>
      <c r="S18" s="22"/>
      <c r="T18" s="22"/>
      <c r="U18" s="22"/>
      <c r="V18" s="22"/>
      <c r="W18" s="22"/>
      <c r="X18" s="22"/>
      <c r="Y18" s="22"/>
      <c r="Z18" s="22"/>
    </row>
    <row r="19" spans="1:26" ht="16.5" customHeight="1">
      <c r="A19" s="19" t="s">
        <v>1018</v>
      </c>
      <c r="B19" s="19" t="s">
        <v>1048</v>
      </c>
      <c r="C19" s="20" t="s">
        <v>1043</v>
      </c>
      <c r="D19" s="20" t="s">
        <v>1046</v>
      </c>
      <c r="E19" s="21">
        <v>0</v>
      </c>
      <c r="F19" s="20" t="s">
        <v>284</v>
      </c>
      <c r="G19" s="21">
        <v>2760</v>
      </c>
      <c r="H19" s="21"/>
      <c r="I19" s="20"/>
      <c r="J19" s="22"/>
      <c r="K19" s="22"/>
      <c r="L19" s="22"/>
      <c r="M19" s="22"/>
      <c r="N19" s="22"/>
      <c r="O19" s="22"/>
      <c r="P19" s="22"/>
      <c r="Q19" s="22"/>
      <c r="R19" s="22"/>
      <c r="S19" s="22"/>
      <c r="T19" s="22"/>
      <c r="U19" s="22"/>
      <c r="V19" s="22"/>
      <c r="W19" s="22"/>
      <c r="X19" s="22"/>
      <c r="Y19" s="22"/>
      <c r="Z19" s="22"/>
    </row>
    <row r="20" spans="1:26" ht="15.75" customHeight="1">
      <c r="A20" s="19" t="s">
        <v>1018</v>
      </c>
      <c r="B20" s="19" t="s">
        <v>1049</v>
      </c>
      <c r="C20" s="20" t="s">
        <v>1043</v>
      </c>
      <c r="D20" s="20" t="s">
        <v>1046</v>
      </c>
      <c r="E20" s="21">
        <v>0</v>
      </c>
      <c r="F20" s="20" t="s">
        <v>284</v>
      </c>
      <c r="G20" s="21">
        <v>1900</v>
      </c>
      <c r="H20" s="21"/>
      <c r="I20" s="20"/>
      <c r="J20" s="22"/>
      <c r="K20" s="22"/>
      <c r="L20" s="22"/>
      <c r="M20" s="22"/>
      <c r="N20" s="22"/>
      <c r="O20" s="22"/>
      <c r="P20" s="22"/>
      <c r="Q20" s="22"/>
      <c r="R20" s="22"/>
      <c r="S20" s="22"/>
      <c r="T20" s="22"/>
      <c r="U20" s="22"/>
      <c r="V20" s="22"/>
      <c r="W20" s="22"/>
      <c r="X20" s="22"/>
      <c r="Y20" s="22"/>
      <c r="Z20" s="22"/>
    </row>
    <row r="21" spans="1:26" ht="15.75" customHeight="1">
      <c r="A21" s="19" t="s">
        <v>1018</v>
      </c>
      <c r="B21" s="19" t="s">
        <v>1050</v>
      </c>
      <c r="C21" s="20" t="s">
        <v>1043</v>
      </c>
      <c r="D21" s="20" t="s">
        <v>1046</v>
      </c>
      <c r="E21" s="21">
        <v>0</v>
      </c>
      <c r="F21" s="20" t="s">
        <v>284</v>
      </c>
      <c r="G21" s="21">
        <v>1860</v>
      </c>
      <c r="H21" s="21"/>
      <c r="I21" s="20"/>
      <c r="J21" s="22"/>
      <c r="K21" s="22"/>
      <c r="L21" s="22"/>
      <c r="M21" s="22"/>
      <c r="N21" s="22"/>
      <c r="O21" s="22"/>
      <c r="P21" s="22"/>
      <c r="Q21" s="22"/>
      <c r="R21" s="22"/>
      <c r="S21" s="22"/>
      <c r="T21" s="22"/>
      <c r="U21" s="22"/>
      <c r="V21" s="22"/>
      <c r="W21" s="22"/>
      <c r="X21" s="22"/>
      <c r="Y21" s="22"/>
      <c r="Z21" s="22"/>
    </row>
    <row r="22" spans="1:26" ht="15.75" customHeight="1">
      <c r="A22" s="19" t="s">
        <v>1018</v>
      </c>
      <c r="B22" s="19" t="s">
        <v>1051</v>
      </c>
      <c r="C22" s="20" t="s">
        <v>1043</v>
      </c>
      <c r="D22" s="20" t="s">
        <v>1046</v>
      </c>
      <c r="E22" s="21">
        <v>0</v>
      </c>
      <c r="F22" s="20" t="s">
        <v>284</v>
      </c>
      <c r="G22" s="21">
        <v>1680</v>
      </c>
      <c r="H22" s="21"/>
      <c r="I22" s="20"/>
      <c r="J22" s="22"/>
      <c r="K22" s="22"/>
      <c r="L22" s="22"/>
      <c r="M22" s="22"/>
      <c r="N22" s="22"/>
      <c r="O22" s="22"/>
      <c r="P22" s="22"/>
      <c r="Q22" s="22"/>
      <c r="R22" s="22"/>
      <c r="S22" s="22"/>
      <c r="T22" s="22"/>
      <c r="U22" s="22"/>
      <c r="V22" s="22"/>
      <c r="W22" s="22"/>
      <c r="X22" s="22"/>
      <c r="Y22" s="22"/>
      <c r="Z22" s="22"/>
    </row>
    <row r="23" spans="1:26" ht="16.5" customHeight="1">
      <c r="A23" s="19" t="s">
        <v>1018</v>
      </c>
      <c r="B23" s="19" t="s">
        <v>1052</v>
      </c>
      <c r="C23" s="20" t="s">
        <v>1043</v>
      </c>
      <c r="D23" s="20" t="s">
        <v>1046</v>
      </c>
      <c r="E23" s="21">
        <v>0</v>
      </c>
      <c r="F23" s="20" t="s">
        <v>284</v>
      </c>
      <c r="G23" s="21">
        <v>580</v>
      </c>
      <c r="H23" s="21"/>
      <c r="I23" s="20"/>
      <c r="J23" s="22"/>
      <c r="K23" s="22"/>
      <c r="L23" s="22"/>
      <c r="M23" s="22"/>
      <c r="N23" s="22"/>
      <c r="O23" s="22"/>
      <c r="P23" s="22"/>
      <c r="Q23" s="22"/>
      <c r="R23" s="22"/>
      <c r="S23" s="22"/>
      <c r="T23" s="22"/>
      <c r="U23" s="22"/>
      <c r="V23" s="22"/>
      <c r="W23" s="22"/>
      <c r="X23" s="22"/>
      <c r="Y23" s="22"/>
      <c r="Z23" s="22"/>
    </row>
    <row r="24" spans="1:26" ht="15.75" customHeight="1">
      <c r="A24" s="12" t="s">
        <v>1018</v>
      </c>
      <c r="B24" s="12" t="s">
        <v>1053</v>
      </c>
      <c r="C24" s="13" t="s">
        <v>949</v>
      </c>
      <c r="D24" s="13" t="s">
        <v>1054</v>
      </c>
      <c r="E24" s="14">
        <v>1</v>
      </c>
      <c r="F24" s="13" t="s">
        <v>564</v>
      </c>
      <c r="G24" s="14">
        <v>1030</v>
      </c>
      <c r="H24" s="14"/>
      <c r="I24" s="13"/>
      <c r="J24" s="8"/>
      <c r="K24" s="8"/>
      <c r="L24" s="8"/>
      <c r="M24" s="8"/>
      <c r="N24" s="8"/>
      <c r="O24" s="8"/>
      <c r="P24" s="8"/>
      <c r="Q24" s="8"/>
      <c r="R24" s="8"/>
      <c r="S24" s="8"/>
      <c r="T24" s="8"/>
      <c r="U24" s="8"/>
      <c r="V24" s="8"/>
      <c r="W24" s="8"/>
      <c r="X24" s="8"/>
      <c r="Y24" s="8"/>
      <c r="Z24" s="8"/>
    </row>
    <row r="25" spans="1:26" ht="15.75" customHeight="1">
      <c r="A25" s="12" t="s">
        <v>1018</v>
      </c>
      <c r="B25" s="12" t="s">
        <v>1055</v>
      </c>
      <c r="C25" s="13" t="s">
        <v>949</v>
      </c>
      <c r="D25" s="13" t="s">
        <v>1054</v>
      </c>
      <c r="E25" s="14">
        <v>1</v>
      </c>
      <c r="F25" s="13" t="s">
        <v>564</v>
      </c>
      <c r="G25" s="14">
        <v>1030</v>
      </c>
      <c r="H25" s="14"/>
      <c r="I25" s="13"/>
      <c r="J25" s="8"/>
      <c r="K25" s="8"/>
      <c r="L25" s="8"/>
      <c r="M25" s="8"/>
      <c r="N25" s="8"/>
      <c r="O25" s="8"/>
      <c r="P25" s="8"/>
      <c r="Q25" s="8"/>
      <c r="R25" s="8"/>
      <c r="S25" s="8"/>
      <c r="T25" s="8"/>
      <c r="U25" s="8"/>
      <c r="V25" s="8"/>
      <c r="W25" s="8"/>
      <c r="X25" s="8"/>
      <c r="Y25" s="8"/>
      <c r="Z25" s="8"/>
    </row>
    <row r="26" spans="1:26" ht="15.75" customHeight="1">
      <c r="A26" s="12" t="s">
        <v>1018</v>
      </c>
      <c r="B26" s="12" t="s">
        <v>1022</v>
      </c>
      <c r="C26" s="13" t="s">
        <v>1043</v>
      </c>
      <c r="D26" s="13" t="s">
        <v>1056</v>
      </c>
      <c r="E26" s="14">
        <v>0</v>
      </c>
      <c r="F26" s="13" t="s">
        <v>1057</v>
      </c>
      <c r="G26" s="14">
        <v>475</v>
      </c>
      <c r="H26" s="14"/>
      <c r="I26" s="13"/>
      <c r="J26" s="8"/>
      <c r="K26" s="8"/>
      <c r="L26" s="8"/>
      <c r="M26" s="8"/>
      <c r="N26" s="8"/>
      <c r="O26" s="8"/>
      <c r="P26" s="8"/>
      <c r="Q26" s="8"/>
      <c r="R26" s="8"/>
      <c r="S26" s="8"/>
      <c r="T26" s="8"/>
      <c r="U26" s="8"/>
      <c r="V26" s="8"/>
      <c r="W26" s="8"/>
      <c r="X26" s="8"/>
      <c r="Y26" s="8"/>
      <c r="Z26" s="8"/>
    </row>
    <row r="27" spans="1:26" ht="15.75" customHeight="1">
      <c r="A27" s="12" t="s">
        <v>1018</v>
      </c>
      <c r="B27" s="12" t="s">
        <v>1058</v>
      </c>
      <c r="C27" s="13" t="s">
        <v>1059</v>
      </c>
      <c r="D27" s="13" t="s">
        <v>1060</v>
      </c>
      <c r="E27" s="14">
        <v>1</v>
      </c>
      <c r="F27" s="13" t="s">
        <v>605</v>
      </c>
      <c r="G27" s="14">
        <v>1030</v>
      </c>
      <c r="H27" s="14"/>
      <c r="I27" s="13"/>
      <c r="J27" s="8"/>
      <c r="K27" s="8"/>
      <c r="L27" s="8"/>
      <c r="M27" s="8"/>
      <c r="N27" s="8"/>
      <c r="O27" s="8"/>
      <c r="P27" s="8"/>
      <c r="Q27" s="8"/>
      <c r="R27" s="8"/>
      <c r="S27" s="8"/>
      <c r="T27" s="8"/>
      <c r="U27" s="8"/>
      <c r="V27" s="8"/>
      <c r="W27" s="8"/>
      <c r="X27" s="8"/>
      <c r="Y27" s="8"/>
      <c r="Z27" s="8"/>
    </row>
    <row r="28" spans="1:26" ht="15.75" customHeight="1">
      <c r="A28" s="12" t="s">
        <v>1018</v>
      </c>
      <c r="B28" s="12" t="s">
        <v>1061</v>
      </c>
      <c r="C28" s="13" t="s">
        <v>1059</v>
      </c>
      <c r="D28" s="13" t="s">
        <v>1060</v>
      </c>
      <c r="E28" s="14">
        <v>1</v>
      </c>
      <c r="F28" s="13" t="s">
        <v>605</v>
      </c>
      <c r="G28" s="14">
        <v>910</v>
      </c>
      <c r="H28" s="14"/>
      <c r="I28" s="13"/>
      <c r="J28" s="8"/>
      <c r="K28" s="8"/>
      <c r="L28" s="8"/>
      <c r="M28" s="8"/>
      <c r="N28" s="8"/>
      <c r="O28" s="8"/>
      <c r="P28" s="8"/>
      <c r="Q28" s="8"/>
      <c r="R28" s="8"/>
      <c r="S28" s="8"/>
      <c r="T28" s="8"/>
      <c r="U28" s="8"/>
      <c r="V28" s="8"/>
      <c r="W28" s="8"/>
      <c r="X28" s="8"/>
      <c r="Y28" s="8"/>
      <c r="Z28" s="8"/>
    </row>
    <row r="29" spans="1:26" ht="16.5" customHeight="1">
      <c r="A29" s="12" t="s">
        <v>1018</v>
      </c>
      <c r="B29" s="12" t="s">
        <v>1058</v>
      </c>
      <c r="C29" s="13" t="s">
        <v>1059</v>
      </c>
      <c r="D29" s="13" t="s">
        <v>1060</v>
      </c>
      <c r="E29" s="14">
        <v>-1</v>
      </c>
      <c r="F29" s="13" t="s">
        <v>605</v>
      </c>
      <c r="G29" s="14">
        <v>-1030</v>
      </c>
      <c r="H29" s="14"/>
      <c r="I29" s="13"/>
      <c r="J29" s="8"/>
      <c r="K29" s="8"/>
      <c r="L29" s="8"/>
      <c r="M29" s="8"/>
      <c r="N29" s="8"/>
      <c r="O29" s="8"/>
      <c r="P29" s="8"/>
      <c r="Q29" s="8"/>
      <c r="R29" s="8"/>
      <c r="S29" s="8"/>
      <c r="T29" s="8"/>
      <c r="U29" s="8"/>
      <c r="V29" s="8"/>
      <c r="W29" s="8"/>
      <c r="X29" s="8"/>
      <c r="Y29" s="8"/>
      <c r="Z29" s="8"/>
    </row>
    <row r="30" spans="1:26" ht="15.75" customHeight="1">
      <c r="A30" s="12" t="s">
        <v>1018</v>
      </c>
      <c r="B30" s="12" t="s">
        <v>1062</v>
      </c>
      <c r="C30" s="13" t="s">
        <v>1020</v>
      </c>
      <c r="D30" s="13" t="s">
        <v>1063</v>
      </c>
      <c r="E30" s="14">
        <v>0</v>
      </c>
      <c r="F30" s="13" t="s">
        <v>609</v>
      </c>
      <c r="G30" s="14">
        <v>8350</v>
      </c>
      <c r="H30" s="14"/>
      <c r="I30" s="13"/>
      <c r="J30" s="8"/>
      <c r="K30" s="8"/>
      <c r="L30" s="8"/>
      <c r="M30" s="8"/>
      <c r="N30" s="8"/>
      <c r="O30" s="8"/>
      <c r="P30" s="8"/>
      <c r="Q30" s="8"/>
      <c r="R30" s="8"/>
      <c r="S30" s="8"/>
      <c r="T30" s="8"/>
      <c r="U30" s="8"/>
      <c r="V30" s="8"/>
      <c r="W30" s="8"/>
      <c r="X30" s="8"/>
      <c r="Y30" s="8"/>
      <c r="Z30" s="8"/>
    </row>
    <row r="31" spans="1:26" ht="15.75" customHeight="1">
      <c r="A31" s="12" t="s">
        <v>1018</v>
      </c>
      <c r="B31" s="12" t="s">
        <v>1064</v>
      </c>
      <c r="C31" s="13" t="s">
        <v>1020</v>
      </c>
      <c r="D31" s="13" t="s">
        <v>1063</v>
      </c>
      <c r="E31" s="14">
        <v>0</v>
      </c>
      <c r="F31" s="13" t="s">
        <v>609</v>
      </c>
      <c r="G31" s="14">
        <v>1734</v>
      </c>
      <c r="H31" s="14"/>
      <c r="I31" s="13"/>
      <c r="J31" s="8"/>
      <c r="K31" s="8"/>
      <c r="L31" s="8"/>
      <c r="M31" s="8"/>
      <c r="N31" s="8"/>
      <c r="O31" s="8"/>
      <c r="P31" s="8"/>
      <c r="Q31" s="8"/>
      <c r="R31" s="8"/>
      <c r="S31" s="8"/>
      <c r="T31" s="8"/>
      <c r="U31" s="8"/>
      <c r="V31" s="8"/>
      <c r="W31" s="8"/>
      <c r="X31" s="8"/>
      <c r="Y31" s="8"/>
      <c r="Z31" s="8"/>
    </row>
    <row r="32" spans="1:26" ht="16.5" customHeight="1">
      <c r="A32" s="12" t="s">
        <v>1018</v>
      </c>
      <c r="B32" s="12" t="s">
        <v>1065</v>
      </c>
      <c r="C32" s="13" t="s">
        <v>81</v>
      </c>
      <c r="D32" s="13" t="s">
        <v>1066</v>
      </c>
      <c r="E32" s="14">
        <v>1</v>
      </c>
      <c r="F32" s="13" t="s">
        <v>609</v>
      </c>
      <c r="G32" s="14">
        <v>910</v>
      </c>
      <c r="H32" s="14"/>
      <c r="I32" s="13"/>
      <c r="J32" s="8"/>
      <c r="K32" s="8"/>
      <c r="L32" s="8"/>
      <c r="M32" s="8"/>
      <c r="N32" s="8"/>
      <c r="O32" s="8"/>
      <c r="P32" s="8"/>
      <c r="Q32" s="8"/>
      <c r="R32" s="8"/>
      <c r="S32" s="8"/>
      <c r="T32" s="8"/>
      <c r="U32" s="8"/>
      <c r="V32" s="8"/>
      <c r="W32" s="8"/>
      <c r="X32" s="8"/>
      <c r="Y32" s="8"/>
      <c r="Z32" s="8"/>
    </row>
    <row r="33" spans="1:26" ht="15.75" customHeight="1">
      <c r="A33" s="12" t="s">
        <v>1018</v>
      </c>
      <c r="B33" s="12" t="s">
        <v>1067</v>
      </c>
      <c r="C33" s="13" t="s">
        <v>1068</v>
      </c>
      <c r="D33" s="13" t="s">
        <v>1069</v>
      </c>
      <c r="E33" s="14">
        <v>1</v>
      </c>
      <c r="F33" s="13" t="s">
        <v>616</v>
      </c>
      <c r="G33" s="14">
        <v>910</v>
      </c>
      <c r="H33" s="14"/>
      <c r="I33" s="13"/>
      <c r="J33" s="8"/>
      <c r="K33" s="8"/>
      <c r="L33" s="8"/>
      <c r="M33" s="8"/>
      <c r="N33" s="8"/>
      <c r="O33" s="8"/>
      <c r="P33" s="8"/>
      <c r="Q33" s="8"/>
      <c r="R33" s="8"/>
      <c r="S33" s="8"/>
      <c r="T33" s="8"/>
      <c r="U33" s="8"/>
      <c r="V33" s="8"/>
      <c r="W33" s="8"/>
      <c r="X33" s="8"/>
      <c r="Y33" s="8"/>
      <c r="Z33" s="8"/>
    </row>
    <row r="34" spans="1:26" ht="15.75" customHeight="1">
      <c r="A34" s="12" t="s">
        <v>1018</v>
      </c>
      <c r="B34" s="12" t="s">
        <v>1061</v>
      </c>
      <c r="C34" s="13" t="s">
        <v>106</v>
      </c>
      <c r="D34" s="13" t="s">
        <v>1070</v>
      </c>
      <c r="E34" s="14">
        <v>1</v>
      </c>
      <c r="F34" s="13" t="s">
        <v>645</v>
      </c>
      <c r="G34" s="14">
        <v>910</v>
      </c>
      <c r="H34" s="14"/>
      <c r="I34" s="13"/>
      <c r="J34" s="8"/>
      <c r="K34" s="8"/>
      <c r="L34" s="8"/>
      <c r="M34" s="8"/>
      <c r="N34" s="8"/>
      <c r="O34" s="8"/>
      <c r="P34" s="8"/>
      <c r="Q34" s="8"/>
      <c r="R34" s="8"/>
      <c r="S34" s="8"/>
      <c r="T34" s="8"/>
      <c r="U34" s="8"/>
      <c r="V34" s="8"/>
      <c r="W34" s="8"/>
      <c r="X34" s="8"/>
      <c r="Y34" s="8"/>
      <c r="Z34" s="8"/>
    </row>
    <row r="35" spans="1:26" ht="15.75" customHeight="1">
      <c r="A35" s="12" t="s">
        <v>1018</v>
      </c>
      <c r="B35" s="12" t="s">
        <v>1071</v>
      </c>
      <c r="C35" s="13" t="s">
        <v>1020</v>
      </c>
      <c r="D35" s="13" t="s">
        <v>1072</v>
      </c>
      <c r="E35" s="14">
        <v>0</v>
      </c>
      <c r="F35" s="13" t="s">
        <v>645</v>
      </c>
      <c r="G35" s="14">
        <v>1608</v>
      </c>
      <c r="H35" s="14"/>
      <c r="I35" s="13"/>
      <c r="J35" s="8"/>
      <c r="K35" s="8"/>
      <c r="L35" s="8"/>
      <c r="M35" s="8"/>
      <c r="N35" s="8"/>
      <c r="O35" s="8"/>
      <c r="P35" s="8"/>
      <c r="Q35" s="8"/>
      <c r="R35" s="8"/>
      <c r="S35" s="8"/>
      <c r="T35" s="8"/>
      <c r="U35" s="8"/>
      <c r="V35" s="8"/>
      <c r="W35" s="8"/>
      <c r="X35" s="8"/>
      <c r="Y35" s="8"/>
      <c r="Z35" s="8"/>
    </row>
    <row r="36" spans="1:26" ht="15.75" customHeight="1">
      <c r="A36" s="12" t="s">
        <v>1018</v>
      </c>
      <c r="B36" s="12" t="s">
        <v>1073</v>
      </c>
      <c r="C36" s="13" t="s">
        <v>1020</v>
      </c>
      <c r="D36" s="13" t="s">
        <v>1072</v>
      </c>
      <c r="E36" s="14">
        <v>0</v>
      </c>
      <c r="F36" s="13" t="s">
        <v>645</v>
      </c>
      <c r="G36" s="14">
        <v>1134</v>
      </c>
      <c r="H36" s="14"/>
      <c r="I36" s="13"/>
      <c r="J36" s="8"/>
      <c r="K36" s="8"/>
      <c r="L36" s="8"/>
      <c r="M36" s="8"/>
      <c r="N36" s="8"/>
      <c r="O36" s="8"/>
      <c r="P36" s="8"/>
      <c r="Q36" s="8"/>
      <c r="R36" s="8"/>
      <c r="S36" s="8"/>
      <c r="T36" s="8"/>
      <c r="U36" s="8"/>
      <c r="V36" s="8"/>
      <c r="W36" s="8"/>
      <c r="X36" s="8"/>
      <c r="Y36" s="8"/>
      <c r="Z36" s="8"/>
    </row>
    <row r="37" spans="1:26" ht="15.75" customHeight="1">
      <c r="A37" s="12" t="s">
        <v>1018</v>
      </c>
      <c r="B37" s="12" t="s">
        <v>1074</v>
      </c>
      <c r="C37" s="13" t="s">
        <v>1075</v>
      </c>
      <c r="D37" s="13" t="s">
        <v>1076</v>
      </c>
      <c r="E37" s="14">
        <v>1</v>
      </c>
      <c r="F37" s="13" t="s">
        <v>1077</v>
      </c>
      <c r="G37" s="14">
        <v>910</v>
      </c>
      <c r="H37" s="14"/>
      <c r="I37" s="13"/>
      <c r="J37" s="8"/>
      <c r="K37" s="8"/>
      <c r="L37" s="8"/>
      <c r="M37" s="8"/>
      <c r="N37" s="8"/>
      <c r="O37" s="8"/>
      <c r="P37" s="8"/>
      <c r="Q37" s="8"/>
      <c r="R37" s="8"/>
      <c r="S37" s="8"/>
      <c r="T37" s="8"/>
      <c r="U37" s="8"/>
      <c r="V37" s="8"/>
      <c r="W37" s="8"/>
      <c r="X37" s="8"/>
      <c r="Y37" s="8"/>
      <c r="Z37" s="8"/>
    </row>
    <row r="38" spans="1:26" ht="16.5" customHeight="1">
      <c r="A38" s="12" t="s">
        <v>1018</v>
      </c>
      <c r="B38" s="12" t="s">
        <v>1065</v>
      </c>
      <c r="C38" s="13" t="s">
        <v>1078</v>
      </c>
      <c r="D38" s="13" t="s">
        <v>1079</v>
      </c>
      <c r="E38" s="14">
        <v>1</v>
      </c>
      <c r="F38" s="13" t="s">
        <v>1080</v>
      </c>
      <c r="G38" s="14">
        <v>910</v>
      </c>
      <c r="H38" s="14"/>
      <c r="I38" s="13"/>
      <c r="J38" s="8"/>
      <c r="K38" s="8"/>
      <c r="L38" s="8"/>
      <c r="M38" s="8"/>
      <c r="N38" s="8"/>
      <c r="O38" s="8"/>
      <c r="P38" s="8"/>
      <c r="Q38" s="8"/>
      <c r="R38" s="8"/>
      <c r="S38" s="8"/>
      <c r="T38" s="8"/>
      <c r="U38" s="8"/>
      <c r="V38" s="8"/>
      <c r="W38" s="8"/>
      <c r="X38" s="8"/>
      <c r="Y38" s="8"/>
      <c r="Z38" s="8"/>
    </row>
    <row r="39" spans="1:26" ht="15.75" customHeight="1">
      <c r="A39" s="12" t="s">
        <v>1018</v>
      </c>
      <c r="B39" s="12" t="s">
        <v>1081</v>
      </c>
      <c r="C39" s="13" t="s">
        <v>106</v>
      </c>
      <c r="D39" s="13" t="s">
        <v>1070</v>
      </c>
      <c r="E39" s="14">
        <v>1</v>
      </c>
      <c r="F39" s="13" t="s">
        <v>1082</v>
      </c>
      <c r="G39" s="14">
        <v>910</v>
      </c>
      <c r="H39" s="14"/>
      <c r="I39" s="13"/>
      <c r="J39" s="8"/>
      <c r="K39" s="8"/>
      <c r="L39" s="8"/>
      <c r="M39" s="8"/>
      <c r="N39" s="8"/>
      <c r="O39" s="8"/>
      <c r="P39" s="8"/>
      <c r="Q39" s="8"/>
      <c r="R39" s="8"/>
      <c r="S39" s="8"/>
      <c r="T39" s="8"/>
      <c r="U39" s="8"/>
      <c r="V39" s="8"/>
      <c r="W39" s="8"/>
      <c r="X39" s="8"/>
      <c r="Y39" s="8"/>
      <c r="Z39" s="8"/>
    </row>
    <row r="40" spans="1:26" ht="16.5" customHeight="1">
      <c r="A40" s="12" t="s">
        <v>1018</v>
      </c>
      <c r="B40" s="12" t="s">
        <v>1083</v>
      </c>
      <c r="C40" s="13" t="s">
        <v>1036</v>
      </c>
      <c r="D40" s="13" t="s">
        <v>1037</v>
      </c>
      <c r="E40" s="14">
        <v>1</v>
      </c>
      <c r="F40" s="13" t="s">
        <v>1082</v>
      </c>
      <c r="G40" s="14">
        <v>935</v>
      </c>
      <c r="H40" s="14"/>
      <c r="I40" s="13"/>
      <c r="J40" s="8"/>
      <c r="K40" s="8"/>
      <c r="L40" s="8"/>
      <c r="M40" s="8"/>
      <c r="N40" s="8"/>
      <c r="O40" s="8"/>
      <c r="P40" s="8"/>
      <c r="Q40" s="8"/>
      <c r="R40" s="8"/>
      <c r="S40" s="8"/>
      <c r="T40" s="8"/>
      <c r="U40" s="8"/>
      <c r="V40" s="8"/>
      <c r="W40" s="8"/>
      <c r="X40" s="8"/>
      <c r="Y40" s="8"/>
      <c r="Z40" s="8"/>
    </row>
    <row r="41" spans="1:26" ht="15.75" customHeight="1">
      <c r="A41" s="12" t="s">
        <v>1018</v>
      </c>
      <c r="B41" s="12" t="s">
        <v>1084</v>
      </c>
      <c r="C41" s="13" t="s">
        <v>1032</v>
      </c>
      <c r="D41" s="13" t="s">
        <v>1033</v>
      </c>
      <c r="E41" s="14">
        <v>1</v>
      </c>
      <c r="F41" s="13" t="s">
        <v>1082</v>
      </c>
      <c r="G41" s="14">
        <v>948</v>
      </c>
      <c r="H41" s="14"/>
      <c r="I41" s="13"/>
      <c r="J41" s="8"/>
      <c r="K41" s="8"/>
      <c r="L41" s="8"/>
      <c r="M41" s="8"/>
      <c r="N41" s="8"/>
      <c r="O41" s="8"/>
      <c r="P41" s="8"/>
      <c r="Q41" s="8"/>
      <c r="R41" s="8"/>
      <c r="S41" s="8"/>
      <c r="T41" s="8"/>
      <c r="U41" s="8"/>
      <c r="V41" s="8"/>
      <c r="W41" s="8"/>
      <c r="X41" s="8"/>
      <c r="Y41" s="8"/>
      <c r="Z41" s="8"/>
    </row>
    <row r="42" spans="1:26" ht="15.75" customHeight="1">
      <c r="A42" s="12" t="s">
        <v>1018</v>
      </c>
      <c r="B42" s="12" t="s">
        <v>1085</v>
      </c>
      <c r="C42" s="13" t="s">
        <v>110</v>
      </c>
      <c r="D42" s="13" t="s">
        <v>1086</v>
      </c>
      <c r="E42" s="14">
        <v>2</v>
      </c>
      <c r="F42" s="13" t="s">
        <v>1087</v>
      </c>
      <c r="G42" s="14">
        <v>1821</v>
      </c>
      <c r="H42" s="14"/>
      <c r="I42" s="13"/>
      <c r="J42" s="8"/>
      <c r="K42" s="8"/>
      <c r="L42" s="8"/>
      <c r="M42" s="8"/>
      <c r="N42" s="8"/>
      <c r="O42" s="8"/>
      <c r="P42" s="8"/>
      <c r="Q42" s="8"/>
      <c r="R42" s="8"/>
      <c r="S42" s="8"/>
      <c r="T42" s="8"/>
      <c r="U42" s="8"/>
      <c r="V42" s="8"/>
      <c r="W42" s="8"/>
      <c r="X42" s="8"/>
      <c r="Y42" s="8"/>
      <c r="Z42" s="8"/>
    </row>
    <row r="43" spans="1:26" ht="15.75" customHeight="1">
      <c r="A43" s="12" t="s">
        <v>1018</v>
      </c>
      <c r="B43" s="12" t="s">
        <v>1085</v>
      </c>
      <c r="C43" s="13" t="s">
        <v>1088</v>
      </c>
      <c r="D43" s="13" t="s">
        <v>1089</v>
      </c>
      <c r="E43" s="14">
        <v>1</v>
      </c>
      <c r="F43" s="13" t="s">
        <v>1090</v>
      </c>
      <c r="G43" s="14">
        <v>911</v>
      </c>
      <c r="H43" s="14"/>
      <c r="I43" s="13"/>
      <c r="J43" s="8"/>
      <c r="K43" s="8"/>
      <c r="L43" s="8"/>
      <c r="M43" s="8"/>
      <c r="N43" s="8"/>
      <c r="O43" s="8"/>
      <c r="P43" s="8"/>
      <c r="Q43" s="8"/>
      <c r="R43" s="8"/>
      <c r="S43" s="8"/>
      <c r="T43" s="8"/>
      <c r="U43" s="8"/>
      <c r="V43" s="8"/>
      <c r="W43" s="8"/>
      <c r="X43" s="8"/>
      <c r="Y43" s="8"/>
      <c r="Z43" s="8"/>
    </row>
    <row r="44" spans="1:26" ht="15.75" customHeight="1">
      <c r="A44" s="12" t="s">
        <v>1018</v>
      </c>
      <c r="B44" s="12" t="s">
        <v>1081</v>
      </c>
      <c r="C44" s="13" t="s">
        <v>1088</v>
      </c>
      <c r="D44" s="13" t="s">
        <v>1089</v>
      </c>
      <c r="E44" s="14">
        <v>1</v>
      </c>
      <c r="F44" s="13" t="s">
        <v>1090</v>
      </c>
      <c r="G44" s="14">
        <v>910</v>
      </c>
      <c r="H44" s="14"/>
      <c r="I44" s="13"/>
      <c r="J44" s="8"/>
      <c r="K44" s="8"/>
      <c r="L44" s="8"/>
      <c r="M44" s="8"/>
      <c r="N44" s="8"/>
      <c r="O44" s="8"/>
      <c r="P44" s="8"/>
      <c r="Q44" s="8"/>
      <c r="R44" s="8"/>
      <c r="S44" s="8"/>
      <c r="T44" s="8"/>
      <c r="U44" s="8"/>
      <c r="V44" s="8"/>
      <c r="W44" s="8"/>
      <c r="X44" s="8"/>
      <c r="Y44" s="8"/>
      <c r="Z44" s="8"/>
    </row>
    <row r="45" spans="1:26" ht="15.75" customHeight="1">
      <c r="A45" s="12" t="s">
        <v>1018</v>
      </c>
      <c r="B45" s="12" t="s">
        <v>1061</v>
      </c>
      <c r="C45" s="13" t="s">
        <v>1040</v>
      </c>
      <c r="D45" s="13" t="s">
        <v>1041</v>
      </c>
      <c r="E45" s="14">
        <v>1</v>
      </c>
      <c r="F45" s="13" t="s">
        <v>1091</v>
      </c>
      <c r="G45" s="14">
        <v>910</v>
      </c>
      <c r="H45" s="14"/>
      <c r="I45" s="13"/>
      <c r="J45" s="8"/>
      <c r="K45" s="8"/>
      <c r="L45" s="8"/>
      <c r="M45" s="8"/>
      <c r="N45" s="8"/>
      <c r="O45" s="8"/>
      <c r="P45" s="8"/>
      <c r="Q45" s="8"/>
      <c r="R45" s="8"/>
      <c r="S45" s="8"/>
      <c r="T45" s="8"/>
      <c r="U45" s="8"/>
      <c r="V45" s="8"/>
      <c r="W45" s="8"/>
      <c r="X45" s="8"/>
      <c r="Y45" s="8"/>
      <c r="Z45" s="8"/>
    </row>
    <row r="46" spans="1:26" ht="16.5" customHeight="1">
      <c r="A46" s="12" t="s">
        <v>1018</v>
      </c>
      <c r="B46" s="12" t="s">
        <v>1092</v>
      </c>
      <c r="C46" s="13" t="s">
        <v>1093</v>
      </c>
      <c r="D46" s="13" t="s">
        <v>1094</v>
      </c>
      <c r="E46" s="14">
        <v>1</v>
      </c>
      <c r="F46" s="13" t="s">
        <v>1095</v>
      </c>
      <c r="G46" s="14">
        <v>911</v>
      </c>
      <c r="H46" s="14"/>
      <c r="I46" s="13"/>
      <c r="J46" s="8"/>
      <c r="K46" s="8"/>
      <c r="L46" s="8"/>
      <c r="M46" s="8"/>
      <c r="N46" s="8"/>
      <c r="O46" s="8"/>
      <c r="P46" s="8"/>
      <c r="Q46" s="8"/>
      <c r="R46" s="8"/>
      <c r="S46" s="8"/>
      <c r="T46" s="8"/>
      <c r="U46" s="8"/>
      <c r="V46" s="8"/>
      <c r="W46" s="8"/>
      <c r="X46" s="8"/>
      <c r="Y46" s="8"/>
      <c r="Z46" s="8"/>
    </row>
    <row r="47" spans="1:26" ht="15.75" customHeight="1">
      <c r="A47" s="12" t="s">
        <v>1018</v>
      </c>
      <c r="B47" s="12" t="s">
        <v>1081</v>
      </c>
      <c r="C47" s="13" t="s">
        <v>106</v>
      </c>
      <c r="D47" s="13" t="s">
        <v>1070</v>
      </c>
      <c r="E47" s="14">
        <v>1</v>
      </c>
      <c r="F47" s="13" t="s">
        <v>1096</v>
      </c>
      <c r="G47" s="14">
        <v>910</v>
      </c>
      <c r="H47" s="14"/>
      <c r="I47" s="13"/>
      <c r="J47" s="8"/>
      <c r="K47" s="8"/>
      <c r="L47" s="8"/>
      <c r="M47" s="8"/>
      <c r="N47" s="8"/>
      <c r="O47" s="8"/>
      <c r="P47" s="8"/>
      <c r="Q47" s="8"/>
      <c r="R47" s="8"/>
      <c r="S47" s="8"/>
      <c r="T47" s="8"/>
      <c r="U47" s="8"/>
      <c r="V47" s="8"/>
      <c r="W47" s="8"/>
      <c r="X47" s="8"/>
      <c r="Y47" s="8"/>
      <c r="Z47" s="8"/>
    </row>
    <row r="48" spans="1:26" ht="16.5" customHeight="1">
      <c r="A48" s="12" t="s">
        <v>1018</v>
      </c>
      <c r="B48" s="12" t="s">
        <v>1061</v>
      </c>
      <c r="C48" s="13" t="s">
        <v>106</v>
      </c>
      <c r="D48" s="13" t="s">
        <v>1070</v>
      </c>
      <c r="E48" s="14">
        <v>1</v>
      </c>
      <c r="F48" s="13" t="s">
        <v>1096</v>
      </c>
      <c r="G48" s="14">
        <v>910</v>
      </c>
      <c r="H48" s="14"/>
      <c r="I48" s="13"/>
      <c r="J48" s="8"/>
      <c r="K48" s="8"/>
      <c r="L48" s="8"/>
      <c r="M48" s="8"/>
      <c r="N48" s="8"/>
      <c r="O48" s="8"/>
      <c r="P48" s="8"/>
      <c r="Q48" s="8"/>
      <c r="R48" s="8"/>
      <c r="S48" s="8"/>
      <c r="T48" s="8"/>
      <c r="U48" s="8"/>
      <c r="V48" s="8"/>
      <c r="W48" s="8"/>
      <c r="X48" s="8"/>
      <c r="Y48" s="8"/>
      <c r="Z48" s="8"/>
    </row>
    <row r="49" spans="1:26" ht="16.5" customHeight="1">
      <c r="A49" s="12" t="s">
        <v>1018</v>
      </c>
      <c r="B49" s="12" t="s">
        <v>1081</v>
      </c>
      <c r="C49" s="13" t="s">
        <v>106</v>
      </c>
      <c r="D49" s="13" t="s">
        <v>1070</v>
      </c>
      <c r="E49" s="14">
        <v>1</v>
      </c>
      <c r="F49" s="13" t="s">
        <v>1097</v>
      </c>
      <c r="G49" s="14">
        <v>910</v>
      </c>
      <c r="H49" s="14"/>
      <c r="I49" s="13"/>
      <c r="J49" s="8"/>
      <c r="K49" s="8"/>
      <c r="L49" s="8"/>
      <c r="M49" s="8"/>
      <c r="N49" s="8"/>
      <c r="O49" s="8"/>
      <c r="P49" s="8"/>
      <c r="Q49" s="8"/>
      <c r="R49" s="8"/>
      <c r="S49" s="8"/>
      <c r="T49" s="8"/>
      <c r="U49" s="8"/>
      <c r="V49" s="8"/>
      <c r="W49" s="8"/>
      <c r="X49" s="8"/>
      <c r="Y49" s="8"/>
      <c r="Z49" s="8"/>
    </row>
    <row r="50" spans="1:26" ht="16.5" customHeight="1">
      <c r="A50" s="12" t="s">
        <v>1018</v>
      </c>
      <c r="B50" s="12" t="s">
        <v>1029</v>
      </c>
      <c r="C50" s="13" t="s">
        <v>1098</v>
      </c>
      <c r="D50" s="13" t="s">
        <v>1099</v>
      </c>
      <c r="E50" s="14">
        <v>1</v>
      </c>
      <c r="F50" s="13" t="s">
        <v>1100</v>
      </c>
      <c r="G50" s="14">
        <v>1030</v>
      </c>
      <c r="H50" s="14"/>
      <c r="I50" s="13"/>
      <c r="J50" s="8"/>
      <c r="K50" s="8"/>
      <c r="L50" s="8"/>
      <c r="M50" s="8"/>
      <c r="N50" s="8"/>
      <c r="O50" s="8"/>
      <c r="P50" s="8"/>
      <c r="Q50" s="8"/>
      <c r="R50" s="8"/>
      <c r="S50" s="8"/>
      <c r="T50" s="8"/>
      <c r="U50" s="8"/>
      <c r="V50" s="8"/>
      <c r="W50" s="8"/>
      <c r="X50" s="8"/>
      <c r="Y50" s="8"/>
      <c r="Z50" s="8"/>
    </row>
    <row r="51" spans="1:26" ht="16.5" customHeight="1">
      <c r="A51" s="12" t="s">
        <v>1018</v>
      </c>
      <c r="B51" s="12" t="s">
        <v>1058</v>
      </c>
      <c r="C51" s="13" t="s">
        <v>81</v>
      </c>
      <c r="D51" s="13" t="s">
        <v>1066</v>
      </c>
      <c r="E51" s="14">
        <v>1</v>
      </c>
      <c r="F51" s="13" t="s">
        <v>1101</v>
      </c>
      <c r="G51" s="14">
        <v>1030</v>
      </c>
      <c r="H51" s="14"/>
      <c r="I51" s="13"/>
      <c r="J51" s="22"/>
      <c r="K51" s="22"/>
      <c r="L51" s="22"/>
      <c r="M51" s="22"/>
      <c r="N51" s="22"/>
      <c r="O51" s="22"/>
      <c r="P51" s="22"/>
      <c r="Q51" s="22"/>
      <c r="R51" s="22"/>
      <c r="S51" s="22"/>
      <c r="T51" s="22"/>
      <c r="U51" s="22"/>
      <c r="V51" s="22"/>
      <c r="W51" s="22"/>
      <c r="X51" s="22"/>
      <c r="Y51" s="22"/>
      <c r="Z51" s="22"/>
    </row>
    <row r="52" spans="1:26" ht="16.5" customHeight="1">
      <c r="A52" s="12" t="s">
        <v>1018</v>
      </c>
      <c r="B52" s="12" t="s">
        <v>1102</v>
      </c>
      <c r="C52" s="13" t="s">
        <v>1088</v>
      </c>
      <c r="D52" s="13" t="s">
        <v>1089</v>
      </c>
      <c r="E52" s="14">
        <v>1</v>
      </c>
      <c r="F52" s="13" t="s">
        <v>1101</v>
      </c>
      <c r="G52" s="14">
        <v>1031</v>
      </c>
      <c r="H52" s="14"/>
      <c r="I52" s="13"/>
      <c r="J52" s="8"/>
      <c r="K52" s="8"/>
      <c r="L52" s="8"/>
      <c r="M52" s="8"/>
      <c r="N52" s="8"/>
      <c r="O52" s="8"/>
      <c r="P52" s="8"/>
      <c r="Q52" s="8"/>
      <c r="R52" s="8"/>
      <c r="S52" s="8"/>
      <c r="T52" s="8"/>
      <c r="U52" s="8"/>
      <c r="V52" s="8"/>
      <c r="W52" s="8"/>
      <c r="X52" s="8"/>
      <c r="Y52" s="8"/>
      <c r="Z52" s="8"/>
    </row>
    <row r="53" spans="1:26" ht="15.75" customHeight="1">
      <c r="A53" s="12" t="s">
        <v>1018</v>
      </c>
      <c r="B53" s="12" t="s">
        <v>1103</v>
      </c>
      <c r="C53" s="13" t="s">
        <v>1078</v>
      </c>
      <c r="D53" s="13" t="s">
        <v>1079</v>
      </c>
      <c r="E53" s="14">
        <v>1</v>
      </c>
      <c r="F53" s="13" t="s">
        <v>715</v>
      </c>
      <c r="G53" s="14">
        <v>1031</v>
      </c>
      <c r="H53" s="14"/>
      <c r="I53" s="13"/>
      <c r="J53" s="8"/>
      <c r="K53" s="8"/>
      <c r="L53" s="8"/>
      <c r="M53" s="8"/>
      <c r="N53" s="8"/>
      <c r="O53" s="8"/>
      <c r="P53" s="8"/>
      <c r="Q53" s="8"/>
      <c r="R53" s="8"/>
      <c r="S53" s="8"/>
      <c r="T53" s="8"/>
      <c r="U53" s="8"/>
      <c r="V53" s="8"/>
      <c r="W53" s="8"/>
      <c r="X53" s="8"/>
      <c r="Y53" s="8"/>
      <c r="Z53" s="8"/>
    </row>
    <row r="54" spans="1:26" ht="15.75" customHeight="1">
      <c r="A54" s="12" t="s">
        <v>1018</v>
      </c>
      <c r="B54" s="12" t="s">
        <v>1019</v>
      </c>
      <c r="C54" s="13" t="s">
        <v>1024</v>
      </c>
      <c r="D54" s="13" t="s">
        <v>1104</v>
      </c>
      <c r="E54" s="14">
        <v>0</v>
      </c>
      <c r="F54" s="13" t="s">
        <v>717</v>
      </c>
      <c r="G54" s="14">
        <v>808</v>
      </c>
      <c r="H54" s="14"/>
      <c r="I54" s="13"/>
      <c r="J54" s="8"/>
      <c r="K54" s="8"/>
      <c r="L54" s="8"/>
      <c r="M54" s="8"/>
      <c r="N54" s="8"/>
      <c r="O54" s="8"/>
      <c r="P54" s="8"/>
      <c r="Q54" s="8"/>
      <c r="R54" s="8"/>
      <c r="S54" s="8"/>
      <c r="T54" s="8"/>
      <c r="U54" s="8"/>
      <c r="V54" s="8"/>
      <c r="W54" s="8"/>
      <c r="X54" s="8"/>
      <c r="Y54" s="8"/>
      <c r="Z54" s="8"/>
    </row>
    <row r="55" spans="1:26" ht="15.75" customHeight="1">
      <c r="A55" s="12" t="s">
        <v>1018</v>
      </c>
      <c r="B55" s="12" t="s">
        <v>1022</v>
      </c>
      <c r="C55" s="13" t="s">
        <v>1024</v>
      </c>
      <c r="D55" s="13" t="s">
        <v>1104</v>
      </c>
      <c r="E55" s="14">
        <v>0</v>
      </c>
      <c r="F55" s="13" t="s">
        <v>717</v>
      </c>
      <c r="G55" s="14">
        <v>475</v>
      </c>
      <c r="H55" s="14"/>
      <c r="I55" s="13"/>
      <c r="J55" s="8"/>
      <c r="K55" s="8"/>
      <c r="L55" s="8"/>
      <c r="M55" s="8"/>
      <c r="N55" s="8"/>
      <c r="O55" s="8"/>
      <c r="P55" s="8"/>
      <c r="Q55" s="8"/>
      <c r="R55" s="8"/>
      <c r="S55" s="8"/>
      <c r="T55" s="8"/>
      <c r="U55" s="8"/>
      <c r="V55" s="8"/>
      <c r="W55" s="8"/>
      <c r="X55" s="8"/>
      <c r="Y55" s="8"/>
      <c r="Z55" s="8"/>
    </row>
    <row r="56" spans="1:26" ht="16.5" customHeight="1">
      <c r="A56" s="12" t="s">
        <v>1018</v>
      </c>
      <c r="B56" s="12" t="s">
        <v>1103</v>
      </c>
      <c r="C56" s="13" t="s">
        <v>1040</v>
      </c>
      <c r="D56" s="13" t="s">
        <v>1041</v>
      </c>
      <c r="E56" s="14">
        <v>1</v>
      </c>
      <c r="F56" s="13" t="s">
        <v>735</v>
      </c>
      <c r="G56" s="14">
        <v>1031</v>
      </c>
      <c r="H56" s="14"/>
      <c r="I56" s="13"/>
      <c r="J56" s="8"/>
      <c r="K56" s="8"/>
      <c r="L56" s="8"/>
      <c r="M56" s="8"/>
      <c r="N56" s="8"/>
      <c r="O56" s="8"/>
      <c r="P56" s="8"/>
      <c r="Q56" s="8"/>
      <c r="R56" s="8"/>
      <c r="S56" s="8"/>
      <c r="T56" s="8"/>
      <c r="U56" s="8"/>
      <c r="V56" s="8"/>
      <c r="W56" s="8"/>
      <c r="X56" s="8"/>
      <c r="Y56" s="8"/>
      <c r="Z56" s="8"/>
    </row>
    <row r="57" spans="1:26" ht="16.5" customHeight="1">
      <c r="A57" s="12" t="s">
        <v>1018</v>
      </c>
      <c r="B57" s="12" t="s">
        <v>1105</v>
      </c>
      <c r="C57" s="13" t="s">
        <v>1088</v>
      </c>
      <c r="D57" s="13" t="s">
        <v>1089</v>
      </c>
      <c r="E57" s="14">
        <v>1</v>
      </c>
      <c r="F57" s="13" t="s">
        <v>1106</v>
      </c>
      <c r="G57" s="14">
        <v>1030</v>
      </c>
      <c r="H57" s="14"/>
      <c r="I57" s="13"/>
      <c r="J57" s="8"/>
      <c r="K57" s="8"/>
      <c r="L57" s="8"/>
      <c r="M57" s="8"/>
      <c r="N57" s="8"/>
      <c r="O57" s="8"/>
      <c r="P57" s="8"/>
      <c r="Q57" s="8"/>
      <c r="R57" s="8"/>
      <c r="S57" s="8"/>
      <c r="T57" s="8"/>
      <c r="U57" s="8"/>
      <c r="V57" s="8"/>
      <c r="W57" s="8"/>
      <c r="X57" s="8"/>
      <c r="Y57" s="8"/>
      <c r="Z57" s="8"/>
    </row>
    <row r="58" spans="1:26" ht="16.5" customHeight="1">
      <c r="A58" s="12" t="s">
        <v>1018</v>
      </c>
      <c r="B58" s="12" t="s">
        <v>1058</v>
      </c>
      <c r="C58" s="13" t="s">
        <v>949</v>
      </c>
      <c r="D58" s="13" t="s">
        <v>1054</v>
      </c>
      <c r="E58" s="14">
        <v>1</v>
      </c>
      <c r="F58" s="13" t="s">
        <v>1107</v>
      </c>
      <c r="G58" s="14">
        <v>1030</v>
      </c>
      <c r="H58" s="14"/>
      <c r="I58" s="13"/>
      <c r="J58" s="8"/>
      <c r="K58" s="8"/>
      <c r="L58" s="8"/>
      <c r="M58" s="8"/>
      <c r="N58" s="8"/>
      <c r="O58" s="8"/>
      <c r="P58" s="8"/>
      <c r="Q58" s="8"/>
      <c r="R58" s="8"/>
      <c r="S58" s="8"/>
      <c r="T58" s="8"/>
      <c r="U58" s="8"/>
      <c r="V58" s="8"/>
      <c r="W58" s="8"/>
      <c r="X58" s="8"/>
      <c r="Y58" s="8"/>
      <c r="Z58" s="8"/>
    </row>
    <row r="59" spans="1:26" ht="16.5" customHeight="1">
      <c r="A59" s="12" t="s">
        <v>1018</v>
      </c>
      <c r="B59" s="12" t="s">
        <v>1108</v>
      </c>
      <c r="C59" s="13" t="s">
        <v>949</v>
      </c>
      <c r="D59" s="13" t="s">
        <v>1054</v>
      </c>
      <c r="E59" s="14">
        <v>1</v>
      </c>
      <c r="F59" s="13" t="s">
        <v>1107</v>
      </c>
      <c r="G59" s="14">
        <v>1030</v>
      </c>
      <c r="H59" s="14"/>
      <c r="I59" s="13"/>
      <c r="J59" s="8"/>
      <c r="K59" s="8"/>
      <c r="L59" s="8"/>
      <c r="M59" s="8"/>
      <c r="N59" s="8"/>
      <c r="O59" s="8"/>
      <c r="P59" s="8"/>
      <c r="Q59" s="8"/>
      <c r="R59" s="8"/>
      <c r="S59" s="8"/>
      <c r="T59" s="8"/>
      <c r="U59" s="8"/>
      <c r="V59" s="8"/>
      <c r="W59" s="8"/>
      <c r="X59" s="8"/>
      <c r="Y59" s="8"/>
      <c r="Z59" s="8"/>
    </row>
    <row r="60" spans="1:26" ht="15.75" customHeight="1">
      <c r="A60" s="12" t="s">
        <v>1018</v>
      </c>
      <c r="B60" s="12" t="s">
        <v>1105</v>
      </c>
      <c r="C60" s="13" t="s">
        <v>106</v>
      </c>
      <c r="D60" s="13" t="s">
        <v>1070</v>
      </c>
      <c r="E60" s="14">
        <v>1</v>
      </c>
      <c r="F60" s="13" t="s">
        <v>1107</v>
      </c>
      <c r="G60" s="14">
        <v>1030</v>
      </c>
      <c r="H60" s="14"/>
      <c r="I60" s="13"/>
      <c r="J60" s="8"/>
      <c r="K60" s="8"/>
      <c r="L60" s="8"/>
      <c r="M60" s="8"/>
      <c r="N60" s="8"/>
      <c r="O60" s="8"/>
      <c r="P60" s="8"/>
      <c r="Q60" s="8"/>
      <c r="R60" s="8"/>
      <c r="S60" s="8"/>
      <c r="T60" s="8"/>
      <c r="U60" s="8"/>
      <c r="V60" s="8"/>
      <c r="W60" s="8"/>
      <c r="X60" s="8"/>
      <c r="Y60" s="8"/>
      <c r="Z60" s="8"/>
    </row>
    <row r="61" spans="1:26" ht="16.5" customHeight="1">
      <c r="A61" s="12" t="s">
        <v>1018</v>
      </c>
      <c r="B61" s="12" t="s">
        <v>1029</v>
      </c>
      <c r="C61" s="13" t="s">
        <v>1093</v>
      </c>
      <c r="D61" s="13" t="s">
        <v>1094</v>
      </c>
      <c r="E61" s="14">
        <v>1</v>
      </c>
      <c r="F61" s="13" t="s">
        <v>1109</v>
      </c>
      <c r="G61" s="14">
        <v>1030</v>
      </c>
      <c r="H61" s="14"/>
      <c r="I61" s="13"/>
      <c r="J61" s="8"/>
      <c r="K61" s="8"/>
      <c r="L61" s="8"/>
      <c r="M61" s="8"/>
      <c r="N61" s="8"/>
      <c r="O61" s="8"/>
      <c r="P61" s="8"/>
      <c r="Q61" s="8"/>
      <c r="R61" s="8"/>
      <c r="S61" s="8"/>
      <c r="T61" s="8"/>
      <c r="U61" s="8"/>
      <c r="V61" s="8"/>
      <c r="W61" s="8"/>
      <c r="X61" s="8"/>
      <c r="Y61" s="8"/>
      <c r="Z61" s="8"/>
    </row>
    <row r="62" spans="1:26" ht="16.5" customHeight="1">
      <c r="A62" s="12" t="s">
        <v>1018</v>
      </c>
      <c r="B62" s="12" t="s">
        <v>1058</v>
      </c>
      <c r="C62" s="13" t="s">
        <v>1110</v>
      </c>
      <c r="D62" s="13" t="s">
        <v>1111</v>
      </c>
      <c r="E62" s="14">
        <v>1</v>
      </c>
      <c r="F62" s="13" t="s">
        <v>757</v>
      </c>
      <c r="G62" s="14">
        <v>1030</v>
      </c>
      <c r="H62" s="14"/>
      <c r="I62" s="13"/>
      <c r="J62" s="8"/>
      <c r="K62" s="8"/>
      <c r="L62" s="8"/>
      <c r="M62" s="8"/>
      <c r="N62" s="8"/>
      <c r="O62" s="8"/>
      <c r="P62" s="8"/>
      <c r="Q62" s="8"/>
      <c r="R62" s="8"/>
      <c r="S62" s="8"/>
      <c r="T62" s="8"/>
      <c r="U62" s="8"/>
      <c r="V62" s="8"/>
      <c r="W62" s="8"/>
      <c r="X62" s="8"/>
      <c r="Y62" s="8"/>
      <c r="Z62" s="8"/>
    </row>
    <row r="63" spans="1:26" ht="16.5" customHeight="1">
      <c r="A63" s="12" t="s">
        <v>1018</v>
      </c>
      <c r="B63" s="12" t="s">
        <v>1103</v>
      </c>
      <c r="C63" s="13" t="s">
        <v>1043</v>
      </c>
      <c r="D63" s="13" t="s">
        <v>1112</v>
      </c>
      <c r="E63" s="14">
        <v>1</v>
      </c>
      <c r="F63" s="13" t="s">
        <v>1113</v>
      </c>
      <c r="G63" s="14">
        <v>1030</v>
      </c>
      <c r="H63" s="14"/>
      <c r="I63" s="13"/>
      <c r="J63" s="8"/>
      <c r="K63" s="8"/>
      <c r="L63" s="8"/>
      <c r="M63" s="8"/>
      <c r="N63" s="8"/>
      <c r="O63" s="8"/>
      <c r="P63" s="8"/>
      <c r="Q63" s="8"/>
      <c r="R63" s="8"/>
      <c r="S63" s="8"/>
      <c r="T63" s="8"/>
      <c r="U63" s="8"/>
      <c r="V63" s="8"/>
      <c r="W63" s="8"/>
      <c r="X63" s="8"/>
      <c r="Y63" s="8"/>
      <c r="Z63" s="8"/>
    </row>
    <row r="64" spans="1:26" ht="15.75" customHeight="1">
      <c r="A64" s="12" t="s">
        <v>1018</v>
      </c>
      <c r="B64" s="12" t="s">
        <v>1058</v>
      </c>
      <c r="C64" s="13" t="s">
        <v>1098</v>
      </c>
      <c r="D64" s="13" t="s">
        <v>1099</v>
      </c>
      <c r="E64" s="14">
        <v>1</v>
      </c>
      <c r="F64" s="13" t="s">
        <v>1113</v>
      </c>
      <c r="G64" s="14">
        <v>1030</v>
      </c>
      <c r="H64" s="14"/>
      <c r="I64" s="13"/>
      <c r="J64" s="8"/>
      <c r="K64" s="8"/>
      <c r="L64" s="8"/>
      <c r="M64" s="8"/>
      <c r="N64" s="8"/>
      <c r="O64" s="8"/>
      <c r="P64" s="8"/>
      <c r="Q64" s="8"/>
      <c r="R64" s="8"/>
      <c r="S64" s="8"/>
      <c r="T64" s="8"/>
      <c r="U64" s="8"/>
      <c r="V64" s="8"/>
      <c r="W64" s="8"/>
      <c r="X64" s="8"/>
      <c r="Y64" s="8"/>
      <c r="Z64" s="8"/>
    </row>
    <row r="65" spans="1:26" ht="16.5" customHeight="1">
      <c r="A65" s="12" t="s">
        <v>1018</v>
      </c>
      <c r="B65" s="12" t="s">
        <v>1108</v>
      </c>
      <c r="C65" s="13" t="s">
        <v>99</v>
      </c>
      <c r="D65" s="13" t="s">
        <v>1114</v>
      </c>
      <c r="E65" s="14">
        <v>1</v>
      </c>
      <c r="F65" s="13" t="s">
        <v>759</v>
      </c>
      <c r="G65" s="14">
        <v>1030</v>
      </c>
      <c r="H65" s="14"/>
      <c r="I65" s="13"/>
      <c r="J65" s="8"/>
      <c r="K65" s="8"/>
      <c r="L65" s="8"/>
      <c r="M65" s="8"/>
      <c r="N65" s="8"/>
      <c r="O65" s="8"/>
      <c r="P65" s="8"/>
      <c r="Q65" s="8"/>
      <c r="R65" s="8"/>
      <c r="S65" s="8"/>
      <c r="T65" s="8"/>
      <c r="U65" s="8"/>
      <c r="V65" s="8"/>
      <c r="W65" s="8"/>
      <c r="X65" s="8"/>
      <c r="Y65" s="8"/>
      <c r="Z65" s="8"/>
    </row>
    <row r="66" spans="1:26" ht="16.5" customHeight="1">
      <c r="A66" s="12" t="s">
        <v>1018</v>
      </c>
      <c r="B66" s="12" t="s">
        <v>1115</v>
      </c>
      <c r="C66" s="13" t="s">
        <v>106</v>
      </c>
      <c r="D66" s="13" t="s">
        <v>1070</v>
      </c>
      <c r="E66" s="14">
        <v>1</v>
      </c>
      <c r="F66" s="13" t="s">
        <v>1116</v>
      </c>
      <c r="G66" s="14">
        <v>1030</v>
      </c>
      <c r="H66" s="14"/>
      <c r="I66" s="13"/>
      <c r="J66" s="8"/>
      <c r="K66" s="8"/>
      <c r="L66" s="8"/>
      <c r="M66" s="8"/>
      <c r="N66" s="8"/>
      <c r="O66" s="8"/>
      <c r="P66" s="8"/>
      <c r="Q66" s="8"/>
      <c r="R66" s="8"/>
      <c r="S66" s="8"/>
      <c r="T66" s="8"/>
      <c r="U66" s="8"/>
      <c r="V66" s="8"/>
      <c r="W66" s="8"/>
      <c r="X66" s="8"/>
      <c r="Y66" s="8"/>
      <c r="Z66" s="8"/>
    </row>
    <row r="67" spans="1:26" ht="16.5" customHeight="1">
      <c r="A67" s="12" t="s">
        <v>1018</v>
      </c>
      <c r="B67" s="12" t="s">
        <v>1105</v>
      </c>
      <c r="C67" s="13" t="s">
        <v>1059</v>
      </c>
      <c r="D67" s="13" t="s">
        <v>1060</v>
      </c>
      <c r="E67" s="14">
        <v>1</v>
      </c>
      <c r="F67" s="13" t="s">
        <v>1117</v>
      </c>
      <c r="G67" s="14">
        <v>1030</v>
      </c>
      <c r="H67" s="14"/>
      <c r="I67" s="13"/>
      <c r="J67" s="8"/>
      <c r="K67" s="8"/>
      <c r="L67" s="8"/>
      <c r="M67" s="8"/>
      <c r="N67" s="8"/>
      <c r="O67" s="8"/>
      <c r="P67" s="8"/>
      <c r="Q67" s="8"/>
      <c r="R67" s="8"/>
      <c r="S67" s="8"/>
      <c r="T67" s="8"/>
      <c r="U67" s="8"/>
      <c r="V67" s="8"/>
      <c r="W67" s="8"/>
      <c r="X67" s="8"/>
      <c r="Y67" s="8"/>
      <c r="Z67" s="8"/>
    </row>
    <row r="68" spans="1:26" ht="15.75" customHeight="1">
      <c r="A68" s="12" t="s">
        <v>1018</v>
      </c>
      <c r="B68" s="12" t="s">
        <v>1058</v>
      </c>
      <c r="C68" s="13" t="s">
        <v>1024</v>
      </c>
      <c r="D68" s="13" t="s">
        <v>1118</v>
      </c>
      <c r="E68" s="14">
        <v>1</v>
      </c>
      <c r="F68" s="13" t="s">
        <v>1117</v>
      </c>
      <c r="G68" s="14">
        <v>1030</v>
      </c>
      <c r="H68" s="14"/>
      <c r="I68" s="13"/>
      <c r="J68" s="8"/>
      <c r="K68" s="8"/>
      <c r="L68" s="8"/>
      <c r="M68" s="8"/>
      <c r="N68" s="8"/>
      <c r="O68" s="8"/>
      <c r="P68" s="8"/>
      <c r="Q68" s="8"/>
      <c r="R68" s="8"/>
      <c r="S68" s="8"/>
      <c r="T68" s="8"/>
      <c r="U68" s="8"/>
      <c r="V68" s="8"/>
      <c r="W68" s="8"/>
      <c r="X68" s="8"/>
      <c r="Y68" s="8"/>
      <c r="Z68" s="8"/>
    </row>
    <row r="69" spans="1:26" ht="16.5" customHeight="1">
      <c r="A69" s="12" t="s">
        <v>1018</v>
      </c>
      <c r="B69" s="12" t="s">
        <v>1029</v>
      </c>
      <c r="C69" s="13" t="s">
        <v>1024</v>
      </c>
      <c r="D69" s="13" t="s">
        <v>1118</v>
      </c>
      <c r="E69" s="14">
        <v>1</v>
      </c>
      <c r="F69" s="13" t="s">
        <v>1117</v>
      </c>
      <c r="G69" s="14">
        <v>1030</v>
      </c>
      <c r="H69" s="14"/>
      <c r="I69" s="13"/>
      <c r="J69" s="8"/>
      <c r="K69" s="8"/>
      <c r="L69" s="8"/>
      <c r="M69" s="8"/>
      <c r="N69" s="8"/>
      <c r="O69" s="8"/>
      <c r="P69" s="8"/>
      <c r="Q69" s="8"/>
      <c r="R69" s="8"/>
      <c r="S69" s="8"/>
      <c r="T69" s="8"/>
      <c r="U69" s="8"/>
      <c r="V69" s="8"/>
      <c r="W69" s="8"/>
      <c r="X69" s="8"/>
      <c r="Y69" s="8"/>
      <c r="Z69" s="8"/>
    </row>
    <row r="70" spans="1:26" ht="16.5" customHeight="1">
      <c r="A70" s="12" t="s">
        <v>1018</v>
      </c>
      <c r="B70" s="12" t="s">
        <v>1053</v>
      </c>
      <c r="C70" s="13" t="s">
        <v>106</v>
      </c>
      <c r="D70" s="13" t="s">
        <v>1070</v>
      </c>
      <c r="E70" s="14">
        <v>1</v>
      </c>
      <c r="F70" s="13" t="s">
        <v>779</v>
      </c>
      <c r="G70" s="14">
        <v>1030</v>
      </c>
      <c r="H70" s="14"/>
      <c r="I70" s="13"/>
      <c r="J70" s="8"/>
      <c r="K70" s="8"/>
      <c r="L70" s="8"/>
      <c r="M70" s="8"/>
      <c r="N70" s="8"/>
      <c r="O70" s="8"/>
      <c r="P70" s="8"/>
      <c r="Q70" s="8"/>
      <c r="R70" s="8"/>
      <c r="S70" s="8"/>
      <c r="T70" s="8"/>
      <c r="U70" s="8"/>
      <c r="V70" s="8"/>
      <c r="W70" s="8"/>
      <c r="X70" s="8"/>
      <c r="Y70" s="8"/>
      <c r="Z70" s="8"/>
    </row>
    <row r="71" spans="1:26" ht="16.5" customHeight="1">
      <c r="A71" s="12" t="s">
        <v>1018</v>
      </c>
      <c r="B71" s="12" t="s">
        <v>1055</v>
      </c>
      <c r="C71" s="13" t="s">
        <v>1119</v>
      </c>
      <c r="D71" s="13" t="s">
        <v>1120</v>
      </c>
      <c r="E71" s="14">
        <v>1</v>
      </c>
      <c r="F71" s="13" t="s">
        <v>1121</v>
      </c>
      <c r="G71" s="14">
        <v>1030</v>
      </c>
      <c r="H71" s="14"/>
      <c r="I71" s="13"/>
      <c r="J71" s="8"/>
      <c r="K71" s="8"/>
      <c r="L71" s="8"/>
      <c r="M71" s="8"/>
      <c r="N71" s="8"/>
      <c r="O71" s="8"/>
      <c r="P71" s="8"/>
      <c r="Q71" s="8"/>
      <c r="R71" s="8"/>
      <c r="S71" s="8"/>
      <c r="T71" s="8"/>
      <c r="U71" s="8"/>
      <c r="V71" s="8"/>
      <c r="W71" s="8"/>
      <c r="X71" s="8"/>
      <c r="Y71" s="8"/>
      <c r="Z71" s="8"/>
    </row>
    <row r="72" spans="1:26" ht="16.5" customHeight="1">
      <c r="A72" s="12" t="s">
        <v>1018</v>
      </c>
      <c r="B72" s="12" t="s">
        <v>1029</v>
      </c>
      <c r="C72" s="13" t="s">
        <v>1110</v>
      </c>
      <c r="D72" s="13" t="s">
        <v>1111</v>
      </c>
      <c r="E72" s="14">
        <v>1</v>
      </c>
      <c r="F72" s="13" t="s">
        <v>1122</v>
      </c>
      <c r="G72" s="14">
        <v>1030</v>
      </c>
      <c r="H72" s="14"/>
      <c r="I72" s="13"/>
      <c r="J72" s="8"/>
      <c r="K72" s="8"/>
      <c r="L72" s="8"/>
      <c r="M72" s="8"/>
      <c r="N72" s="8"/>
      <c r="O72" s="8"/>
      <c r="P72" s="8"/>
      <c r="Q72" s="8"/>
      <c r="R72" s="8"/>
      <c r="S72" s="8"/>
      <c r="T72" s="8"/>
      <c r="U72" s="8"/>
      <c r="V72" s="8"/>
      <c r="W72" s="8"/>
      <c r="X72" s="8"/>
      <c r="Y72" s="8"/>
      <c r="Z72" s="8"/>
    </row>
    <row r="73" spans="1:26" ht="15.75" customHeight="1">
      <c r="A73" s="12" t="s">
        <v>1018</v>
      </c>
      <c r="B73" s="12" t="s">
        <v>1053</v>
      </c>
      <c r="C73" s="13" t="s">
        <v>1088</v>
      </c>
      <c r="D73" s="13" t="s">
        <v>1089</v>
      </c>
      <c r="E73" s="14">
        <v>1</v>
      </c>
      <c r="F73" s="13" t="s">
        <v>1123</v>
      </c>
      <c r="G73" s="14">
        <v>1030</v>
      </c>
      <c r="H73" s="14"/>
      <c r="I73" s="13"/>
      <c r="J73" s="8"/>
      <c r="K73" s="8"/>
      <c r="L73" s="8"/>
      <c r="M73" s="8"/>
      <c r="N73" s="8"/>
      <c r="O73" s="8"/>
      <c r="P73" s="8"/>
      <c r="Q73" s="8"/>
      <c r="R73" s="8"/>
      <c r="S73" s="8"/>
      <c r="T73" s="8"/>
      <c r="U73" s="8"/>
      <c r="V73" s="8"/>
      <c r="W73" s="8"/>
      <c r="X73" s="8"/>
      <c r="Y73" s="8"/>
      <c r="Z73" s="8"/>
    </row>
    <row r="74" spans="1:26" ht="15.75" customHeight="1">
      <c r="A74" s="12"/>
      <c r="B74" s="12"/>
      <c r="C74" s="13"/>
      <c r="D74" s="13"/>
      <c r="E74" s="14"/>
      <c r="F74" s="13"/>
      <c r="G74" s="14"/>
      <c r="H74" s="14"/>
      <c r="I74" s="13"/>
      <c r="J74" s="8"/>
      <c r="K74" s="8"/>
      <c r="L74" s="8"/>
      <c r="M74" s="8"/>
      <c r="N74" s="8"/>
      <c r="O74" s="8"/>
      <c r="P74" s="8"/>
      <c r="Q74" s="8"/>
      <c r="R74" s="8"/>
      <c r="S74" s="8"/>
      <c r="T74" s="8"/>
      <c r="U74" s="8"/>
      <c r="V74" s="8"/>
      <c r="W74" s="8"/>
      <c r="X74" s="8"/>
      <c r="Y74" s="8"/>
      <c r="Z74" s="8"/>
    </row>
    <row r="75" spans="1:26" ht="16.5" customHeight="1">
      <c r="A75" s="12" t="s">
        <v>1018</v>
      </c>
      <c r="B75" s="12" t="s">
        <v>1035</v>
      </c>
      <c r="C75" s="13" t="s">
        <v>84</v>
      </c>
      <c r="D75" s="13" t="s">
        <v>1124</v>
      </c>
      <c r="E75" s="14">
        <v>1</v>
      </c>
      <c r="F75" s="13" t="s">
        <v>1125</v>
      </c>
      <c r="G75" s="14">
        <v>1030</v>
      </c>
      <c r="H75" s="14"/>
      <c r="I75" s="13"/>
      <c r="J75" s="8"/>
      <c r="K75" s="8"/>
      <c r="L75" s="8"/>
      <c r="M75" s="8"/>
      <c r="N75" s="8"/>
      <c r="O75" s="8"/>
      <c r="P75" s="8"/>
      <c r="Q75" s="8"/>
      <c r="R75" s="8"/>
      <c r="S75" s="8"/>
      <c r="T75" s="8"/>
      <c r="U75" s="8"/>
      <c r="V75" s="8"/>
      <c r="W75" s="8"/>
      <c r="X75" s="8"/>
      <c r="Y75" s="8"/>
      <c r="Z75" s="8"/>
    </row>
    <row r="76" spans="1:26" ht="15.75" customHeight="1">
      <c r="A76" s="12" t="s">
        <v>1018</v>
      </c>
      <c r="B76" s="12" t="s">
        <v>1053</v>
      </c>
      <c r="C76" s="13" t="s">
        <v>84</v>
      </c>
      <c r="D76" s="13" t="s">
        <v>1124</v>
      </c>
      <c r="E76" s="14">
        <v>1</v>
      </c>
      <c r="F76" s="13" t="s">
        <v>907</v>
      </c>
      <c r="G76" s="14">
        <v>1030</v>
      </c>
      <c r="H76" s="14"/>
      <c r="I76" s="13"/>
      <c r="J76" s="8"/>
      <c r="K76" s="8"/>
      <c r="L76" s="8"/>
      <c r="M76" s="8"/>
      <c r="N76" s="8"/>
      <c r="O76" s="8"/>
      <c r="P76" s="8"/>
      <c r="Q76" s="8"/>
      <c r="R76" s="8"/>
      <c r="S76" s="8"/>
      <c r="T76" s="8"/>
      <c r="U76" s="8"/>
      <c r="V76" s="8"/>
      <c r="W76" s="8"/>
      <c r="X76" s="8"/>
      <c r="Y76" s="8"/>
      <c r="Z76" s="8"/>
    </row>
    <row r="77" spans="1:26" ht="15.75" customHeight="1">
      <c r="A77" s="12" t="s">
        <v>1018</v>
      </c>
      <c r="B77" s="12" t="s">
        <v>1029</v>
      </c>
      <c r="C77" s="13" t="s">
        <v>84</v>
      </c>
      <c r="D77" s="13" t="s">
        <v>1124</v>
      </c>
      <c r="E77" s="14">
        <v>1</v>
      </c>
      <c r="F77" s="13" t="s">
        <v>907</v>
      </c>
      <c r="G77" s="14">
        <v>1030</v>
      </c>
      <c r="H77" s="14"/>
      <c r="I77" s="13"/>
      <c r="J77" s="8"/>
      <c r="K77" s="8"/>
      <c r="L77" s="8"/>
      <c r="M77" s="8"/>
      <c r="N77" s="8"/>
      <c r="O77" s="8"/>
      <c r="P77" s="8"/>
      <c r="Q77" s="8"/>
      <c r="R77" s="8"/>
      <c r="S77" s="8"/>
      <c r="T77" s="8"/>
      <c r="U77" s="8"/>
      <c r="V77" s="8"/>
      <c r="W77" s="8"/>
      <c r="X77" s="8"/>
      <c r="Y77" s="8"/>
      <c r="Z77" s="8"/>
    </row>
    <row r="78" spans="1:26" ht="15.75" customHeight="1">
      <c r="A78" s="12" t="s">
        <v>1018</v>
      </c>
      <c r="B78" s="12" t="s">
        <v>1055</v>
      </c>
      <c r="C78" s="13" t="s">
        <v>84</v>
      </c>
      <c r="D78" s="13" t="s">
        <v>1124</v>
      </c>
      <c r="E78" s="14">
        <v>1</v>
      </c>
      <c r="F78" s="13" t="s">
        <v>907</v>
      </c>
      <c r="G78" s="14">
        <v>1030</v>
      </c>
      <c r="H78" s="14"/>
      <c r="I78" s="13"/>
      <c r="J78" s="8"/>
      <c r="K78" s="8"/>
      <c r="L78" s="8"/>
      <c r="M78" s="8"/>
      <c r="N78" s="8"/>
      <c r="O78" s="8"/>
      <c r="P78" s="8"/>
      <c r="Q78" s="8"/>
      <c r="R78" s="8"/>
      <c r="S78" s="8"/>
      <c r="T78" s="8"/>
      <c r="U78" s="8"/>
      <c r="V78" s="8"/>
      <c r="W78" s="8"/>
      <c r="X78" s="8"/>
      <c r="Y78" s="8"/>
      <c r="Z78" s="8"/>
    </row>
    <row r="79" spans="1:26" ht="16.5" customHeight="1">
      <c r="A79" s="12" t="s">
        <v>1018</v>
      </c>
      <c r="B79" s="12" t="s">
        <v>1102</v>
      </c>
      <c r="C79" s="13" t="s">
        <v>87</v>
      </c>
      <c r="D79" s="13" t="s">
        <v>1126</v>
      </c>
      <c r="E79" s="14">
        <v>1</v>
      </c>
      <c r="F79" s="13" t="s">
        <v>564</v>
      </c>
      <c r="G79" s="14">
        <v>1031</v>
      </c>
      <c r="H79" s="14"/>
      <c r="I79" s="13"/>
      <c r="J79" s="8"/>
      <c r="K79" s="8"/>
      <c r="L79" s="8"/>
      <c r="M79" s="8"/>
      <c r="N79" s="8"/>
      <c r="O79" s="8"/>
      <c r="P79" s="8"/>
      <c r="Q79" s="8"/>
      <c r="R79" s="8"/>
      <c r="S79" s="8"/>
      <c r="T79" s="8"/>
      <c r="U79" s="8"/>
      <c r="V79" s="8"/>
      <c r="W79" s="8"/>
      <c r="X79" s="8"/>
      <c r="Y79" s="8"/>
      <c r="Z79" s="8"/>
    </row>
    <row r="80" spans="1:26" ht="15.75" customHeight="1">
      <c r="A80" s="12" t="s">
        <v>1018</v>
      </c>
      <c r="B80" s="12" t="s">
        <v>1058</v>
      </c>
      <c r="C80" s="13" t="s">
        <v>87</v>
      </c>
      <c r="D80" s="13" t="s">
        <v>1126</v>
      </c>
      <c r="E80" s="14">
        <v>1</v>
      </c>
      <c r="F80" s="13" t="s">
        <v>1109</v>
      </c>
      <c r="G80" s="14">
        <v>1030</v>
      </c>
      <c r="H80" s="14"/>
      <c r="I80" s="13"/>
      <c r="J80" s="8"/>
      <c r="K80" s="8"/>
      <c r="L80" s="8"/>
      <c r="M80" s="8"/>
      <c r="N80" s="8"/>
      <c r="O80" s="8"/>
      <c r="P80" s="8"/>
      <c r="Q80" s="8"/>
      <c r="R80" s="8"/>
      <c r="S80" s="8"/>
      <c r="T80" s="8"/>
      <c r="U80" s="8"/>
      <c r="V80" s="8"/>
      <c r="W80" s="8"/>
      <c r="X80" s="8"/>
      <c r="Y80" s="8"/>
      <c r="Z80" s="8"/>
    </row>
    <row r="81" spans="1:26" ht="16.5" customHeight="1">
      <c r="A81" s="12" t="s">
        <v>1018</v>
      </c>
      <c r="B81" s="12" t="s">
        <v>1127</v>
      </c>
      <c r="C81" s="13" t="s">
        <v>87</v>
      </c>
      <c r="D81" s="13" t="s">
        <v>1126</v>
      </c>
      <c r="E81" s="14">
        <v>1</v>
      </c>
      <c r="F81" s="13" t="s">
        <v>1128</v>
      </c>
      <c r="G81" s="14">
        <v>927</v>
      </c>
      <c r="H81" s="14"/>
      <c r="I81" s="13"/>
      <c r="J81" s="8"/>
      <c r="K81" s="8"/>
      <c r="L81" s="8"/>
      <c r="M81" s="8"/>
      <c r="N81" s="8"/>
      <c r="O81" s="8"/>
      <c r="P81" s="8"/>
      <c r="Q81" s="8"/>
      <c r="R81" s="8"/>
      <c r="S81" s="8"/>
      <c r="T81" s="8"/>
      <c r="U81" s="8"/>
      <c r="V81" s="8"/>
      <c r="W81" s="8"/>
      <c r="X81" s="8"/>
      <c r="Y81" s="8"/>
      <c r="Z81" s="8"/>
    </row>
    <row r="82" spans="1:26" ht="15.75" customHeight="1">
      <c r="A82" s="12" t="s">
        <v>1018</v>
      </c>
      <c r="B82" s="12" t="s">
        <v>1105</v>
      </c>
      <c r="C82" s="13" t="s">
        <v>1129</v>
      </c>
      <c r="D82" s="13" t="s">
        <v>1130</v>
      </c>
      <c r="E82" s="14">
        <v>1</v>
      </c>
      <c r="F82" s="13" t="s">
        <v>1113</v>
      </c>
      <c r="G82" s="14">
        <v>1030</v>
      </c>
      <c r="H82" s="14"/>
      <c r="I82" s="13"/>
      <c r="J82" s="8"/>
      <c r="K82" s="8"/>
      <c r="L82" s="8"/>
      <c r="M82" s="8"/>
      <c r="N82" s="8"/>
      <c r="O82" s="8"/>
      <c r="P82" s="8"/>
      <c r="Q82" s="8"/>
      <c r="R82" s="8"/>
      <c r="S82" s="8"/>
      <c r="T82" s="8"/>
      <c r="U82" s="8"/>
      <c r="V82" s="8"/>
      <c r="W82" s="8"/>
      <c r="X82" s="8"/>
      <c r="Y82" s="8"/>
      <c r="Z82" s="8"/>
    </row>
    <row r="83" spans="1:26" ht="16.5" customHeight="1">
      <c r="A83" s="12" t="s">
        <v>1018</v>
      </c>
      <c r="B83" s="12" t="s">
        <v>1081</v>
      </c>
      <c r="C83" s="13" t="s">
        <v>1129</v>
      </c>
      <c r="D83" s="13" t="s">
        <v>1130</v>
      </c>
      <c r="E83" s="14">
        <v>1</v>
      </c>
      <c r="F83" s="13" t="s">
        <v>609</v>
      </c>
      <c r="G83" s="14">
        <v>910</v>
      </c>
      <c r="H83" s="14"/>
      <c r="I83" s="13"/>
      <c r="J83" s="8"/>
      <c r="K83" s="8"/>
      <c r="L83" s="8"/>
      <c r="M83" s="8"/>
      <c r="N83" s="8"/>
      <c r="O83" s="8"/>
      <c r="P83" s="8"/>
      <c r="Q83" s="8"/>
      <c r="R83" s="8"/>
      <c r="S83" s="8"/>
      <c r="T83" s="8"/>
      <c r="U83" s="8"/>
      <c r="V83" s="8"/>
      <c r="W83" s="8"/>
      <c r="X83" s="8"/>
      <c r="Y83" s="8"/>
      <c r="Z83" s="8"/>
    </row>
    <row r="84" spans="1:26" ht="15.75" customHeight="1">
      <c r="A84" s="12" t="s">
        <v>1018</v>
      </c>
      <c r="B84" s="12" t="s">
        <v>1061</v>
      </c>
      <c r="C84" s="13" t="s">
        <v>1129</v>
      </c>
      <c r="D84" s="13" t="s">
        <v>1130</v>
      </c>
      <c r="E84" s="14">
        <v>1</v>
      </c>
      <c r="F84" s="13" t="s">
        <v>1131</v>
      </c>
      <c r="G84" s="14">
        <v>910</v>
      </c>
      <c r="H84" s="14"/>
      <c r="I84" s="13"/>
      <c r="J84" s="8"/>
      <c r="K84" s="8"/>
      <c r="L84" s="8"/>
      <c r="M84" s="8"/>
      <c r="N84" s="8"/>
      <c r="O84" s="8"/>
      <c r="P84" s="8"/>
      <c r="Q84" s="8"/>
      <c r="R84" s="8"/>
      <c r="S84" s="8"/>
      <c r="T84" s="8"/>
      <c r="U84" s="8"/>
      <c r="V84" s="8"/>
      <c r="W84" s="8"/>
      <c r="X84" s="8"/>
      <c r="Y84" s="8"/>
      <c r="Z84" s="8"/>
    </row>
    <row r="85" spans="1:26" ht="16.5" customHeight="1">
      <c r="A85" s="12" t="s">
        <v>1018</v>
      </c>
      <c r="B85" s="12" t="s">
        <v>1085</v>
      </c>
      <c r="C85" s="13" t="s">
        <v>1129</v>
      </c>
      <c r="D85" s="13" t="s">
        <v>1130</v>
      </c>
      <c r="E85" s="14">
        <v>1</v>
      </c>
      <c r="F85" s="13" t="s">
        <v>599</v>
      </c>
      <c r="G85" s="14">
        <v>910</v>
      </c>
      <c r="H85" s="14"/>
      <c r="I85" s="13"/>
      <c r="J85" s="8"/>
      <c r="K85" s="8"/>
      <c r="L85" s="8"/>
      <c r="M85" s="8"/>
      <c r="N85" s="8"/>
      <c r="O85" s="8"/>
      <c r="P85" s="8"/>
      <c r="Q85" s="8"/>
      <c r="R85" s="8"/>
      <c r="S85" s="8"/>
      <c r="T85" s="8"/>
      <c r="U85" s="8"/>
      <c r="V85" s="8"/>
      <c r="W85" s="8"/>
      <c r="X85" s="8"/>
      <c r="Y85" s="8"/>
      <c r="Z85" s="8"/>
    </row>
    <row r="86" spans="1:26" ht="15.75" customHeight="1">
      <c r="A86" s="12" t="s">
        <v>1018</v>
      </c>
      <c r="B86" s="12" t="s">
        <v>1053</v>
      </c>
      <c r="C86" s="13" t="s">
        <v>1132</v>
      </c>
      <c r="D86" s="13" t="s">
        <v>1133</v>
      </c>
      <c r="E86" s="14">
        <v>1</v>
      </c>
      <c r="F86" s="13" t="s">
        <v>1134</v>
      </c>
      <c r="G86" s="14">
        <v>1030</v>
      </c>
      <c r="H86" s="14"/>
      <c r="I86" s="13"/>
      <c r="J86" s="8"/>
      <c r="K86" s="8"/>
      <c r="L86" s="8"/>
      <c r="M86" s="8"/>
      <c r="N86" s="8"/>
      <c r="O86" s="8"/>
      <c r="P86" s="8"/>
      <c r="Q86" s="8"/>
      <c r="R86" s="8"/>
      <c r="S86" s="8"/>
      <c r="T86" s="8"/>
      <c r="U86" s="8"/>
      <c r="V86" s="8"/>
      <c r="W86" s="8"/>
      <c r="X86" s="8"/>
      <c r="Y86" s="8"/>
      <c r="Z86" s="8"/>
    </row>
    <row r="87" spans="1:26" ht="16.5" customHeight="1">
      <c r="A87" s="12" t="s">
        <v>1018</v>
      </c>
      <c r="B87" s="12" t="s">
        <v>1105</v>
      </c>
      <c r="C87" s="13" t="s">
        <v>1132</v>
      </c>
      <c r="D87" s="13" t="s">
        <v>1133</v>
      </c>
      <c r="E87" s="14">
        <v>1</v>
      </c>
      <c r="F87" s="13" t="s">
        <v>1135</v>
      </c>
      <c r="G87" s="14">
        <v>1030</v>
      </c>
      <c r="H87" s="14"/>
      <c r="I87" s="13"/>
      <c r="J87" s="8"/>
      <c r="K87" s="8"/>
      <c r="L87" s="8"/>
      <c r="M87" s="8"/>
      <c r="N87" s="8"/>
      <c r="O87" s="8"/>
      <c r="P87" s="8"/>
      <c r="Q87" s="8"/>
      <c r="R87" s="8"/>
      <c r="S87" s="8"/>
      <c r="T87" s="8"/>
      <c r="U87" s="8"/>
      <c r="V87" s="8"/>
      <c r="W87" s="8"/>
      <c r="X87" s="8"/>
      <c r="Y87" s="8"/>
      <c r="Z87" s="8"/>
    </row>
    <row r="88" spans="1:26" ht="16.5" customHeight="1">
      <c r="A88" s="12" t="s">
        <v>1018</v>
      </c>
      <c r="B88" s="12" t="s">
        <v>1058</v>
      </c>
      <c r="C88" s="13" t="s">
        <v>152</v>
      </c>
      <c r="D88" s="13" t="s">
        <v>1136</v>
      </c>
      <c r="E88" s="14">
        <v>1</v>
      </c>
      <c r="F88" s="13" t="s">
        <v>1137</v>
      </c>
      <c r="G88" s="14">
        <v>1030</v>
      </c>
      <c r="H88" s="14"/>
      <c r="I88" s="13"/>
      <c r="J88" s="8"/>
      <c r="K88" s="8"/>
      <c r="L88" s="8"/>
      <c r="M88" s="8"/>
      <c r="N88" s="8"/>
      <c r="O88" s="8"/>
      <c r="P88" s="8"/>
      <c r="Q88" s="8"/>
      <c r="R88" s="8"/>
      <c r="S88" s="8"/>
      <c r="T88" s="8"/>
      <c r="U88" s="8"/>
      <c r="V88" s="8"/>
      <c r="W88" s="8"/>
      <c r="X88" s="8"/>
      <c r="Y88" s="8"/>
      <c r="Z88" s="8"/>
    </row>
    <row r="89" spans="1:26" ht="15.75" customHeight="1">
      <c r="A89" s="12" t="s">
        <v>1018</v>
      </c>
      <c r="B89" s="12" t="s">
        <v>1061</v>
      </c>
      <c r="C89" s="13" t="s">
        <v>152</v>
      </c>
      <c r="D89" s="13" t="s">
        <v>1136</v>
      </c>
      <c r="E89" s="14">
        <v>1</v>
      </c>
      <c r="F89" s="13" t="s">
        <v>1028</v>
      </c>
      <c r="G89" s="14">
        <v>910</v>
      </c>
      <c r="H89" s="14"/>
      <c r="I89" s="13"/>
      <c r="J89" s="8"/>
      <c r="K89" s="8"/>
      <c r="L89" s="8"/>
      <c r="M89" s="8"/>
      <c r="N89" s="8"/>
      <c r="O89" s="8"/>
      <c r="P89" s="8"/>
      <c r="Q89" s="8"/>
      <c r="R89" s="8"/>
      <c r="S89" s="8"/>
      <c r="T89" s="8"/>
      <c r="U89" s="8"/>
      <c r="V89" s="8"/>
      <c r="W89" s="8"/>
      <c r="X89" s="8"/>
      <c r="Y89" s="8"/>
      <c r="Z89" s="8"/>
    </row>
    <row r="90" spans="1:26" ht="16.5" customHeight="1">
      <c r="A90" s="12" t="s">
        <v>1018</v>
      </c>
      <c r="B90" s="12" t="s">
        <v>1019</v>
      </c>
      <c r="C90" s="13" t="s">
        <v>1138</v>
      </c>
      <c r="D90" s="13" t="s">
        <v>1139</v>
      </c>
      <c r="E90" s="14">
        <v>0</v>
      </c>
      <c r="F90" s="13" t="s">
        <v>710</v>
      </c>
      <c r="G90" s="14">
        <v>1616</v>
      </c>
      <c r="H90" s="14"/>
      <c r="I90" s="13"/>
      <c r="J90" s="8"/>
      <c r="K90" s="8"/>
      <c r="L90" s="8"/>
      <c r="M90" s="8"/>
      <c r="N90" s="8"/>
      <c r="O90" s="8"/>
      <c r="P90" s="8"/>
      <c r="Q90" s="8"/>
      <c r="R90" s="8"/>
      <c r="S90" s="8"/>
      <c r="T90" s="8"/>
      <c r="U90" s="8"/>
      <c r="V90" s="8"/>
      <c r="W90" s="8"/>
      <c r="X90" s="8"/>
      <c r="Y90" s="8"/>
      <c r="Z90" s="8"/>
    </row>
    <row r="91" spans="1:26" ht="16.5" customHeight="1">
      <c r="A91" s="12" t="s">
        <v>1018</v>
      </c>
      <c r="B91" s="12" t="s">
        <v>1071</v>
      </c>
      <c r="C91" s="13" t="s">
        <v>1138</v>
      </c>
      <c r="D91" s="13" t="s">
        <v>1140</v>
      </c>
      <c r="E91" s="14">
        <v>0</v>
      </c>
      <c r="F91" s="13" t="s">
        <v>645</v>
      </c>
      <c r="G91" s="14">
        <v>1608</v>
      </c>
      <c r="H91" s="14"/>
      <c r="I91" s="13"/>
      <c r="J91" s="8"/>
      <c r="K91" s="8"/>
      <c r="L91" s="8"/>
      <c r="M91" s="8"/>
      <c r="N91" s="8"/>
      <c r="O91" s="8"/>
      <c r="P91" s="8"/>
      <c r="Q91" s="8"/>
      <c r="R91" s="8"/>
      <c r="S91" s="8"/>
      <c r="T91" s="8"/>
      <c r="U91" s="8"/>
      <c r="V91" s="8"/>
      <c r="W91" s="8"/>
      <c r="X91" s="8"/>
      <c r="Y91" s="8"/>
      <c r="Z91" s="8"/>
    </row>
    <row r="92" spans="1:26" ht="16.5" customHeight="1">
      <c r="A92" s="12" t="s">
        <v>1018</v>
      </c>
      <c r="B92" s="12" t="s">
        <v>1141</v>
      </c>
      <c r="C92" s="13" t="s">
        <v>1138</v>
      </c>
      <c r="D92" s="13" t="s">
        <v>1142</v>
      </c>
      <c r="E92" s="14">
        <v>0</v>
      </c>
      <c r="F92" s="13" t="s">
        <v>832</v>
      </c>
      <c r="G92" s="14">
        <v>1277</v>
      </c>
      <c r="H92" s="14"/>
      <c r="I92" s="13"/>
      <c r="J92" s="8"/>
      <c r="K92" s="8"/>
      <c r="L92" s="8"/>
      <c r="M92" s="8"/>
      <c r="N92" s="8"/>
      <c r="O92" s="8"/>
      <c r="P92" s="8"/>
      <c r="Q92" s="8"/>
      <c r="R92" s="8"/>
      <c r="S92" s="8"/>
      <c r="T92" s="8"/>
      <c r="U92" s="8"/>
      <c r="V92" s="8"/>
      <c r="W92" s="8"/>
      <c r="X92" s="8"/>
      <c r="Y92" s="8"/>
      <c r="Z92" s="8"/>
    </row>
    <row r="93" spans="1:26" ht="15.75" customHeight="1">
      <c r="A93" s="12" t="s">
        <v>1018</v>
      </c>
      <c r="B93" s="12" t="s">
        <v>1073</v>
      </c>
      <c r="C93" s="13" t="s">
        <v>1138</v>
      </c>
      <c r="D93" s="13" t="s">
        <v>1140</v>
      </c>
      <c r="E93" s="14">
        <v>0</v>
      </c>
      <c r="F93" s="13" t="s">
        <v>645</v>
      </c>
      <c r="G93" s="14">
        <v>1134</v>
      </c>
      <c r="H93" s="14"/>
      <c r="I93" s="13"/>
      <c r="J93" s="8"/>
      <c r="K93" s="8"/>
      <c r="L93" s="8"/>
      <c r="M93" s="8"/>
      <c r="N93" s="8"/>
      <c r="O93" s="8"/>
      <c r="P93" s="8"/>
      <c r="Q93" s="8"/>
      <c r="R93" s="8"/>
      <c r="S93" s="8"/>
      <c r="T93" s="8"/>
      <c r="U93" s="8"/>
      <c r="V93" s="8"/>
      <c r="W93" s="8"/>
      <c r="X93" s="8"/>
      <c r="Y93" s="8"/>
      <c r="Z93" s="8"/>
    </row>
    <row r="94" spans="1:26" ht="15.75" customHeight="1">
      <c r="A94" s="12" t="s">
        <v>1018</v>
      </c>
      <c r="B94" s="12" t="s">
        <v>1105</v>
      </c>
      <c r="C94" s="13" t="s">
        <v>1138</v>
      </c>
      <c r="D94" s="13" t="s">
        <v>1143</v>
      </c>
      <c r="E94" s="14">
        <v>1</v>
      </c>
      <c r="F94" s="13" t="s">
        <v>1144</v>
      </c>
      <c r="G94" s="14">
        <v>1030</v>
      </c>
      <c r="H94" s="14"/>
      <c r="I94" s="13"/>
      <c r="J94" s="8"/>
      <c r="K94" s="8"/>
      <c r="L94" s="8"/>
      <c r="M94" s="8"/>
      <c r="N94" s="8"/>
      <c r="O94" s="8"/>
      <c r="P94" s="8"/>
      <c r="Q94" s="8"/>
      <c r="R94" s="8"/>
      <c r="S94" s="8"/>
      <c r="T94" s="8"/>
      <c r="U94" s="8"/>
      <c r="V94" s="8"/>
      <c r="W94" s="8"/>
      <c r="X94" s="8"/>
      <c r="Y94" s="8"/>
      <c r="Z94" s="8"/>
    </row>
    <row r="95" spans="1:26" ht="16.5" customHeight="1">
      <c r="A95" s="12" t="s">
        <v>1018</v>
      </c>
      <c r="B95" s="12" t="s">
        <v>1053</v>
      </c>
      <c r="C95" s="13" t="s">
        <v>1138</v>
      </c>
      <c r="D95" s="13" t="s">
        <v>1143</v>
      </c>
      <c r="E95" s="14">
        <v>1</v>
      </c>
      <c r="F95" s="13" t="s">
        <v>564</v>
      </c>
      <c r="G95" s="14">
        <v>1030</v>
      </c>
      <c r="H95" s="14"/>
      <c r="I95" s="13"/>
      <c r="J95" s="8"/>
      <c r="K95" s="8"/>
      <c r="L95" s="8"/>
      <c r="M95" s="8"/>
      <c r="N95" s="8"/>
      <c r="O95" s="8"/>
      <c r="P95" s="8"/>
      <c r="Q95" s="8"/>
      <c r="R95" s="8"/>
      <c r="S95" s="8"/>
      <c r="T95" s="8"/>
      <c r="U95" s="8"/>
      <c r="V95" s="8"/>
      <c r="W95" s="8"/>
      <c r="X95" s="8"/>
      <c r="Y95" s="8"/>
      <c r="Z95" s="8"/>
    </row>
    <row r="96" spans="1:26" ht="15.75" customHeight="1">
      <c r="A96" s="12" t="s">
        <v>1018</v>
      </c>
      <c r="B96" s="12" t="s">
        <v>1085</v>
      </c>
      <c r="C96" s="13" t="s">
        <v>1138</v>
      </c>
      <c r="D96" s="13" t="s">
        <v>1143</v>
      </c>
      <c r="E96" s="14">
        <v>1</v>
      </c>
      <c r="F96" s="13" t="s">
        <v>609</v>
      </c>
      <c r="G96" s="14">
        <v>910</v>
      </c>
      <c r="H96" s="14"/>
      <c r="I96" s="13"/>
      <c r="J96" s="8"/>
      <c r="K96" s="8"/>
      <c r="L96" s="8"/>
      <c r="M96" s="8"/>
      <c r="N96" s="8"/>
      <c r="O96" s="8"/>
      <c r="P96" s="8"/>
      <c r="Q96" s="8"/>
      <c r="R96" s="8"/>
      <c r="S96" s="8"/>
      <c r="T96" s="8"/>
      <c r="U96" s="8"/>
      <c r="V96" s="8"/>
      <c r="W96" s="8"/>
      <c r="X96" s="8"/>
      <c r="Y96" s="8"/>
      <c r="Z96" s="8"/>
    </row>
    <row r="97" spans="1:26" ht="16.5" customHeight="1">
      <c r="A97" s="12" t="s">
        <v>1018</v>
      </c>
      <c r="B97" s="12" t="s">
        <v>1081</v>
      </c>
      <c r="C97" s="13" t="s">
        <v>1138</v>
      </c>
      <c r="D97" s="13" t="s">
        <v>1143</v>
      </c>
      <c r="E97" s="14">
        <v>1</v>
      </c>
      <c r="F97" s="13" t="s">
        <v>609</v>
      </c>
      <c r="G97" s="14">
        <v>910</v>
      </c>
      <c r="H97" s="14"/>
      <c r="I97" s="13"/>
      <c r="J97" s="8"/>
      <c r="K97" s="8"/>
      <c r="L97" s="8"/>
      <c r="M97" s="8"/>
      <c r="N97" s="8"/>
      <c r="O97" s="8"/>
      <c r="P97" s="8"/>
      <c r="Q97" s="8"/>
      <c r="R97" s="8"/>
      <c r="S97" s="8"/>
      <c r="T97" s="8"/>
      <c r="U97" s="8"/>
      <c r="V97" s="8"/>
      <c r="W97" s="8"/>
      <c r="X97" s="8"/>
      <c r="Y97" s="8"/>
      <c r="Z97" s="8"/>
    </row>
    <row r="98" spans="1:26" ht="16.5" customHeight="1">
      <c r="A98" s="12" t="s">
        <v>1018</v>
      </c>
      <c r="B98" s="12" t="s">
        <v>1065</v>
      </c>
      <c r="C98" s="13" t="s">
        <v>1138</v>
      </c>
      <c r="D98" s="13" t="s">
        <v>1143</v>
      </c>
      <c r="E98" s="14">
        <v>1</v>
      </c>
      <c r="F98" s="13" t="s">
        <v>609</v>
      </c>
      <c r="G98" s="14">
        <v>910</v>
      </c>
      <c r="H98" s="14"/>
      <c r="I98" s="13"/>
      <c r="J98" s="8"/>
      <c r="K98" s="8"/>
      <c r="L98" s="8"/>
      <c r="M98" s="8"/>
      <c r="N98" s="8"/>
      <c r="O98" s="8"/>
      <c r="P98" s="8"/>
      <c r="Q98" s="8"/>
      <c r="R98" s="8"/>
      <c r="S98" s="8"/>
      <c r="T98" s="8"/>
      <c r="U98" s="8"/>
      <c r="V98" s="8"/>
      <c r="W98" s="8"/>
      <c r="X98" s="8"/>
      <c r="Y98" s="8"/>
      <c r="Z98" s="8"/>
    </row>
    <row r="99" spans="1:26" ht="15.75" customHeight="1">
      <c r="A99" s="12" t="s">
        <v>1018</v>
      </c>
      <c r="B99" s="12" t="s">
        <v>1067</v>
      </c>
      <c r="C99" s="13" t="s">
        <v>1138</v>
      </c>
      <c r="D99" s="13" t="s">
        <v>1143</v>
      </c>
      <c r="E99" s="14">
        <v>1</v>
      </c>
      <c r="F99" s="13" t="s">
        <v>609</v>
      </c>
      <c r="G99" s="14">
        <v>910</v>
      </c>
      <c r="H99" s="14"/>
      <c r="I99" s="13"/>
      <c r="J99" s="8"/>
      <c r="K99" s="8"/>
      <c r="L99" s="8"/>
      <c r="M99" s="8"/>
      <c r="N99" s="8"/>
      <c r="O99" s="8"/>
      <c r="P99" s="8"/>
      <c r="Q99" s="8"/>
      <c r="R99" s="8"/>
      <c r="S99" s="8"/>
      <c r="T99" s="8"/>
      <c r="U99" s="8"/>
      <c r="V99" s="8"/>
      <c r="W99" s="8"/>
      <c r="X99" s="8"/>
      <c r="Y99" s="8"/>
      <c r="Z99" s="8"/>
    </row>
    <row r="100" spans="1:26" ht="16.5" customHeight="1">
      <c r="A100" s="12" t="s">
        <v>1018</v>
      </c>
      <c r="B100" s="12" t="s">
        <v>1145</v>
      </c>
      <c r="C100" s="13" t="s">
        <v>1138</v>
      </c>
      <c r="D100" s="13" t="s">
        <v>1142</v>
      </c>
      <c r="E100" s="14">
        <v>0</v>
      </c>
      <c r="F100" s="13" t="s">
        <v>528</v>
      </c>
      <c r="G100" s="14">
        <v>548</v>
      </c>
      <c r="H100" s="14"/>
      <c r="I100" s="13"/>
      <c r="J100" s="8"/>
      <c r="K100" s="8"/>
      <c r="L100" s="8"/>
      <c r="M100" s="8"/>
      <c r="N100" s="8"/>
      <c r="O100" s="8"/>
      <c r="P100" s="8"/>
      <c r="Q100" s="8"/>
      <c r="R100" s="8"/>
      <c r="S100" s="8"/>
      <c r="T100" s="8"/>
      <c r="U100" s="8"/>
      <c r="V100" s="8"/>
      <c r="W100" s="8"/>
      <c r="X100" s="8"/>
      <c r="Y100" s="8"/>
      <c r="Z100" s="8"/>
    </row>
    <row r="101" spans="1:26" ht="15.75" customHeight="1">
      <c r="A101" s="12" t="s">
        <v>1018</v>
      </c>
      <c r="B101" s="12" t="s">
        <v>1145</v>
      </c>
      <c r="C101" s="13" t="s">
        <v>1138</v>
      </c>
      <c r="D101" s="13" t="s">
        <v>1142</v>
      </c>
      <c r="E101" s="14">
        <v>0</v>
      </c>
      <c r="F101" s="13" t="s">
        <v>832</v>
      </c>
      <c r="G101" s="14">
        <v>548</v>
      </c>
      <c r="H101" s="14"/>
      <c r="I101" s="13"/>
      <c r="J101" s="8"/>
      <c r="K101" s="8"/>
      <c r="L101" s="8"/>
      <c r="M101" s="8"/>
      <c r="N101" s="8"/>
      <c r="O101" s="8"/>
      <c r="P101" s="8"/>
      <c r="Q101" s="8"/>
      <c r="R101" s="8"/>
      <c r="S101" s="8"/>
      <c r="T101" s="8"/>
      <c r="U101" s="8"/>
      <c r="V101" s="8"/>
      <c r="W101" s="8"/>
      <c r="X101" s="8"/>
      <c r="Y101" s="8"/>
      <c r="Z101" s="8"/>
    </row>
    <row r="102" spans="1:26" ht="15.75" customHeight="1">
      <c r="A102" s="12" t="s">
        <v>1018</v>
      </c>
      <c r="B102" s="12" t="s">
        <v>1108</v>
      </c>
      <c r="C102" s="13" t="s">
        <v>1146</v>
      </c>
      <c r="D102" s="13" t="s">
        <v>1147</v>
      </c>
      <c r="E102" s="14">
        <v>1</v>
      </c>
      <c r="F102" s="13" t="s">
        <v>818</v>
      </c>
      <c r="G102" s="14">
        <v>1030</v>
      </c>
      <c r="H102" s="14"/>
      <c r="I102" s="13"/>
      <c r="J102" s="8"/>
      <c r="K102" s="8"/>
      <c r="L102" s="8"/>
      <c r="M102" s="8"/>
      <c r="N102" s="8"/>
      <c r="O102" s="8"/>
      <c r="P102" s="8"/>
      <c r="Q102" s="8"/>
      <c r="R102" s="8"/>
      <c r="S102" s="8"/>
      <c r="T102" s="8"/>
      <c r="U102" s="8"/>
      <c r="V102" s="8"/>
      <c r="W102" s="8"/>
      <c r="X102" s="8"/>
      <c r="Y102" s="8"/>
      <c r="Z102" s="8"/>
    </row>
    <row r="103" spans="1:26" ht="16.5" customHeight="1">
      <c r="A103" s="12" t="s">
        <v>1018</v>
      </c>
      <c r="B103" s="12" t="s">
        <v>1029</v>
      </c>
      <c r="C103" s="13" t="s">
        <v>1146</v>
      </c>
      <c r="D103" s="13" t="s">
        <v>1147</v>
      </c>
      <c r="E103" s="14">
        <v>1</v>
      </c>
      <c r="F103" s="13" t="s">
        <v>280</v>
      </c>
      <c r="G103" s="14">
        <v>1030</v>
      </c>
      <c r="H103" s="14"/>
      <c r="I103" s="13"/>
      <c r="J103" s="8"/>
      <c r="K103" s="8"/>
      <c r="L103" s="8"/>
      <c r="M103" s="8"/>
      <c r="N103" s="8"/>
      <c r="O103" s="8"/>
      <c r="P103" s="8"/>
      <c r="Q103" s="8"/>
      <c r="R103" s="8"/>
      <c r="S103" s="8"/>
      <c r="T103" s="8"/>
      <c r="U103" s="8"/>
      <c r="V103" s="8"/>
      <c r="W103" s="8"/>
      <c r="X103" s="8"/>
      <c r="Y103" s="8"/>
      <c r="Z103" s="8"/>
    </row>
    <row r="104" spans="1:26" ht="15.75" customHeight="1">
      <c r="A104" s="12" t="s">
        <v>1018</v>
      </c>
      <c r="B104" s="12" t="s">
        <v>1067</v>
      </c>
      <c r="C104" s="13" t="s">
        <v>1146</v>
      </c>
      <c r="D104" s="13" t="s">
        <v>1147</v>
      </c>
      <c r="E104" s="14">
        <v>1</v>
      </c>
      <c r="F104" s="13" t="s">
        <v>1095</v>
      </c>
      <c r="G104" s="14">
        <v>910</v>
      </c>
      <c r="H104" s="14"/>
      <c r="I104" s="13"/>
      <c r="J104" s="8"/>
      <c r="K104" s="8"/>
      <c r="L104" s="8"/>
      <c r="M104" s="8"/>
      <c r="N104" s="8"/>
      <c r="O104" s="8"/>
      <c r="P104" s="8"/>
      <c r="Q104" s="8"/>
      <c r="R104" s="8"/>
      <c r="S104" s="8"/>
      <c r="T104" s="8"/>
      <c r="U104" s="8"/>
      <c r="V104" s="8"/>
      <c r="W104" s="8"/>
      <c r="X104" s="8"/>
      <c r="Y104" s="8"/>
      <c r="Z104" s="8"/>
    </row>
    <row r="105" spans="1:26" ht="16.5" customHeight="1">
      <c r="A105" s="12" t="s">
        <v>1018</v>
      </c>
      <c r="B105" s="12" t="s">
        <v>1148</v>
      </c>
      <c r="C105" s="13" t="s">
        <v>1149</v>
      </c>
      <c r="D105" s="13" t="s">
        <v>1150</v>
      </c>
      <c r="E105" s="14">
        <v>1</v>
      </c>
      <c r="F105" s="13" t="s">
        <v>1151</v>
      </c>
      <c r="G105" s="14">
        <v>1032</v>
      </c>
      <c r="H105" s="14"/>
      <c r="I105" s="13"/>
      <c r="J105" s="8"/>
      <c r="K105" s="8"/>
      <c r="L105" s="8"/>
      <c r="M105" s="8"/>
      <c r="N105" s="8"/>
      <c r="O105" s="8"/>
      <c r="P105" s="8"/>
      <c r="Q105" s="8"/>
      <c r="R105" s="8"/>
      <c r="S105" s="8"/>
      <c r="T105" s="8"/>
      <c r="U105" s="8"/>
      <c r="V105" s="8"/>
      <c r="W105" s="8"/>
      <c r="X105" s="8"/>
      <c r="Y105" s="8"/>
      <c r="Z105" s="8"/>
    </row>
    <row r="106" spans="1:26" ht="15.75" customHeight="1">
      <c r="A106" s="12" t="s">
        <v>1018</v>
      </c>
      <c r="B106" s="12" t="s">
        <v>1102</v>
      </c>
      <c r="C106" s="13" t="s">
        <v>1149</v>
      </c>
      <c r="D106" s="13" t="s">
        <v>1150</v>
      </c>
      <c r="E106" s="14">
        <v>1</v>
      </c>
      <c r="F106" s="13" t="s">
        <v>1151</v>
      </c>
      <c r="G106" s="14">
        <v>1031</v>
      </c>
      <c r="H106" s="14"/>
      <c r="I106" s="13"/>
      <c r="J106" s="8"/>
      <c r="K106" s="8"/>
      <c r="L106" s="8"/>
      <c r="M106" s="8"/>
      <c r="N106" s="8"/>
      <c r="O106" s="8"/>
      <c r="P106" s="8"/>
      <c r="Q106" s="8"/>
      <c r="R106" s="8"/>
      <c r="S106" s="8"/>
      <c r="T106" s="8"/>
      <c r="U106" s="8"/>
      <c r="V106" s="8"/>
      <c r="W106" s="8"/>
      <c r="X106" s="8"/>
      <c r="Y106" s="8"/>
      <c r="Z106" s="8"/>
    </row>
    <row r="107" spans="1:26" ht="15.75" customHeight="1">
      <c r="A107" s="12" t="s">
        <v>1018</v>
      </c>
      <c r="B107" s="12" t="s">
        <v>1108</v>
      </c>
      <c r="C107" s="13" t="s">
        <v>1149</v>
      </c>
      <c r="D107" s="13" t="s">
        <v>1150</v>
      </c>
      <c r="E107" s="14">
        <v>1</v>
      </c>
      <c r="F107" s="13" t="s">
        <v>818</v>
      </c>
      <c r="G107" s="14">
        <v>1030</v>
      </c>
      <c r="H107" s="14"/>
      <c r="I107" s="13"/>
      <c r="J107" s="8"/>
      <c r="K107" s="8"/>
      <c r="L107" s="8"/>
      <c r="M107" s="8"/>
      <c r="N107" s="8"/>
      <c r="O107" s="8"/>
      <c r="P107" s="8"/>
      <c r="Q107" s="8"/>
      <c r="R107" s="8"/>
      <c r="S107" s="8"/>
      <c r="T107" s="8"/>
      <c r="U107" s="8"/>
      <c r="V107" s="8"/>
      <c r="W107" s="8"/>
      <c r="X107" s="8"/>
      <c r="Y107" s="8"/>
      <c r="Z107" s="8"/>
    </row>
    <row r="108" spans="1:26" ht="15.75" customHeight="1">
      <c r="A108" s="12" t="s">
        <v>1018</v>
      </c>
      <c r="B108" s="12" t="s">
        <v>1152</v>
      </c>
      <c r="C108" s="13" t="s">
        <v>1153</v>
      </c>
      <c r="D108" s="13" t="s">
        <v>1154</v>
      </c>
      <c r="E108" s="14">
        <v>0</v>
      </c>
      <c r="F108" s="13" t="s">
        <v>428</v>
      </c>
      <c r="G108" s="14">
        <v>3200</v>
      </c>
      <c r="H108" s="14"/>
      <c r="I108" s="13"/>
      <c r="J108" s="8"/>
      <c r="K108" s="8"/>
      <c r="L108" s="8"/>
      <c r="M108" s="8"/>
      <c r="N108" s="8"/>
      <c r="O108" s="8"/>
      <c r="P108" s="8"/>
      <c r="Q108" s="8"/>
      <c r="R108" s="8"/>
      <c r="S108" s="8"/>
      <c r="T108" s="8"/>
      <c r="U108" s="8"/>
      <c r="V108" s="8"/>
      <c r="W108" s="8"/>
      <c r="X108" s="8"/>
      <c r="Y108" s="8"/>
      <c r="Z108" s="8"/>
    </row>
    <row r="109" spans="1:26" ht="15.75" customHeight="1">
      <c r="A109" s="12" t="s">
        <v>1018</v>
      </c>
      <c r="B109" s="12" t="s">
        <v>1155</v>
      </c>
      <c r="C109" s="13" t="s">
        <v>1153</v>
      </c>
      <c r="D109" s="13" t="s">
        <v>1154</v>
      </c>
      <c r="E109" s="14">
        <v>0</v>
      </c>
      <c r="F109" s="13" t="s">
        <v>428</v>
      </c>
      <c r="G109" s="14">
        <v>2800</v>
      </c>
      <c r="H109" s="14"/>
      <c r="I109" s="13"/>
      <c r="J109" s="8"/>
      <c r="K109" s="8"/>
      <c r="L109" s="8"/>
      <c r="M109" s="8"/>
      <c r="N109" s="8"/>
      <c r="O109" s="8"/>
      <c r="P109" s="8"/>
      <c r="Q109" s="8"/>
      <c r="R109" s="8"/>
      <c r="S109" s="8"/>
      <c r="T109" s="8"/>
      <c r="U109" s="8"/>
      <c r="V109" s="8"/>
      <c r="W109" s="8"/>
      <c r="X109" s="8"/>
      <c r="Y109" s="8"/>
      <c r="Z109" s="8"/>
    </row>
    <row r="110" spans="1:26" ht="15.75" customHeight="1">
      <c r="A110" s="12" t="s">
        <v>1018</v>
      </c>
      <c r="B110" s="12" t="s">
        <v>1156</v>
      </c>
      <c r="C110" s="13" t="s">
        <v>1153</v>
      </c>
      <c r="D110" s="13" t="s">
        <v>1157</v>
      </c>
      <c r="E110" s="14">
        <v>0</v>
      </c>
      <c r="F110" s="13" t="s">
        <v>832</v>
      </c>
      <c r="G110" s="14">
        <v>1277</v>
      </c>
      <c r="H110" s="14"/>
      <c r="I110" s="13"/>
      <c r="J110" s="8"/>
      <c r="K110" s="8"/>
      <c r="L110" s="8"/>
      <c r="M110" s="8"/>
      <c r="N110" s="8"/>
      <c r="O110" s="8"/>
      <c r="P110" s="8"/>
      <c r="Q110" s="8"/>
      <c r="R110" s="8"/>
      <c r="S110" s="8"/>
      <c r="T110" s="8"/>
      <c r="U110" s="8"/>
      <c r="V110" s="8"/>
      <c r="W110" s="8"/>
      <c r="X110" s="8"/>
      <c r="Y110" s="8"/>
      <c r="Z110" s="8"/>
    </row>
    <row r="111" spans="1:26" ht="16.5" customHeight="1">
      <c r="A111" s="12" t="s">
        <v>1018</v>
      </c>
      <c r="B111" s="12" t="s">
        <v>1108</v>
      </c>
      <c r="C111" s="13" t="s">
        <v>1153</v>
      </c>
      <c r="D111" s="13" t="s">
        <v>1158</v>
      </c>
      <c r="E111" s="14">
        <v>1</v>
      </c>
      <c r="F111" s="13" t="s">
        <v>1113</v>
      </c>
      <c r="G111" s="14">
        <v>1030</v>
      </c>
      <c r="H111" s="14"/>
      <c r="I111" s="13"/>
      <c r="J111" s="8"/>
      <c r="K111" s="8"/>
      <c r="L111" s="8"/>
      <c r="M111" s="8"/>
      <c r="N111" s="8"/>
      <c r="O111" s="8"/>
      <c r="P111" s="8"/>
      <c r="Q111" s="8"/>
      <c r="R111" s="8"/>
      <c r="S111" s="8"/>
      <c r="T111" s="8"/>
      <c r="U111" s="8"/>
      <c r="V111" s="8"/>
      <c r="W111" s="8"/>
      <c r="X111" s="8"/>
      <c r="Y111" s="8"/>
      <c r="Z111" s="8"/>
    </row>
    <row r="112" spans="1:26" ht="15.75" customHeight="1">
      <c r="A112" s="12" t="s">
        <v>1018</v>
      </c>
      <c r="B112" s="12" t="s">
        <v>1074</v>
      </c>
      <c r="C112" s="13" t="s">
        <v>1153</v>
      </c>
      <c r="D112" s="13" t="s">
        <v>1158</v>
      </c>
      <c r="E112" s="14">
        <v>1</v>
      </c>
      <c r="F112" s="13" t="s">
        <v>1028</v>
      </c>
      <c r="G112" s="14">
        <v>910</v>
      </c>
      <c r="H112" s="14"/>
      <c r="I112" s="13"/>
      <c r="J112" s="8"/>
      <c r="K112" s="8"/>
      <c r="L112" s="8"/>
      <c r="M112" s="8"/>
      <c r="N112" s="8"/>
      <c r="O112" s="8"/>
      <c r="P112" s="8"/>
      <c r="Q112" s="8"/>
      <c r="R112" s="8"/>
      <c r="S112" s="8"/>
      <c r="T112" s="8"/>
      <c r="U112" s="8"/>
      <c r="V112" s="8"/>
      <c r="W112" s="8"/>
      <c r="X112" s="8"/>
      <c r="Y112" s="8"/>
      <c r="Z112" s="8"/>
    </row>
    <row r="113" spans="1:26" ht="16.5" customHeight="1">
      <c r="A113" s="12" t="s">
        <v>1018</v>
      </c>
      <c r="B113" s="12" t="s">
        <v>1061</v>
      </c>
      <c r="C113" s="13" t="s">
        <v>1153</v>
      </c>
      <c r="D113" s="13" t="s">
        <v>1158</v>
      </c>
      <c r="E113" s="14">
        <v>1</v>
      </c>
      <c r="F113" s="13" t="s">
        <v>1028</v>
      </c>
      <c r="G113" s="14">
        <v>910</v>
      </c>
      <c r="H113" s="14"/>
      <c r="I113" s="13"/>
      <c r="J113" s="8"/>
      <c r="K113" s="8"/>
      <c r="L113" s="8"/>
      <c r="M113" s="8"/>
      <c r="N113" s="8"/>
      <c r="O113" s="8"/>
      <c r="P113" s="8"/>
      <c r="Q113" s="8"/>
      <c r="R113" s="8"/>
      <c r="S113" s="8"/>
      <c r="T113" s="8"/>
      <c r="U113" s="8"/>
      <c r="V113" s="8"/>
      <c r="W113" s="8"/>
      <c r="X113" s="8"/>
      <c r="Y113" s="8"/>
      <c r="Z113" s="8"/>
    </row>
    <row r="114" spans="1:26" ht="15.75" customHeight="1">
      <c r="A114" s="12" t="s">
        <v>1018</v>
      </c>
      <c r="B114" s="12" t="s">
        <v>1159</v>
      </c>
      <c r="C114" s="13" t="s">
        <v>1153</v>
      </c>
      <c r="D114" s="13" t="s">
        <v>1160</v>
      </c>
      <c r="E114" s="14">
        <v>0</v>
      </c>
      <c r="F114" s="13" t="s">
        <v>528</v>
      </c>
      <c r="G114" s="14">
        <v>615</v>
      </c>
      <c r="H114" s="14"/>
      <c r="I114" s="13"/>
      <c r="J114" s="8"/>
      <c r="K114" s="8"/>
      <c r="L114" s="8"/>
      <c r="M114" s="8"/>
      <c r="N114" s="8"/>
      <c r="O114" s="8"/>
      <c r="P114" s="8"/>
      <c r="Q114" s="8"/>
      <c r="R114" s="8"/>
      <c r="S114" s="8"/>
      <c r="T114" s="8"/>
      <c r="U114" s="8"/>
      <c r="V114" s="8"/>
      <c r="W114" s="8"/>
      <c r="X114" s="8"/>
      <c r="Y114" s="8"/>
      <c r="Z114" s="8"/>
    </row>
    <row r="115" spans="1:26" ht="15.75" customHeight="1">
      <c r="A115" s="12" t="s">
        <v>1018</v>
      </c>
      <c r="B115" s="12" t="s">
        <v>1159</v>
      </c>
      <c r="C115" s="13" t="s">
        <v>1153</v>
      </c>
      <c r="D115" s="13" t="s">
        <v>1157</v>
      </c>
      <c r="E115" s="14">
        <v>0</v>
      </c>
      <c r="F115" s="13" t="s">
        <v>832</v>
      </c>
      <c r="G115" s="14">
        <v>615</v>
      </c>
      <c r="H115" s="14"/>
      <c r="I115" s="13"/>
      <c r="J115" s="8"/>
      <c r="K115" s="8"/>
      <c r="L115" s="8"/>
      <c r="M115" s="8"/>
      <c r="N115" s="8"/>
      <c r="O115" s="8"/>
      <c r="P115" s="8"/>
      <c r="Q115" s="8"/>
      <c r="R115" s="8"/>
      <c r="S115" s="8"/>
      <c r="T115" s="8"/>
      <c r="U115" s="8"/>
      <c r="V115" s="8"/>
      <c r="W115" s="8"/>
      <c r="X115" s="8"/>
      <c r="Y115" s="8"/>
      <c r="Z115" s="8"/>
    </row>
    <row r="116" spans="1:26" ht="16.5" customHeight="1">
      <c r="A116" s="12" t="s">
        <v>1018</v>
      </c>
      <c r="B116" s="12" t="s">
        <v>1161</v>
      </c>
      <c r="C116" s="13" t="s">
        <v>1153</v>
      </c>
      <c r="D116" s="13" t="s">
        <v>1160</v>
      </c>
      <c r="E116" s="14">
        <v>0</v>
      </c>
      <c r="F116" s="13" t="s">
        <v>528</v>
      </c>
      <c r="G116" s="14">
        <v>547</v>
      </c>
      <c r="H116" s="14"/>
      <c r="I116" s="13"/>
      <c r="J116" s="8"/>
      <c r="K116" s="8"/>
      <c r="L116" s="8"/>
      <c r="M116" s="8"/>
      <c r="N116" s="8"/>
      <c r="O116" s="8"/>
      <c r="P116" s="8"/>
      <c r="Q116" s="8"/>
      <c r="R116" s="8"/>
      <c r="S116" s="8"/>
      <c r="T116" s="8"/>
      <c r="U116" s="8"/>
      <c r="V116" s="8"/>
      <c r="W116" s="8"/>
      <c r="X116" s="8"/>
      <c r="Y116" s="8"/>
      <c r="Z116" s="8"/>
    </row>
    <row r="117" spans="1:26" ht="15.75" customHeight="1">
      <c r="A117" s="12" t="s">
        <v>1018</v>
      </c>
      <c r="B117" s="12" t="s">
        <v>1161</v>
      </c>
      <c r="C117" s="13" t="s">
        <v>1153</v>
      </c>
      <c r="D117" s="13" t="s">
        <v>1157</v>
      </c>
      <c r="E117" s="14">
        <v>0</v>
      </c>
      <c r="F117" s="13" t="s">
        <v>832</v>
      </c>
      <c r="G117" s="14">
        <v>547</v>
      </c>
      <c r="H117" s="14"/>
      <c r="I117" s="13"/>
      <c r="J117" s="8"/>
      <c r="K117" s="8"/>
      <c r="L117" s="8"/>
      <c r="M117" s="8"/>
      <c r="N117" s="8"/>
      <c r="O117" s="8"/>
      <c r="P117" s="8"/>
      <c r="Q117" s="8"/>
      <c r="R117" s="8"/>
      <c r="S117" s="8"/>
      <c r="T117" s="8"/>
      <c r="U117" s="8"/>
      <c r="V117" s="8"/>
      <c r="W117" s="8"/>
      <c r="X117" s="8"/>
      <c r="Y117" s="8"/>
      <c r="Z117" s="8"/>
    </row>
    <row r="118" spans="1:26" ht="15.75" customHeight="1">
      <c r="A118" s="12" t="s">
        <v>1018</v>
      </c>
      <c r="B118" s="12" t="s">
        <v>1029</v>
      </c>
      <c r="C118" s="13" t="s">
        <v>1162</v>
      </c>
      <c r="D118" s="13" t="s">
        <v>1163</v>
      </c>
      <c r="E118" s="14">
        <v>1</v>
      </c>
      <c r="F118" s="13" t="s">
        <v>280</v>
      </c>
      <c r="G118" s="14">
        <v>1030</v>
      </c>
      <c r="H118" s="14"/>
      <c r="I118" s="13"/>
      <c r="J118" s="8"/>
      <c r="K118" s="8"/>
      <c r="L118" s="8"/>
      <c r="M118" s="8"/>
      <c r="N118" s="8"/>
      <c r="O118" s="8"/>
      <c r="P118" s="8"/>
      <c r="Q118" s="8"/>
      <c r="R118" s="8"/>
      <c r="S118" s="8"/>
      <c r="T118" s="8"/>
      <c r="U118" s="8"/>
      <c r="V118" s="8"/>
      <c r="W118" s="8"/>
      <c r="X118" s="8"/>
      <c r="Y118" s="8"/>
      <c r="Z118" s="8"/>
    </row>
    <row r="119" spans="1:26" ht="15.75" customHeight="1">
      <c r="A119" s="12" t="s">
        <v>1018</v>
      </c>
      <c r="B119" s="12" t="s">
        <v>1058</v>
      </c>
      <c r="C119" s="13" t="s">
        <v>1164</v>
      </c>
      <c r="D119" s="13" t="s">
        <v>1165</v>
      </c>
      <c r="E119" s="14">
        <v>1</v>
      </c>
      <c r="F119" s="13" t="s">
        <v>1151</v>
      </c>
      <c r="G119" s="14">
        <v>1030</v>
      </c>
      <c r="H119" s="14"/>
      <c r="I119" s="13"/>
      <c r="J119" s="8"/>
      <c r="K119" s="8"/>
      <c r="L119" s="8"/>
      <c r="M119" s="8"/>
      <c r="N119" s="8"/>
      <c r="O119" s="8"/>
      <c r="P119" s="8"/>
      <c r="Q119" s="8"/>
      <c r="R119" s="8"/>
      <c r="S119" s="8"/>
      <c r="T119" s="8"/>
      <c r="U119" s="8"/>
      <c r="V119" s="8"/>
      <c r="W119" s="8"/>
      <c r="X119" s="8"/>
      <c r="Y119" s="8"/>
      <c r="Z119" s="8"/>
    </row>
    <row r="120" spans="1:26" ht="16.5" customHeight="1">
      <c r="A120" s="12" t="s">
        <v>1018</v>
      </c>
      <c r="B120" s="12" t="s">
        <v>1067</v>
      </c>
      <c r="C120" s="13" t="s">
        <v>1166</v>
      </c>
      <c r="D120" s="13" t="s">
        <v>1167</v>
      </c>
      <c r="E120" s="14">
        <v>1</v>
      </c>
      <c r="F120" s="13" t="s">
        <v>1097</v>
      </c>
      <c r="G120" s="14">
        <v>910</v>
      </c>
      <c r="H120" s="14"/>
      <c r="I120" s="13"/>
      <c r="J120" s="8"/>
      <c r="K120" s="8"/>
      <c r="L120" s="8"/>
      <c r="M120" s="8"/>
      <c r="N120" s="8"/>
      <c r="O120" s="8"/>
      <c r="P120" s="8"/>
      <c r="Q120" s="8"/>
      <c r="R120" s="8"/>
      <c r="S120" s="8"/>
      <c r="T120" s="8"/>
      <c r="U120" s="8"/>
      <c r="V120" s="8"/>
      <c r="W120" s="8"/>
      <c r="X120" s="8"/>
      <c r="Y120" s="8"/>
      <c r="Z120" s="8"/>
    </row>
    <row r="121" spans="1:26" ht="16.5" customHeight="1">
      <c r="A121" s="12" t="s">
        <v>1018</v>
      </c>
      <c r="B121" s="12" t="s">
        <v>1029</v>
      </c>
      <c r="C121" s="13" t="s">
        <v>120</v>
      </c>
      <c r="D121" s="13" t="s">
        <v>1168</v>
      </c>
      <c r="E121" s="14">
        <v>1</v>
      </c>
      <c r="F121" s="13" t="s">
        <v>818</v>
      </c>
      <c r="G121" s="14">
        <v>1030</v>
      </c>
      <c r="H121" s="14"/>
      <c r="I121" s="13"/>
      <c r="J121" s="8"/>
      <c r="K121" s="8"/>
      <c r="L121" s="8"/>
      <c r="M121" s="8"/>
      <c r="N121" s="8"/>
      <c r="O121" s="8"/>
      <c r="P121" s="8"/>
      <c r="Q121" s="8"/>
      <c r="R121" s="8"/>
      <c r="S121" s="8"/>
      <c r="T121" s="8"/>
      <c r="U121" s="8"/>
      <c r="V121" s="8"/>
      <c r="W121" s="8"/>
      <c r="X121" s="8"/>
      <c r="Y121" s="8"/>
      <c r="Z121" s="8"/>
    </row>
    <row r="122" spans="1:26" ht="16.5" customHeight="1">
      <c r="A122" s="12" t="s">
        <v>1018</v>
      </c>
      <c r="B122" s="12" t="s">
        <v>1085</v>
      </c>
      <c r="C122" s="13" t="s">
        <v>120</v>
      </c>
      <c r="D122" s="13" t="s">
        <v>1168</v>
      </c>
      <c r="E122" s="14">
        <v>1</v>
      </c>
      <c r="F122" s="13" t="s">
        <v>1169</v>
      </c>
      <c r="G122" s="14">
        <v>910</v>
      </c>
      <c r="H122" s="14"/>
      <c r="I122" s="13"/>
      <c r="J122" s="8"/>
      <c r="K122" s="8"/>
      <c r="L122" s="8"/>
      <c r="M122" s="8"/>
      <c r="N122" s="8"/>
      <c r="O122" s="8"/>
      <c r="P122" s="8"/>
      <c r="Q122" s="8"/>
      <c r="R122" s="8"/>
      <c r="S122" s="8"/>
      <c r="T122" s="8"/>
      <c r="U122" s="8"/>
      <c r="V122" s="8"/>
      <c r="W122" s="8"/>
      <c r="X122" s="8"/>
      <c r="Y122" s="8"/>
      <c r="Z122" s="8"/>
    </row>
    <row r="123" spans="1:26" ht="16.5" customHeight="1">
      <c r="A123" s="12" t="s">
        <v>1018</v>
      </c>
      <c r="B123" s="12" t="s">
        <v>1081</v>
      </c>
      <c r="C123" s="13" t="s">
        <v>120</v>
      </c>
      <c r="D123" s="13" t="s">
        <v>1168</v>
      </c>
      <c r="E123" s="14">
        <v>1</v>
      </c>
      <c r="F123" s="13" t="s">
        <v>1169</v>
      </c>
      <c r="G123" s="14">
        <v>910</v>
      </c>
      <c r="H123" s="14"/>
      <c r="I123" s="13"/>
      <c r="J123" s="8"/>
      <c r="K123" s="8"/>
      <c r="L123" s="8"/>
      <c r="M123" s="8"/>
      <c r="N123" s="8"/>
      <c r="O123" s="8"/>
      <c r="P123" s="8"/>
      <c r="Q123" s="8"/>
      <c r="R123" s="8"/>
      <c r="S123" s="8"/>
      <c r="T123" s="8"/>
      <c r="U123" s="8"/>
      <c r="V123" s="8"/>
      <c r="W123" s="8"/>
      <c r="X123" s="8"/>
      <c r="Y123" s="8"/>
      <c r="Z123" s="8"/>
    </row>
    <row r="124" spans="1:26" ht="16.5" customHeight="1">
      <c r="A124" s="12" t="s">
        <v>1018</v>
      </c>
      <c r="B124" s="12" t="s">
        <v>1085</v>
      </c>
      <c r="C124" s="13" t="s">
        <v>1170</v>
      </c>
      <c r="D124" s="13" t="s">
        <v>1171</v>
      </c>
      <c r="E124" s="14">
        <v>1</v>
      </c>
      <c r="F124" s="13" t="s">
        <v>609</v>
      </c>
      <c r="G124" s="14">
        <v>910</v>
      </c>
      <c r="H124" s="14"/>
      <c r="I124" s="13"/>
      <c r="J124" s="8"/>
      <c r="K124" s="8"/>
      <c r="L124" s="8"/>
      <c r="M124" s="8"/>
      <c r="N124" s="8"/>
      <c r="O124" s="8"/>
      <c r="P124" s="8"/>
      <c r="Q124" s="8"/>
      <c r="R124" s="8"/>
      <c r="S124" s="8"/>
      <c r="T124" s="8"/>
      <c r="U124" s="8"/>
      <c r="V124" s="8"/>
      <c r="W124" s="8"/>
      <c r="X124" s="8"/>
      <c r="Y124" s="8"/>
      <c r="Z124" s="8"/>
    </row>
    <row r="125" spans="1:26" ht="16.5" customHeight="1">
      <c r="A125" s="12" t="s">
        <v>1018</v>
      </c>
      <c r="B125" s="12" t="s">
        <v>1105</v>
      </c>
      <c r="C125" s="13" t="s">
        <v>1172</v>
      </c>
      <c r="D125" s="13" t="s">
        <v>1173</v>
      </c>
      <c r="E125" s="14">
        <v>1</v>
      </c>
      <c r="F125" s="13" t="s">
        <v>1125</v>
      </c>
      <c r="G125" s="14">
        <v>1030</v>
      </c>
      <c r="H125" s="14"/>
      <c r="I125" s="13"/>
      <c r="J125" s="8"/>
      <c r="K125" s="8"/>
      <c r="L125" s="8"/>
      <c r="M125" s="8"/>
      <c r="N125" s="8"/>
      <c r="O125" s="8"/>
      <c r="P125" s="8"/>
      <c r="Q125" s="8"/>
      <c r="R125" s="8"/>
      <c r="S125" s="8"/>
      <c r="T125" s="8"/>
      <c r="U125" s="8"/>
      <c r="V125" s="8"/>
      <c r="W125" s="8"/>
      <c r="X125" s="8"/>
      <c r="Y125" s="8"/>
      <c r="Z125" s="8"/>
    </row>
    <row r="126" spans="1:26" ht="16.5" customHeight="1">
      <c r="A126" s="12" t="s">
        <v>1018</v>
      </c>
      <c r="B126" s="12" t="s">
        <v>1055</v>
      </c>
      <c r="C126" s="13" t="s">
        <v>1172</v>
      </c>
      <c r="D126" s="13" t="s">
        <v>1173</v>
      </c>
      <c r="E126" s="14">
        <v>1</v>
      </c>
      <c r="F126" s="13" t="s">
        <v>818</v>
      </c>
      <c r="G126" s="14">
        <v>1030</v>
      </c>
      <c r="H126" s="14"/>
      <c r="I126" s="13"/>
      <c r="J126" s="8"/>
      <c r="K126" s="8"/>
      <c r="L126" s="8"/>
      <c r="M126" s="8"/>
      <c r="N126" s="8"/>
      <c r="O126" s="8"/>
      <c r="P126" s="8"/>
      <c r="Q126" s="8"/>
      <c r="R126" s="8"/>
      <c r="S126" s="8"/>
      <c r="T126" s="8"/>
      <c r="U126" s="8"/>
      <c r="V126" s="8"/>
      <c r="W126" s="8"/>
      <c r="X126" s="8"/>
      <c r="Y126" s="8"/>
      <c r="Z126" s="8"/>
    </row>
    <row r="127" spans="1:26" ht="16.5" customHeight="1">
      <c r="A127" s="12" t="s">
        <v>1018</v>
      </c>
      <c r="B127" s="12" t="s">
        <v>1058</v>
      </c>
      <c r="C127" s="13" t="s">
        <v>1172</v>
      </c>
      <c r="D127" s="13" t="s">
        <v>1173</v>
      </c>
      <c r="E127" s="14">
        <v>1</v>
      </c>
      <c r="F127" s="13" t="s">
        <v>818</v>
      </c>
      <c r="G127" s="14">
        <v>1030</v>
      </c>
      <c r="H127" s="14"/>
      <c r="I127" s="13"/>
      <c r="J127" s="8"/>
      <c r="K127" s="8"/>
      <c r="L127" s="8"/>
      <c r="M127" s="8"/>
      <c r="N127" s="8"/>
      <c r="O127" s="8"/>
      <c r="P127" s="8"/>
      <c r="Q127" s="8"/>
      <c r="R127" s="8"/>
      <c r="S127" s="8"/>
      <c r="T127" s="8"/>
      <c r="U127" s="8"/>
      <c r="V127" s="8"/>
      <c r="W127" s="8"/>
      <c r="X127" s="8"/>
      <c r="Y127" s="8"/>
      <c r="Z127" s="8"/>
    </row>
    <row r="128" spans="1:26" ht="16.5" customHeight="1">
      <c r="A128" s="12" t="s">
        <v>1018</v>
      </c>
      <c r="B128" s="12" t="s">
        <v>1085</v>
      </c>
      <c r="C128" s="13" t="s">
        <v>1172</v>
      </c>
      <c r="D128" s="13" t="s">
        <v>1173</v>
      </c>
      <c r="E128" s="14">
        <v>1</v>
      </c>
      <c r="F128" s="13" t="s">
        <v>616</v>
      </c>
      <c r="G128" s="14">
        <v>910</v>
      </c>
      <c r="H128" s="14"/>
      <c r="I128" s="13"/>
      <c r="J128" s="8"/>
      <c r="K128" s="8"/>
      <c r="L128" s="8"/>
      <c r="M128" s="8"/>
      <c r="N128" s="8"/>
      <c r="O128" s="8"/>
      <c r="P128" s="8"/>
      <c r="Q128" s="8"/>
      <c r="R128" s="8"/>
      <c r="S128" s="8"/>
      <c r="T128" s="8"/>
      <c r="U128" s="8"/>
      <c r="V128" s="8"/>
      <c r="W128" s="8"/>
      <c r="X128" s="8"/>
      <c r="Y128" s="8"/>
      <c r="Z128" s="8"/>
    </row>
    <row r="129" spans="1:26" ht="16.5" customHeight="1">
      <c r="A129" s="12" t="s">
        <v>1018</v>
      </c>
      <c r="B129" s="12" t="s">
        <v>1045</v>
      </c>
      <c r="C129" s="13" t="s">
        <v>816</v>
      </c>
      <c r="D129" s="13" t="s">
        <v>1174</v>
      </c>
      <c r="E129" s="14">
        <v>0</v>
      </c>
      <c r="F129" s="13" t="s">
        <v>1175</v>
      </c>
      <c r="G129" s="14">
        <v>3200</v>
      </c>
      <c r="H129" s="14"/>
      <c r="I129" s="13"/>
      <c r="J129" s="8"/>
      <c r="K129" s="8"/>
      <c r="L129" s="8"/>
      <c r="M129" s="8"/>
      <c r="N129" s="8"/>
      <c r="O129" s="8"/>
      <c r="P129" s="8"/>
      <c r="Q129" s="8"/>
      <c r="R129" s="8"/>
      <c r="S129" s="8"/>
      <c r="T129" s="8"/>
      <c r="U129" s="8"/>
      <c r="V129" s="8"/>
      <c r="W129" s="8"/>
      <c r="X129" s="8"/>
      <c r="Y129" s="8"/>
      <c r="Z129" s="8"/>
    </row>
    <row r="130" spans="1:26" ht="16.5" customHeight="1">
      <c r="A130" s="12" t="s">
        <v>1018</v>
      </c>
      <c r="B130" s="12" t="s">
        <v>1155</v>
      </c>
      <c r="C130" s="13" t="s">
        <v>816</v>
      </c>
      <c r="D130" s="13" t="s">
        <v>1176</v>
      </c>
      <c r="E130" s="14">
        <v>0</v>
      </c>
      <c r="F130" s="13" t="s">
        <v>428</v>
      </c>
      <c r="G130" s="14">
        <v>2800</v>
      </c>
      <c r="H130" s="14"/>
      <c r="I130" s="13"/>
      <c r="J130" s="8"/>
      <c r="K130" s="8"/>
      <c r="L130" s="8"/>
      <c r="M130" s="8"/>
      <c r="N130" s="8"/>
      <c r="O130" s="8"/>
      <c r="P130" s="8"/>
      <c r="Q130" s="8"/>
      <c r="R130" s="8"/>
      <c r="S130" s="8"/>
      <c r="T130" s="8"/>
      <c r="U130" s="8"/>
      <c r="V130" s="8"/>
      <c r="W130" s="8"/>
      <c r="X130" s="8"/>
      <c r="Y130" s="8"/>
      <c r="Z130" s="8"/>
    </row>
    <row r="131" spans="1:26" ht="16.5" customHeight="1">
      <c r="A131" s="12" t="s">
        <v>1018</v>
      </c>
      <c r="B131" s="12" t="s">
        <v>1047</v>
      </c>
      <c r="C131" s="13" t="s">
        <v>816</v>
      </c>
      <c r="D131" s="13" t="s">
        <v>1174</v>
      </c>
      <c r="E131" s="14">
        <v>0</v>
      </c>
      <c r="F131" s="13" t="s">
        <v>1175</v>
      </c>
      <c r="G131" s="14">
        <v>2760</v>
      </c>
      <c r="H131" s="14"/>
      <c r="I131" s="13"/>
      <c r="J131" s="8"/>
      <c r="K131" s="8"/>
      <c r="L131" s="8"/>
      <c r="M131" s="8"/>
      <c r="N131" s="8"/>
      <c r="O131" s="8"/>
      <c r="P131" s="8"/>
      <c r="Q131" s="8"/>
      <c r="R131" s="8"/>
      <c r="S131" s="8"/>
      <c r="T131" s="8"/>
      <c r="U131" s="8"/>
      <c r="V131" s="8"/>
      <c r="W131" s="8"/>
      <c r="X131" s="8"/>
      <c r="Y131" s="8"/>
      <c r="Z131" s="8"/>
    </row>
    <row r="132" spans="1:26" ht="16.5" customHeight="1">
      <c r="A132" s="12" t="s">
        <v>1018</v>
      </c>
      <c r="B132" s="12" t="s">
        <v>1156</v>
      </c>
      <c r="C132" s="13" t="s">
        <v>816</v>
      </c>
      <c r="D132" s="13" t="s">
        <v>1177</v>
      </c>
      <c r="E132" s="14">
        <v>0</v>
      </c>
      <c r="F132" s="13" t="s">
        <v>12</v>
      </c>
      <c r="G132" s="14">
        <v>2554</v>
      </c>
      <c r="H132" s="14"/>
      <c r="I132" s="13"/>
      <c r="J132" s="8"/>
      <c r="K132" s="8"/>
      <c r="L132" s="8"/>
      <c r="M132" s="8"/>
      <c r="N132" s="8"/>
      <c r="O132" s="8"/>
      <c r="P132" s="8"/>
      <c r="Q132" s="8"/>
      <c r="R132" s="8"/>
      <c r="S132" s="8"/>
      <c r="T132" s="8"/>
      <c r="U132" s="8"/>
      <c r="V132" s="8"/>
      <c r="W132" s="8"/>
      <c r="X132" s="8"/>
      <c r="Y132" s="8"/>
      <c r="Z132" s="8"/>
    </row>
    <row r="133" spans="1:26" ht="16.5" customHeight="1">
      <c r="A133" s="12" t="s">
        <v>1018</v>
      </c>
      <c r="B133" s="12" t="s">
        <v>1019</v>
      </c>
      <c r="C133" s="13" t="s">
        <v>816</v>
      </c>
      <c r="D133" s="13" t="s">
        <v>1177</v>
      </c>
      <c r="E133" s="14">
        <v>0</v>
      </c>
      <c r="F133" s="13" t="s">
        <v>12</v>
      </c>
      <c r="G133" s="14">
        <v>2424</v>
      </c>
      <c r="H133" s="14"/>
      <c r="I133" s="13"/>
      <c r="J133" s="8"/>
      <c r="K133" s="8"/>
      <c r="L133" s="8"/>
      <c r="M133" s="8"/>
      <c r="N133" s="8"/>
      <c r="O133" s="8"/>
      <c r="P133" s="8"/>
      <c r="Q133" s="8"/>
      <c r="R133" s="8"/>
      <c r="S133" s="8"/>
      <c r="T133" s="8"/>
      <c r="U133" s="8"/>
      <c r="V133" s="8"/>
      <c r="W133" s="8"/>
      <c r="X133" s="8"/>
      <c r="Y133" s="8"/>
      <c r="Z133" s="8"/>
    </row>
    <row r="134" spans="1:26" ht="16.5" customHeight="1">
      <c r="A134" s="12" t="s">
        <v>1018</v>
      </c>
      <c r="B134" s="12" t="s">
        <v>1050</v>
      </c>
      <c r="C134" s="13" t="s">
        <v>816</v>
      </c>
      <c r="D134" s="13" t="s">
        <v>1174</v>
      </c>
      <c r="E134" s="14">
        <v>0</v>
      </c>
      <c r="F134" s="13" t="s">
        <v>1175</v>
      </c>
      <c r="G134" s="14">
        <v>1860</v>
      </c>
      <c r="H134" s="14"/>
      <c r="I134" s="13"/>
      <c r="J134" s="8"/>
      <c r="K134" s="8"/>
      <c r="L134" s="8"/>
      <c r="M134" s="8"/>
      <c r="N134" s="8"/>
      <c r="O134" s="8"/>
      <c r="P134" s="8"/>
      <c r="Q134" s="8"/>
      <c r="R134" s="8"/>
      <c r="S134" s="8"/>
      <c r="T134" s="8"/>
      <c r="U134" s="8"/>
      <c r="V134" s="8"/>
      <c r="W134" s="8"/>
      <c r="X134" s="8"/>
      <c r="Y134" s="8"/>
      <c r="Z134" s="8"/>
    </row>
    <row r="135" spans="1:26" ht="16.5" customHeight="1">
      <c r="A135" s="12" t="s">
        <v>1018</v>
      </c>
      <c r="B135" s="12" t="s">
        <v>1178</v>
      </c>
      <c r="C135" s="13" t="s">
        <v>816</v>
      </c>
      <c r="D135" s="13" t="s">
        <v>1176</v>
      </c>
      <c r="E135" s="14">
        <v>0</v>
      </c>
      <c r="F135" s="13" t="s">
        <v>428</v>
      </c>
      <c r="G135" s="14">
        <v>1580</v>
      </c>
      <c r="H135" s="14"/>
      <c r="I135" s="13"/>
      <c r="J135" s="8"/>
      <c r="K135" s="8"/>
      <c r="L135" s="8"/>
      <c r="M135" s="8"/>
      <c r="N135" s="8"/>
      <c r="O135" s="8"/>
      <c r="P135" s="8"/>
      <c r="Q135" s="8"/>
      <c r="R135" s="8"/>
      <c r="S135" s="8"/>
      <c r="T135" s="8"/>
      <c r="U135" s="8"/>
      <c r="V135" s="8"/>
      <c r="W135" s="8"/>
      <c r="X135" s="8"/>
      <c r="Y135" s="8"/>
      <c r="Z135" s="8"/>
    </row>
    <row r="136" spans="1:26" ht="16.5" customHeight="1">
      <c r="A136" s="12" t="s">
        <v>1018</v>
      </c>
      <c r="B136" s="12" t="s">
        <v>1156</v>
      </c>
      <c r="C136" s="13" t="s">
        <v>816</v>
      </c>
      <c r="D136" s="13" t="s">
        <v>1179</v>
      </c>
      <c r="E136" s="14">
        <v>0</v>
      </c>
      <c r="F136" s="13" t="s">
        <v>528</v>
      </c>
      <c r="G136" s="14">
        <v>1277</v>
      </c>
      <c r="H136" s="14"/>
      <c r="I136" s="13"/>
      <c r="J136" s="8"/>
      <c r="K136" s="8"/>
      <c r="L136" s="8"/>
      <c r="M136" s="8"/>
      <c r="N136" s="8"/>
      <c r="O136" s="8"/>
      <c r="P136" s="8"/>
      <c r="Q136" s="8"/>
      <c r="R136" s="8"/>
      <c r="S136" s="8"/>
      <c r="T136" s="8"/>
      <c r="U136" s="8"/>
      <c r="V136" s="8"/>
      <c r="W136" s="8"/>
      <c r="X136" s="8"/>
      <c r="Y136" s="8"/>
      <c r="Z136" s="8"/>
    </row>
    <row r="137" spans="1:26" ht="16.5" customHeight="1">
      <c r="A137" s="12" t="s">
        <v>1018</v>
      </c>
      <c r="B137" s="12" t="s">
        <v>1159</v>
      </c>
      <c r="C137" s="13" t="s">
        <v>816</v>
      </c>
      <c r="D137" s="13" t="s">
        <v>1177</v>
      </c>
      <c r="E137" s="14">
        <v>0</v>
      </c>
      <c r="F137" s="13" t="s">
        <v>12</v>
      </c>
      <c r="G137" s="14">
        <v>1230</v>
      </c>
      <c r="H137" s="14"/>
      <c r="I137" s="13"/>
      <c r="J137" s="8"/>
      <c r="K137" s="8"/>
      <c r="L137" s="8"/>
      <c r="M137" s="8"/>
      <c r="N137" s="8"/>
      <c r="O137" s="8"/>
      <c r="P137" s="8"/>
      <c r="Q137" s="8"/>
      <c r="R137" s="8"/>
      <c r="S137" s="8"/>
      <c r="T137" s="8"/>
      <c r="U137" s="8"/>
      <c r="V137" s="8"/>
      <c r="W137" s="8"/>
      <c r="X137" s="8"/>
      <c r="Y137" s="8"/>
      <c r="Z137" s="8"/>
    </row>
    <row r="138" spans="1:26" ht="16.5" customHeight="1">
      <c r="A138" s="12" t="s">
        <v>1018</v>
      </c>
      <c r="B138" s="12" t="s">
        <v>1161</v>
      </c>
      <c r="C138" s="13" t="s">
        <v>816</v>
      </c>
      <c r="D138" s="13" t="s">
        <v>1177</v>
      </c>
      <c r="E138" s="14">
        <v>0</v>
      </c>
      <c r="F138" s="13" t="s">
        <v>12</v>
      </c>
      <c r="G138" s="14">
        <v>1094</v>
      </c>
      <c r="H138" s="14"/>
      <c r="I138" s="13"/>
      <c r="J138" s="8"/>
      <c r="K138" s="8"/>
      <c r="L138" s="8"/>
      <c r="M138" s="8"/>
      <c r="N138" s="8"/>
      <c r="O138" s="8"/>
      <c r="P138" s="8"/>
      <c r="Q138" s="8"/>
      <c r="R138" s="8"/>
      <c r="S138" s="8"/>
      <c r="T138" s="8"/>
      <c r="U138" s="8"/>
      <c r="V138" s="8"/>
      <c r="W138" s="8"/>
      <c r="X138" s="8"/>
      <c r="Y138" s="8"/>
      <c r="Z138" s="8"/>
    </row>
    <row r="139" spans="1:26" ht="16.5" customHeight="1">
      <c r="A139" s="12" t="s">
        <v>1018</v>
      </c>
      <c r="B139" s="12" t="s">
        <v>1159</v>
      </c>
      <c r="C139" s="13" t="s">
        <v>816</v>
      </c>
      <c r="D139" s="13" t="s">
        <v>1179</v>
      </c>
      <c r="E139" s="14">
        <v>0</v>
      </c>
      <c r="F139" s="13" t="s">
        <v>528</v>
      </c>
      <c r="G139" s="14">
        <v>615</v>
      </c>
      <c r="H139" s="14"/>
      <c r="I139" s="13"/>
      <c r="J139" s="87"/>
      <c r="K139" s="87"/>
      <c r="L139" s="87"/>
      <c r="M139" s="87"/>
      <c r="N139" s="87"/>
      <c r="O139" s="87"/>
      <c r="P139" s="87"/>
      <c r="Q139" s="87"/>
      <c r="R139" s="87"/>
      <c r="S139" s="87"/>
      <c r="T139" s="87"/>
      <c r="U139" s="87"/>
      <c r="V139" s="87"/>
      <c r="W139" s="87"/>
      <c r="X139" s="87"/>
      <c r="Y139" s="87"/>
      <c r="Z139" s="87"/>
    </row>
    <row r="140" spans="1:26" ht="16.5" customHeight="1">
      <c r="A140" s="12" t="s">
        <v>1018</v>
      </c>
      <c r="B140" s="12" t="s">
        <v>1073</v>
      </c>
      <c r="C140" s="13" t="s">
        <v>816</v>
      </c>
      <c r="D140" s="13" t="s">
        <v>1177</v>
      </c>
      <c r="E140" s="14">
        <v>0</v>
      </c>
      <c r="F140" s="13" t="s">
        <v>12</v>
      </c>
      <c r="G140" s="14">
        <v>567</v>
      </c>
      <c r="H140" s="14"/>
      <c r="I140" s="13"/>
      <c r="J140" s="87"/>
      <c r="K140" s="87"/>
      <c r="L140" s="87"/>
      <c r="M140" s="87"/>
      <c r="N140" s="87"/>
      <c r="O140" s="87"/>
      <c r="P140" s="87"/>
      <c r="Q140" s="87"/>
      <c r="R140" s="87"/>
      <c r="S140" s="87"/>
      <c r="T140" s="87"/>
      <c r="U140" s="87"/>
      <c r="V140" s="87"/>
      <c r="W140" s="87"/>
      <c r="X140" s="87"/>
      <c r="Y140" s="87"/>
      <c r="Z140" s="87"/>
    </row>
    <row r="141" spans="1:26" ht="16.5" customHeight="1">
      <c r="A141" s="12" t="s">
        <v>1018</v>
      </c>
      <c r="B141" s="12" t="s">
        <v>1073</v>
      </c>
      <c r="C141" s="13" t="s">
        <v>816</v>
      </c>
      <c r="D141" s="13" t="s">
        <v>1179</v>
      </c>
      <c r="E141" s="14">
        <v>0</v>
      </c>
      <c r="F141" s="13" t="s">
        <v>528</v>
      </c>
      <c r="G141" s="14">
        <v>567</v>
      </c>
      <c r="H141" s="14"/>
      <c r="I141" s="13"/>
      <c r="J141" s="87"/>
      <c r="K141" s="87"/>
      <c r="L141" s="87"/>
      <c r="M141" s="87"/>
      <c r="N141" s="87"/>
      <c r="O141" s="87"/>
      <c r="P141" s="87"/>
      <c r="Q141" s="87"/>
      <c r="R141" s="87"/>
      <c r="S141" s="87"/>
      <c r="T141" s="87"/>
      <c r="U141" s="87"/>
      <c r="V141" s="87"/>
      <c r="W141" s="87"/>
      <c r="X141" s="87"/>
      <c r="Y141" s="87"/>
      <c r="Z141" s="87"/>
    </row>
    <row r="142" spans="1:26" ht="16.5" customHeight="1">
      <c r="A142" s="12" t="s">
        <v>1018</v>
      </c>
      <c r="B142" s="12" t="s">
        <v>1161</v>
      </c>
      <c r="C142" s="13" t="s">
        <v>816</v>
      </c>
      <c r="D142" s="13" t="s">
        <v>1179</v>
      </c>
      <c r="E142" s="14">
        <v>0</v>
      </c>
      <c r="F142" s="13" t="s">
        <v>528</v>
      </c>
      <c r="G142" s="14">
        <v>547</v>
      </c>
      <c r="H142" s="14"/>
      <c r="I142" s="13"/>
      <c r="J142" s="87"/>
      <c r="K142" s="87"/>
      <c r="L142" s="87"/>
      <c r="M142" s="87"/>
      <c r="N142" s="87"/>
      <c r="O142" s="87"/>
      <c r="P142" s="87"/>
      <c r="Q142" s="87"/>
      <c r="R142" s="87"/>
      <c r="S142" s="87"/>
      <c r="T142" s="87"/>
      <c r="U142" s="87"/>
      <c r="V142" s="87"/>
      <c r="W142" s="87"/>
      <c r="X142" s="87"/>
      <c r="Y142" s="87"/>
      <c r="Z142" s="87"/>
    </row>
    <row r="143" spans="1:26" ht="16.5" customHeight="1">
      <c r="A143" s="12" t="s">
        <v>1018</v>
      </c>
      <c r="B143" s="12" t="s">
        <v>1074</v>
      </c>
      <c r="C143" s="13" t="s">
        <v>1180</v>
      </c>
      <c r="D143" s="13" t="s">
        <v>1181</v>
      </c>
      <c r="E143" s="14">
        <v>2</v>
      </c>
      <c r="F143" s="13" t="s">
        <v>1169</v>
      </c>
      <c r="G143" s="14">
        <v>1856</v>
      </c>
      <c r="H143" s="14"/>
      <c r="I143" s="13"/>
      <c r="J143" s="87"/>
      <c r="K143" s="87"/>
      <c r="L143" s="87"/>
      <c r="M143" s="87"/>
      <c r="N143" s="87"/>
      <c r="O143" s="87"/>
      <c r="P143" s="87"/>
      <c r="Q143" s="87"/>
      <c r="R143" s="87"/>
      <c r="S143" s="87"/>
      <c r="T143" s="87"/>
      <c r="U143" s="87"/>
      <c r="V143" s="87"/>
      <c r="W143" s="87"/>
      <c r="X143" s="87"/>
      <c r="Y143" s="87"/>
      <c r="Z143" s="87"/>
    </row>
    <row r="144" spans="1:26" ht="15.75" customHeight="1">
      <c r="A144" s="12" t="s">
        <v>1018</v>
      </c>
      <c r="B144" s="12" t="s">
        <v>1061</v>
      </c>
      <c r="C144" s="13" t="s">
        <v>1180</v>
      </c>
      <c r="D144" s="13" t="s">
        <v>1181</v>
      </c>
      <c r="E144" s="14">
        <v>2</v>
      </c>
      <c r="F144" s="13" t="s">
        <v>1169</v>
      </c>
      <c r="G144" s="14">
        <v>1820</v>
      </c>
      <c r="H144" s="14"/>
      <c r="I144" s="13"/>
      <c r="J144" s="33"/>
      <c r="K144" s="33"/>
      <c r="L144" s="33"/>
      <c r="M144" s="33"/>
      <c r="N144" s="33"/>
      <c r="O144" s="33"/>
      <c r="P144" s="33"/>
      <c r="Q144" s="33"/>
      <c r="R144" s="33"/>
      <c r="S144" s="33"/>
      <c r="T144" s="33"/>
      <c r="U144" s="33"/>
      <c r="V144" s="33"/>
      <c r="W144" s="33"/>
      <c r="X144" s="33"/>
      <c r="Y144" s="33"/>
      <c r="Z144" s="33"/>
    </row>
    <row r="145" spans="1:26" ht="15.75" customHeight="1">
      <c r="A145" s="12" t="s">
        <v>1018</v>
      </c>
      <c r="B145" s="12" t="s">
        <v>1026</v>
      </c>
      <c r="C145" s="13" t="s">
        <v>1180</v>
      </c>
      <c r="D145" s="13" t="s">
        <v>1181</v>
      </c>
      <c r="E145" s="14">
        <v>1</v>
      </c>
      <c r="F145" s="13" t="s">
        <v>1082</v>
      </c>
      <c r="G145" s="14">
        <v>918</v>
      </c>
      <c r="H145" s="14"/>
      <c r="I145" s="13"/>
      <c r="J145" s="33"/>
      <c r="K145" s="33"/>
      <c r="L145" s="33"/>
      <c r="M145" s="33"/>
      <c r="N145" s="33"/>
      <c r="O145" s="33"/>
      <c r="P145" s="33"/>
      <c r="Q145" s="33"/>
      <c r="R145" s="33"/>
      <c r="S145" s="33"/>
      <c r="T145" s="33"/>
      <c r="U145" s="33"/>
      <c r="V145" s="33"/>
      <c r="W145" s="33"/>
      <c r="X145" s="33"/>
      <c r="Y145" s="33"/>
      <c r="Z145" s="33"/>
    </row>
    <row r="146" spans="1:26" ht="15.75" customHeight="1">
      <c r="A146" s="12" t="s">
        <v>1018</v>
      </c>
      <c r="B146" s="12" t="s">
        <v>1065</v>
      </c>
      <c r="C146" s="13" t="s">
        <v>1180</v>
      </c>
      <c r="D146" s="13" t="s">
        <v>1181</v>
      </c>
      <c r="E146" s="14">
        <v>1</v>
      </c>
      <c r="F146" s="13" t="s">
        <v>1169</v>
      </c>
      <c r="G146" s="14">
        <v>910</v>
      </c>
      <c r="H146" s="14"/>
      <c r="I146" s="13"/>
      <c r="J146" s="33"/>
      <c r="K146" s="33"/>
      <c r="L146" s="33"/>
      <c r="M146" s="33"/>
      <c r="N146" s="33"/>
      <c r="O146" s="33"/>
      <c r="P146" s="33"/>
      <c r="Q146" s="33"/>
      <c r="R146" s="33"/>
      <c r="S146" s="33"/>
      <c r="T146" s="33"/>
      <c r="U146" s="33"/>
      <c r="V146" s="33"/>
      <c r="W146" s="33"/>
      <c r="X146" s="33"/>
      <c r="Y146" s="33"/>
      <c r="Z146" s="33"/>
    </row>
    <row r="147" spans="1:26" ht="15.75" customHeight="1">
      <c r="A147" s="12" t="s">
        <v>1018</v>
      </c>
      <c r="B147" s="12" t="s">
        <v>1102</v>
      </c>
      <c r="C147" s="13" t="s">
        <v>123</v>
      </c>
      <c r="D147" s="13" t="s">
        <v>1182</v>
      </c>
      <c r="E147" s="14">
        <v>1</v>
      </c>
      <c r="F147" s="13" t="s">
        <v>1137</v>
      </c>
      <c r="G147" s="14">
        <v>1031</v>
      </c>
      <c r="H147" s="14"/>
      <c r="I147" s="13"/>
      <c r="J147" s="33"/>
      <c r="K147" s="33"/>
      <c r="L147" s="33"/>
      <c r="M147" s="33"/>
      <c r="N147" s="33"/>
      <c r="O147" s="33"/>
      <c r="P147" s="33"/>
      <c r="Q147" s="33"/>
      <c r="R147" s="33"/>
      <c r="S147" s="33"/>
      <c r="T147" s="33"/>
      <c r="U147" s="33"/>
      <c r="V147" s="33"/>
      <c r="W147" s="33"/>
      <c r="X147" s="33"/>
      <c r="Y147" s="33"/>
      <c r="Z147" s="33"/>
    </row>
    <row r="148" spans="1:26" ht="16.5" customHeight="1">
      <c r="A148" s="12" t="s">
        <v>1018</v>
      </c>
      <c r="B148" s="12" t="s">
        <v>1058</v>
      </c>
      <c r="C148" s="13" t="s">
        <v>123</v>
      </c>
      <c r="D148" s="13" t="s">
        <v>1182</v>
      </c>
      <c r="E148" s="14">
        <v>1</v>
      </c>
      <c r="F148" s="13" t="s">
        <v>1134</v>
      </c>
      <c r="G148" s="14">
        <v>1030</v>
      </c>
      <c r="H148" s="14"/>
      <c r="I148" s="13"/>
      <c r="J148" s="33"/>
      <c r="K148" s="33"/>
      <c r="L148" s="33"/>
      <c r="M148" s="33"/>
      <c r="N148" s="33"/>
      <c r="O148" s="33"/>
      <c r="P148" s="33"/>
      <c r="Q148" s="33"/>
      <c r="R148" s="33"/>
      <c r="S148" s="33"/>
      <c r="T148" s="33"/>
      <c r="U148" s="33"/>
      <c r="V148" s="33"/>
      <c r="W148" s="33"/>
      <c r="X148" s="33"/>
      <c r="Y148" s="33"/>
      <c r="Z148" s="33"/>
    </row>
    <row r="149" spans="1:26" ht="16.5" customHeight="1">
      <c r="A149" s="12" t="s">
        <v>1018</v>
      </c>
      <c r="B149" s="12" t="s">
        <v>1053</v>
      </c>
      <c r="C149" s="13" t="s">
        <v>241</v>
      </c>
      <c r="D149" s="13" t="s">
        <v>1183</v>
      </c>
      <c r="E149" s="14">
        <v>1</v>
      </c>
      <c r="F149" s="13" t="s">
        <v>1117</v>
      </c>
      <c r="G149" s="14">
        <v>1030</v>
      </c>
      <c r="H149" s="14"/>
      <c r="I149" s="13"/>
      <c r="J149" s="33"/>
      <c r="K149" s="33"/>
      <c r="L149" s="33"/>
      <c r="M149" s="33"/>
      <c r="N149" s="33"/>
      <c r="O149" s="33"/>
      <c r="P149" s="33"/>
      <c r="Q149" s="33"/>
      <c r="R149" s="33"/>
      <c r="S149" s="33"/>
      <c r="T149" s="33"/>
      <c r="U149" s="33"/>
      <c r="V149" s="33"/>
      <c r="W149" s="33"/>
      <c r="X149" s="33"/>
      <c r="Y149" s="33"/>
      <c r="Z149" s="33"/>
    </row>
    <row r="150" spans="1:26" ht="15.75" customHeight="1">
      <c r="A150" s="12" t="s">
        <v>1018</v>
      </c>
      <c r="B150" s="12" t="s">
        <v>1061</v>
      </c>
      <c r="C150" s="13" t="s">
        <v>241</v>
      </c>
      <c r="D150" s="13" t="s">
        <v>1183</v>
      </c>
      <c r="E150" s="14">
        <v>1</v>
      </c>
      <c r="F150" s="13" t="s">
        <v>609</v>
      </c>
      <c r="G150" s="14">
        <v>910</v>
      </c>
      <c r="H150" s="14"/>
      <c r="I150" s="13"/>
      <c r="J150" s="33"/>
      <c r="K150" s="33"/>
      <c r="L150" s="33"/>
      <c r="M150" s="33"/>
      <c r="N150" s="33"/>
      <c r="O150" s="33"/>
      <c r="P150" s="33"/>
      <c r="Q150" s="33"/>
      <c r="R150" s="33"/>
      <c r="S150" s="33"/>
      <c r="T150" s="33"/>
      <c r="U150" s="33"/>
      <c r="V150" s="33"/>
      <c r="W150" s="33"/>
      <c r="X150" s="33"/>
      <c r="Y150" s="33"/>
      <c r="Z150" s="33"/>
    </row>
    <row r="151" spans="1:26" ht="16.5" customHeight="1">
      <c r="A151" s="12" t="s">
        <v>1018</v>
      </c>
      <c r="B151" s="12" t="s">
        <v>1058</v>
      </c>
      <c r="C151" s="13" t="s">
        <v>567</v>
      </c>
      <c r="D151" s="13" t="s">
        <v>568</v>
      </c>
      <c r="E151" s="14">
        <v>1</v>
      </c>
      <c r="F151" s="13" t="s">
        <v>1125</v>
      </c>
      <c r="G151" s="14">
        <v>1030</v>
      </c>
      <c r="H151" s="14"/>
      <c r="I151" s="13"/>
      <c r="J151" s="33"/>
      <c r="K151" s="33"/>
      <c r="L151" s="33"/>
      <c r="M151" s="33"/>
      <c r="N151" s="33"/>
      <c r="O151" s="33"/>
      <c r="P151" s="33"/>
      <c r="Q151" s="33"/>
      <c r="R151" s="33"/>
      <c r="S151" s="33"/>
      <c r="T151" s="33"/>
      <c r="U151" s="33"/>
      <c r="V151" s="33"/>
      <c r="W151" s="33"/>
      <c r="X151" s="33"/>
      <c r="Y151" s="33"/>
      <c r="Z151" s="33"/>
    </row>
    <row r="152" spans="1:26" ht="16.5" customHeight="1">
      <c r="A152" s="12" t="s">
        <v>1018</v>
      </c>
      <c r="B152" s="12" t="s">
        <v>1058</v>
      </c>
      <c r="C152" s="13" t="s">
        <v>567</v>
      </c>
      <c r="D152" s="13" t="s">
        <v>568</v>
      </c>
      <c r="E152" s="14">
        <v>1</v>
      </c>
      <c r="F152" s="13" t="s">
        <v>1125</v>
      </c>
      <c r="G152" s="14">
        <v>1030</v>
      </c>
      <c r="H152" s="14"/>
      <c r="I152" s="13"/>
      <c r="J152" s="33"/>
      <c r="K152" s="33"/>
      <c r="L152" s="33"/>
      <c r="M152" s="33"/>
      <c r="N152" s="33"/>
      <c r="O152" s="33"/>
      <c r="P152" s="33"/>
      <c r="Q152" s="33"/>
      <c r="R152" s="33"/>
      <c r="S152" s="33"/>
      <c r="T152" s="33"/>
      <c r="U152" s="33"/>
      <c r="V152" s="33"/>
      <c r="W152" s="33"/>
      <c r="X152" s="33"/>
      <c r="Y152" s="33"/>
      <c r="Z152" s="33"/>
    </row>
    <row r="153" spans="1:26" ht="15.75" customHeight="1">
      <c r="A153" s="12" t="s">
        <v>1018</v>
      </c>
      <c r="B153" s="12" t="s">
        <v>1045</v>
      </c>
      <c r="C153" s="13" t="s">
        <v>244</v>
      </c>
      <c r="D153" s="13" t="s">
        <v>1184</v>
      </c>
      <c r="E153" s="14">
        <v>0</v>
      </c>
      <c r="F153" s="13" t="s">
        <v>284</v>
      </c>
      <c r="G153" s="14">
        <v>6400</v>
      </c>
      <c r="H153" s="14"/>
      <c r="I153" s="13"/>
      <c r="J153" s="33"/>
      <c r="K153" s="33"/>
      <c r="L153" s="33"/>
      <c r="M153" s="33"/>
      <c r="N153" s="33"/>
      <c r="O153" s="33"/>
      <c r="P153" s="33"/>
      <c r="Q153" s="33"/>
      <c r="R153" s="33"/>
      <c r="S153" s="33"/>
      <c r="T153" s="33"/>
      <c r="U153" s="33"/>
      <c r="V153" s="33"/>
      <c r="W153" s="33"/>
      <c r="X153" s="33"/>
      <c r="Y153" s="33"/>
      <c r="Z153" s="33"/>
    </row>
    <row r="154" spans="1:26" ht="16.5" customHeight="1">
      <c r="A154" s="12" t="s">
        <v>1018</v>
      </c>
      <c r="B154" s="12" t="s">
        <v>1185</v>
      </c>
      <c r="C154" s="13" t="s">
        <v>244</v>
      </c>
      <c r="D154" s="13" t="s">
        <v>1186</v>
      </c>
      <c r="E154" s="14">
        <v>0</v>
      </c>
      <c r="F154" s="13" t="s">
        <v>1175</v>
      </c>
      <c r="G154" s="14">
        <v>6400</v>
      </c>
      <c r="H154" s="14"/>
      <c r="I154" s="13"/>
      <c r="J154" s="33"/>
      <c r="K154" s="33"/>
      <c r="L154" s="33"/>
      <c r="M154" s="33"/>
      <c r="N154" s="33"/>
      <c r="O154" s="33"/>
      <c r="P154" s="33"/>
      <c r="Q154" s="33"/>
      <c r="R154" s="33"/>
      <c r="S154" s="33"/>
      <c r="T154" s="33"/>
      <c r="U154" s="33"/>
      <c r="V154" s="33"/>
      <c r="W154" s="33"/>
      <c r="X154" s="33"/>
      <c r="Y154" s="33"/>
      <c r="Z154" s="33"/>
    </row>
    <row r="155" spans="1:26" ht="16.5" customHeight="1">
      <c r="A155" s="12" t="s">
        <v>1018</v>
      </c>
      <c r="B155" s="12" t="s">
        <v>1047</v>
      </c>
      <c r="C155" s="13" t="s">
        <v>244</v>
      </c>
      <c r="D155" s="13" t="s">
        <v>1184</v>
      </c>
      <c r="E155" s="14">
        <v>0</v>
      </c>
      <c r="F155" s="13" t="s">
        <v>284</v>
      </c>
      <c r="G155" s="14">
        <v>5520</v>
      </c>
      <c r="H155" s="14"/>
      <c r="I155" s="13"/>
      <c r="J155" s="33"/>
      <c r="K155" s="33"/>
      <c r="L155" s="33"/>
      <c r="M155" s="33"/>
      <c r="N155" s="33"/>
      <c r="O155" s="33"/>
      <c r="P155" s="33"/>
      <c r="Q155" s="33"/>
      <c r="R155" s="33"/>
      <c r="S155" s="33"/>
      <c r="T155" s="33"/>
      <c r="U155" s="33"/>
      <c r="V155" s="33"/>
      <c r="W155" s="33"/>
      <c r="X155" s="33"/>
      <c r="Y155" s="33"/>
      <c r="Z155" s="33"/>
    </row>
    <row r="156" spans="1:26" ht="15.75" customHeight="1">
      <c r="A156" s="12" t="s">
        <v>1018</v>
      </c>
      <c r="B156" s="12" t="s">
        <v>1187</v>
      </c>
      <c r="C156" s="13" t="s">
        <v>244</v>
      </c>
      <c r="D156" s="13" t="s">
        <v>1186</v>
      </c>
      <c r="E156" s="14">
        <v>0</v>
      </c>
      <c r="F156" s="13" t="s">
        <v>1175</v>
      </c>
      <c r="G156" s="14">
        <v>5520</v>
      </c>
      <c r="H156" s="14"/>
      <c r="I156" s="13"/>
      <c r="J156" s="33"/>
      <c r="K156" s="33"/>
      <c r="L156" s="33"/>
      <c r="M156" s="33"/>
      <c r="N156" s="33"/>
      <c r="O156" s="33"/>
      <c r="P156" s="33"/>
      <c r="Q156" s="33"/>
      <c r="R156" s="33"/>
      <c r="S156" s="33"/>
      <c r="T156" s="33"/>
      <c r="U156" s="33"/>
      <c r="V156" s="33"/>
      <c r="W156" s="33"/>
      <c r="X156" s="33"/>
      <c r="Y156" s="33"/>
      <c r="Z156" s="33"/>
    </row>
    <row r="157" spans="1:26" ht="15.75" customHeight="1">
      <c r="A157" s="12" t="s">
        <v>1018</v>
      </c>
      <c r="B157" s="12" t="s">
        <v>1050</v>
      </c>
      <c r="C157" s="13" t="s">
        <v>244</v>
      </c>
      <c r="D157" s="13" t="s">
        <v>1184</v>
      </c>
      <c r="E157" s="14">
        <v>0</v>
      </c>
      <c r="F157" s="13" t="s">
        <v>284</v>
      </c>
      <c r="G157" s="14">
        <v>3720</v>
      </c>
      <c r="H157" s="14"/>
      <c r="I157" s="13"/>
      <c r="J157" s="33"/>
      <c r="K157" s="33"/>
      <c r="L157" s="33"/>
      <c r="M157" s="33"/>
      <c r="N157" s="33"/>
      <c r="O157" s="33"/>
      <c r="P157" s="33"/>
      <c r="Q157" s="33"/>
      <c r="R157" s="33"/>
      <c r="S157" s="33"/>
      <c r="T157" s="33"/>
      <c r="U157" s="33"/>
      <c r="V157" s="33"/>
      <c r="W157" s="33"/>
      <c r="X157" s="33"/>
      <c r="Y157" s="33"/>
      <c r="Z157" s="33"/>
    </row>
    <row r="158" spans="1:26" ht="16.5" customHeight="1">
      <c r="A158" s="12" t="s">
        <v>1018</v>
      </c>
      <c r="B158" s="12" t="s">
        <v>1188</v>
      </c>
      <c r="C158" s="13" t="s">
        <v>244</v>
      </c>
      <c r="D158" s="13" t="s">
        <v>1186</v>
      </c>
      <c r="E158" s="14">
        <v>0</v>
      </c>
      <c r="F158" s="13" t="s">
        <v>1175</v>
      </c>
      <c r="G158" s="14">
        <v>3720</v>
      </c>
      <c r="H158" s="14"/>
      <c r="I158" s="13"/>
      <c r="J158" s="33"/>
      <c r="K158" s="33"/>
      <c r="L158" s="33"/>
      <c r="M158" s="33"/>
      <c r="N158" s="33"/>
      <c r="O158" s="33"/>
      <c r="P158" s="33"/>
      <c r="Q158" s="33"/>
      <c r="R158" s="33"/>
      <c r="S158" s="33"/>
      <c r="T158" s="33"/>
      <c r="U158" s="33"/>
      <c r="V158" s="33"/>
      <c r="W158" s="33"/>
      <c r="X158" s="33"/>
      <c r="Y158" s="33"/>
      <c r="Z158" s="33"/>
    </row>
    <row r="159" spans="1:26" ht="15.75" customHeight="1">
      <c r="A159" s="12" t="s">
        <v>1018</v>
      </c>
      <c r="B159" s="12" t="s">
        <v>1051</v>
      </c>
      <c r="C159" s="13" t="s">
        <v>244</v>
      </c>
      <c r="D159" s="13" t="s">
        <v>1184</v>
      </c>
      <c r="E159" s="14">
        <v>0</v>
      </c>
      <c r="F159" s="13" t="s">
        <v>284</v>
      </c>
      <c r="G159" s="14">
        <v>3360</v>
      </c>
      <c r="H159" s="14"/>
      <c r="I159" s="13"/>
      <c r="J159" s="33"/>
      <c r="K159" s="33"/>
      <c r="L159" s="33"/>
      <c r="M159" s="33"/>
      <c r="N159" s="33"/>
      <c r="O159" s="33"/>
      <c r="P159" s="33"/>
      <c r="Q159" s="33"/>
      <c r="R159" s="33"/>
      <c r="S159" s="33"/>
      <c r="T159" s="33"/>
      <c r="U159" s="33"/>
      <c r="V159" s="33"/>
      <c r="W159" s="33"/>
      <c r="X159" s="33"/>
      <c r="Y159" s="33"/>
      <c r="Z159" s="33"/>
    </row>
    <row r="160" spans="1:26" ht="15.75" customHeight="1">
      <c r="A160" s="12" t="s">
        <v>1018</v>
      </c>
      <c r="B160" s="12" t="s">
        <v>1189</v>
      </c>
      <c r="C160" s="13" t="s">
        <v>244</v>
      </c>
      <c r="D160" s="13" t="s">
        <v>1186</v>
      </c>
      <c r="E160" s="14">
        <v>0</v>
      </c>
      <c r="F160" s="13" t="s">
        <v>1175</v>
      </c>
      <c r="G160" s="14">
        <v>3360</v>
      </c>
      <c r="H160" s="14"/>
      <c r="I160" s="13"/>
      <c r="J160" s="33"/>
      <c r="K160" s="33"/>
      <c r="L160" s="33"/>
      <c r="M160" s="33"/>
      <c r="N160" s="33"/>
      <c r="O160" s="33"/>
      <c r="P160" s="33"/>
      <c r="Q160" s="33"/>
      <c r="R160" s="33"/>
      <c r="S160" s="33"/>
      <c r="T160" s="33"/>
      <c r="U160" s="33"/>
      <c r="V160" s="33"/>
      <c r="W160" s="33"/>
      <c r="X160" s="33"/>
      <c r="Y160" s="33"/>
      <c r="Z160" s="33"/>
    </row>
    <row r="161" spans="1:26" ht="16.5" customHeight="1">
      <c r="A161" s="12" t="s">
        <v>1018</v>
      </c>
      <c r="B161" s="12" t="s">
        <v>1152</v>
      </c>
      <c r="C161" s="13" t="s">
        <v>244</v>
      </c>
      <c r="D161" s="13" t="s">
        <v>1184</v>
      </c>
      <c r="E161" s="14">
        <v>0</v>
      </c>
      <c r="F161" s="13" t="s">
        <v>284</v>
      </c>
      <c r="G161" s="14">
        <v>3200</v>
      </c>
      <c r="H161" s="14"/>
      <c r="I161" s="13"/>
      <c r="J161" s="33"/>
      <c r="K161" s="33"/>
      <c r="L161" s="33"/>
      <c r="M161" s="33"/>
      <c r="N161" s="33"/>
      <c r="O161" s="33"/>
      <c r="P161" s="33"/>
      <c r="Q161" s="33"/>
      <c r="R161" s="33"/>
      <c r="S161" s="33"/>
      <c r="T161" s="33"/>
      <c r="U161" s="33"/>
      <c r="V161" s="33"/>
      <c r="W161" s="33"/>
      <c r="X161" s="33"/>
      <c r="Y161" s="33"/>
      <c r="Z161" s="33"/>
    </row>
    <row r="162" spans="1:26" ht="16.5" customHeight="1">
      <c r="A162" s="12" t="s">
        <v>1018</v>
      </c>
      <c r="B162" s="12" t="s">
        <v>1155</v>
      </c>
      <c r="C162" s="13" t="s">
        <v>244</v>
      </c>
      <c r="D162" s="13" t="s">
        <v>1184</v>
      </c>
      <c r="E162" s="14">
        <v>0</v>
      </c>
      <c r="F162" s="13" t="s">
        <v>284</v>
      </c>
      <c r="G162" s="14">
        <v>2800</v>
      </c>
      <c r="H162" s="14"/>
      <c r="I162" s="13"/>
      <c r="J162" s="33"/>
      <c r="K162" s="33"/>
      <c r="L162" s="33"/>
      <c r="M162" s="33"/>
      <c r="N162" s="33"/>
      <c r="O162" s="33"/>
      <c r="P162" s="33"/>
      <c r="Q162" s="33"/>
      <c r="R162" s="33"/>
      <c r="S162" s="33"/>
      <c r="T162" s="33"/>
      <c r="U162" s="33"/>
      <c r="V162" s="33"/>
      <c r="W162" s="33"/>
      <c r="X162" s="33"/>
      <c r="Y162" s="33"/>
      <c r="Z162" s="33"/>
    </row>
    <row r="163" spans="1:26" ht="15.75" customHeight="1">
      <c r="A163" s="12" t="s">
        <v>1018</v>
      </c>
      <c r="B163" s="12" t="s">
        <v>1178</v>
      </c>
      <c r="C163" s="13" t="s">
        <v>244</v>
      </c>
      <c r="D163" s="13" t="s">
        <v>1184</v>
      </c>
      <c r="E163" s="14">
        <v>0</v>
      </c>
      <c r="F163" s="13" t="s">
        <v>284</v>
      </c>
      <c r="G163" s="14">
        <v>1580</v>
      </c>
      <c r="H163" s="14"/>
      <c r="I163" s="13"/>
      <c r="J163" s="33"/>
      <c r="K163" s="33"/>
      <c r="L163" s="33"/>
      <c r="M163" s="33"/>
      <c r="N163" s="33"/>
      <c r="O163" s="33"/>
      <c r="P163" s="33"/>
      <c r="Q163" s="33"/>
      <c r="R163" s="33"/>
      <c r="S163" s="33"/>
      <c r="T163" s="33"/>
      <c r="U163" s="33"/>
      <c r="V163" s="33"/>
      <c r="W163" s="33"/>
      <c r="X163" s="33"/>
      <c r="Y163" s="33"/>
      <c r="Z163" s="33"/>
    </row>
    <row r="164" spans="1:26" ht="16.5" customHeight="1">
      <c r="A164" s="12" t="s">
        <v>1018</v>
      </c>
      <c r="B164" s="12" t="s">
        <v>1052</v>
      </c>
      <c r="C164" s="13" t="s">
        <v>244</v>
      </c>
      <c r="D164" s="13" t="s">
        <v>1184</v>
      </c>
      <c r="E164" s="14">
        <v>0</v>
      </c>
      <c r="F164" s="13" t="s">
        <v>284</v>
      </c>
      <c r="G164" s="14">
        <v>1160</v>
      </c>
      <c r="H164" s="14"/>
      <c r="I164" s="13"/>
      <c r="J164" s="33"/>
      <c r="K164" s="33"/>
      <c r="L164" s="33"/>
      <c r="M164" s="33"/>
      <c r="N164" s="33"/>
      <c r="O164" s="33"/>
      <c r="P164" s="33"/>
      <c r="Q164" s="33"/>
      <c r="R164" s="33"/>
      <c r="S164" s="33"/>
      <c r="T164" s="33"/>
      <c r="U164" s="33"/>
      <c r="V164" s="33"/>
      <c r="W164" s="33"/>
      <c r="X164" s="33"/>
      <c r="Y164" s="33"/>
      <c r="Z164" s="33"/>
    </row>
    <row r="165" spans="1:26" ht="16.5" customHeight="1">
      <c r="A165" s="12" t="s">
        <v>1018</v>
      </c>
      <c r="B165" s="12" t="s">
        <v>1190</v>
      </c>
      <c r="C165" s="13" t="s">
        <v>244</v>
      </c>
      <c r="D165" s="13" t="s">
        <v>1186</v>
      </c>
      <c r="E165" s="14">
        <v>0</v>
      </c>
      <c r="F165" s="13" t="s">
        <v>1175</v>
      </c>
      <c r="G165" s="14">
        <v>1160</v>
      </c>
      <c r="H165" s="14"/>
      <c r="I165" s="13"/>
      <c r="J165" s="33"/>
      <c r="K165" s="33"/>
      <c r="L165" s="33"/>
      <c r="M165" s="33"/>
      <c r="N165" s="33"/>
      <c r="O165" s="33"/>
      <c r="P165" s="33"/>
      <c r="Q165" s="33"/>
      <c r="R165" s="33"/>
      <c r="S165" s="33"/>
      <c r="T165" s="33"/>
      <c r="U165" s="33"/>
      <c r="V165" s="33"/>
      <c r="W165" s="33"/>
      <c r="X165" s="33"/>
      <c r="Y165" s="33"/>
      <c r="Z165" s="33"/>
    </row>
    <row r="166" spans="1:26" ht="15.75" customHeight="1">
      <c r="A166" s="12" t="s">
        <v>1018</v>
      </c>
      <c r="B166" s="12" t="s">
        <v>1039</v>
      </c>
      <c r="C166" s="13" t="s">
        <v>244</v>
      </c>
      <c r="D166" s="13" t="s">
        <v>1191</v>
      </c>
      <c r="E166" s="14">
        <v>1</v>
      </c>
      <c r="F166" s="13" t="s">
        <v>1192</v>
      </c>
      <c r="G166" s="14">
        <v>1037</v>
      </c>
      <c r="H166" s="14"/>
      <c r="I166" s="13"/>
      <c r="J166" s="33"/>
      <c r="K166" s="33"/>
      <c r="L166" s="33"/>
      <c r="M166" s="33"/>
      <c r="N166" s="33"/>
      <c r="O166" s="33"/>
      <c r="P166" s="33"/>
      <c r="Q166" s="33"/>
      <c r="R166" s="33"/>
      <c r="S166" s="33"/>
      <c r="T166" s="33"/>
      <c r="U166" s="33"/>
      <c r="V166" s="33"/>
      <c r="W166" s="33"/>
      <c r="X166" s="33"/>
      <c r="Y166" s="33"/>
      <c r="Z166" s="33"/>
    </row>
    <row r="167" spans="1:26" ht="16.5" customHeight="1">
      <c r="A167" s="12" t="s">
        <v>1018</v>
      </c>
      <c r="B167" s="12" t="s">
        <v>1053</v>
      </c>
      <c r="C167" s="13" t="s">
        <v>1193</v>
      </c>
      <c r="D167" s="13" t="s">
        <v>1194</v>
      </c>
      <c r="E167" s="14">
        <v>1</v>
      </c>
      <c r="F167" s="13" t="s">
        <v>1195</v>
      </c>
      <c r="G167" s="14">
        <v>1030</v>
      </c>
      <c r="H167" s="14"/>
      <c r="I167" s="13"/>
      <c r="J167" s="33"/>
      <c r="K167" s="33"/>
      <c r="L167" s="33"/>
      <c r="M167" s="33"/>
      <c r="N167" s="33"/>
      <c r="O167" s="33"/>
      <c r="P167" s="33"/>
      <c r="Q167" s="33"/>
      <c r="R167" s="33"/>
      <c r="S167" s="33"/>
      <c r="T167" s="33"/>
      <c r="U167" s="33"/>
      <c r="V167" s="33"/>
      <c r="W167" s="33"/>
      <c r="X167" s="33"/>
      <c r="Y167" s="33"/>
      <c r="Z167" s="33"/>
    </row>
    <row r="168" spans="1:26" ht="16.5" customHeight="1">
      <c r="A168" s="12" t="s">
        <v>1018</v>
      </c>
      <c r="B168" s="12" t="s">
        <v>1029</v>
      </c>
      <c r="C168" s="13" t="s">
        <v>1193</v>
      </c>
      <c r="D168" s="13" t="s">
        <v>1194</v>
      </c>
      <c r="E168" s="14">
        <v>1</v>
      </c>
      <c r="F168" s="13" t="s">
        <v>1195</v>
      </c>
      <c r="G168" s="14">
        <v>1030</v>
      </c>
      <c r="H168" s="14"/>
      <c r="I168" s="13"/>
      <c r="J168" s="33"/>
      <c r="K168" s="33"/>
      <c r="L168" s="33"/>
      <c r="M168" s="33"/>
      <c r="N168" s="33"/>
      <c r="O168" s="33"/>
      <c r="P168" s="33"/>
      <c r="Q168" s="33"/>
      <c r="R168" s="33"/>
      <c r="S168" s="33"/>
      <c r="T168" s="33"/>
      <c r="U168" s="33"/>
      <c r="V168" s="33"/>
      <c r="W168" s="33"/>
      <c r="X168" s="33"/>
      <c r="Y168" s="33"/>
      <c r="Z168" s="33"/>
    </row>
    <row r="169" spans="1:26" ht="16.5" customHeight="1">
      <c r="A169" s="12" t="s">
        <v>1018</v>
      </c>
      <c r="B169" s="12" t="s">
        <v>1029</v>
      </c>
      <c r="C169" s="13" t="s">
        <v>1193</v>
      </c>
      <c r="D169" s="13" t="s">
        <v>1194</v>
      </c>
      <c r="E169" s="14">
        <v>1</v>
      </c>
      <c r="F169" s="13" t="s">
        <v>1116</v>
      </c>
      <c r="G169" s="14">
        <v>1030</v>
      </c>
      <c r="H169" s="14"/>
      <c r="I169" s="13"/>
      <c r="J169" s="33"/>
      <c r="K169" s="33"/>
      <c r="L169" s="33"/>
      <c r="M169" s="33"/>
      <c r="N169" s="33"/>
      <c r="O169" s="33"/>
      <c r="P169" s="33"/>
      <c r="Q169" s="33"/>
      <c r="R169" s="33"/>
      <c r="S169" s="33"/>
      <c r="T169" s="33"/>
      <c r="U169" s="33"/>
      <c r="V169" s="33"/>
      <c r="W169" s="33"/>
      <c r="X169" s="33"/>
      <c r="Y169" s="33"/>
      <c r="Z169" s="33"/>
    </row>
    <row r="170" spans="1:26" ht="16.5" customHeight="1">
      <c r="A170" s="12" t="s">
        <v>1018</v>
      </c>
      <c r="B170" s="12" t="s">
        <v>1019</v>
      </c>
      <c r="C170" s="13" t="s">
        <v>828</v>
      </c>
      <c r="D170" s="13" t="s">
        <v>1196</v>
      </c>
      <c r="E170" s="14">
        <v>0</v>
      </c>
      <c r="F170" s="13" t="s">
        <v>772</v>
      </c>
      <c r="G170" s="14">
        <v>5798</v>
      </c>
      <c r="H170" s="14"/>
      <c r="I170" s="13"/>
      <c r="J170" s="33"/>
      <c r="K170" s="33"/>
      <c r="L170" s="33"/>
      <c r="M170" s="33"/>
      <c r="N170" s="33"/>
      <c r="O170" s="33"/>
      <c r="P170" s="33"/>
      <c r="Q170" s="33"/>
      <c r="R170" s="33"/>
      <c r="S170" s="33"/>
      <c r="T170" s="33"/>
      <c r="U170" s="33"/>
      <c r="V170" s="33"/>
      <c r="W170" s="33"/>
      <c r="X170" s="33"/>
      <c r="Y170" s="33"/>
      <c r="Z170" s="33"/>
    </row>
    <row r="171" spans="1:26" ht="15.75" customHeight="1">
      <c r="A171" s="12" t="s">
        <v>1018</v>
      </c>
      <c r="B171" s="12" t="s">
        <v>1197</v>
      </c>
      <c r="C171" s="13" t="s">
        <v>828</v>
      </c>
      <c r="D171" s="13" t="s">
        <v>1196</v>
      </c>
      <c r="E171" s="14">
        <v>0</v>
      </c>
      <c r="F171" s="13" t="s">
        <v>528</v>
      </c>
      <c r="G171" s="14">
        <v>4120</v>
      </c>
      <c r="H171" s="14"/>
      <c r="I171" s="13"/>
      <c r="J171" s="33"/>
      <c r="K171" s="33"/>
      <c r="L171" s="33"/>
      <c r="M171" s="33"/>
      <c r="N171" s="33"/>
      <c r="O171" s="33"/>
      <c r="P171" s="33"/>
      <c r="Q171" s="33"/>
      <c r="R171" s="33"/>
      <c r="S171" s="33"/>
      <c r="T171" s="33"/>
      <c r="U171" s="33"/>
      <c r="V171" s="33"/>
      <c r="W171" s="33"/>
      <c r="X171" s="33"/>
      <c r="Y171" s="33"/>
      <c r="Z171" s="33"/>
    </row>
    <row r="172" spans="1:26" ht="16.5" customHeight="1">
      <c r="A172" s="12" t="s">
        <v>1018</v>
      </c>
      <c r="B172" s="12" t="s">
        <v>1197</v>
      </c>
      <c r="C172" s="13" t="s">
        <v>828</v>
      </c>
      <c r="D172" s="13" t="s">
        <v>1196</v>
      </c>
      <c r="E172" s="14">
        <v>0</v>
      </c>
      <c r="F172" s="13" t="s">
        <v>832</v>
      </c>
      <c r="G172" s="14">
        <v>2439</v>
      </c>
      <c r="H172" s="14"/>
      <c r="I172" s="13"/>
      <c r="J172" s="33"/>
      <c r="K172" s="33"/>
      <c r="L172" s="33"/>
      <c r="M172" s="33"/>
      <c r="N172" s="33"/>
      <c r="O172" s="33"/>
      <c r="P172" s="33"/>
      <c r="Q172" s="33"/>
      <c r="R172" s="33"/>
      <c r="S172" s="33"/>
      <c r="T172" s="33"/>
      <c r="U172" s="33"/>
      <c r="V172" s="33"/>
      <c r="W172" s="33"/>
      <c r="X172" s="33"/>
      <c r="Y172" s="33"/>
      <c r="Z172" s="33"/>
    </row>
    <row r="173" spans="1:26" ht="16.5" customHeight="1">
      <c r="A173" s="12" t="s">
        <v>1018</v>
      </c>
      <c r="B173" s="12" t="s">
        <v>1019</v>
      </c>
      <c r="C173" s="13" t="s">
        <v>828</v>
      </c>
      <c r="D173" s="13" t="s">
        <v>1198</v>
      </c>
      <c r="E173" s="14">
        <v>0</v>
      </c>
      <c r="F173" s="13" t="s">
        <v>564</v>
      </c>
      <c r="G173" s="14">
        <v>2424</v>
      </c>
      <c r="H173" s="14"/>
      <c r="I173" s="13"/>
      <c r="J173" s="33"/>
      <c r="K173" s="33"/>
      <c r="L173" s="33"/>
      <c r="M173" s="33"/>
      <c r="N173" s="33"/>
      <c r="O173" s="33"/>
      <c r="P173" s="33"/>
      <c r="Q173" s="33"/>
      <c r="R173" s="33"/>
      <c r="S173" s="33"/>
      <c r="T173" s="33"/>
      <c r="U173" s="33"/>
      <c r="V173" s="33"/>
      <c r="W173" s="33"/>
      <c r="X173" s="33"/>
      <c r="Y173" s="33"/>
      <c r="Z173" s="33"/>
    </row>
    <row r="174" spans="1:26" ht="16.5" customHeight="1">
      <c r="A174" s="12" t="s">
        <v>1018</v>
      </c>
      <c r="B174" s="12" t="s">
        <v>1199</v>
      </c>
      <c r="C174" s="13" t="s">
        <v>828</v>
      </c>
      <c r="D174" s="13" t="s">
        <v>1200</v>
      </c>
      <c r="E174" s="14">
        <v>0</v>
      </c>
      <c r="F174" s="13" t="s">
        <v>1201</v>
      </c>
      <c r="G174" s="14">
        <v>1616</v>
      </c>
      <c r="H174" s="14"/>
      <c r="I174" s="13"/>
      <c r="J174" s="33"/>
      <c r="K174" s="33"/>
      <c r="L174" s="33"/>
      <c r="M174" s="33"/>
      <c r="N174" s="33"/>
      <c r="O174" s="33"/>
      <c r="P174" s="33"/>
      <c r="Q174" s="33"/>
      <c r="R174" s="33"/>
      <c r="S174" s="33"/>
      <c r="T174" s="33"/>
      <c r="U174" s="33"/>
      <c r="V174" s="33"/>
      <c r="W174" s="33"/>
      <c r="X174" s="33"/>
      <c r="Y174" s="33"/>
      <c r="Z174" s="33"/>
    </row>
    <row r="175" spans="1:26" ht="16.5" customHeight="1">
      <c r="A175" s="12" t="s">
        <v>1018</v>
      </c>
      <c r="B175" s="12" t="s">
        <v>1202</v>
      </c>
      <c r="C175" s="13" t="s">
        <v>828</v>
      </c>
      <c r="D175" s="13" t="s">
        <v>1196</v>
      </c>
      <c r="E175" s="14">
        <v>0</v>
      </c>
      <c r="F175" s="13" t="s">
        <v>809</v>
      </c>
      <c r="G175" s="14">
        <v>1610</v>
      </c>
      <c r="H175" s="14"/>
      <c r="I175" s="13"/>
      <c r="J175" s="33"/>
      <c r="K175" s="33"/>
      <c r="L175" s="33"/>
      <c r="M175" s="33"/>
      <c r="N175" s="33"/>
      <c r="O175" s="33"/>
      <c r="P175" s="33"/>
      <c r="Q175" s="33"/>
      <c r="R175" s="33"/>
      <c r="S175" s="33"/>
      <c r="T175" s="33"/>
      <c r="U175" s="33"/>
      <c r="V175" s="33"/>
      <c r="W175" s="33"/>
      <c r="X175" s="33"/>
      <c r="Y175" s="33"/>
      <c r="Z175" s="33"/>
    </row>
    <row r="176" spans="1:26" ht="15.75" customHeight="1">
      <c r="A176" s="12" t="s">
        <v>1018</v>
      </c>
      <c r="B176" s="12" t="s">
        <v>1071</v>
      </c>
      <c r="C176" s="13" t="s">
        <v>828</v>
      </c>
      <c r="D176" s="13" t="s">
        <v>1203</v>
      </c>
      <c r="E176" s="14">
        <v>0</v>
      </c>
      <c r="F176" s="13" t="s">
        <v>645</v>
      </c>
      <c r="G176" s="14">
        <v>1608</v>
      </c>
      <c r="H176" s="14"/>
      <c r="I176" s="13"/>
      <c r="J176" s="33"/>
      <c r="K176" s="33"/>
      <c r="L176" s="33"/>
      <c r="M176" s="33"/>
      <c r="N176" s="33"/>
      <c r="O176" s="33"/>
      <c r="P176" s="33"/>
      <c r="Q176" s="33"/>
      <c r="R176" s="33"/>
      <c r="S176" s="33"/>
      <c r="T176" s="33"/>
      <c r="U176" s="33"/>
      <c r="V176" s="33"/>
      <c r="W176" s="33"/>
      <c r="X176" s="33"/>
      <c r="Y176" s="33"/>
      <c r="Z176" s="33"/>
    </row>
    <row r="177" spans="1:26" ht="15.75" customHeight="1">
      <c r="A177" s="12" t="s">
        <v>1018</v>
      </c>
      <c r="B177" s="12" t="s">
        <v>1197</v>
      </c>
      <c r="C177" s="13" t="s">
        <v>828</v>
      </c>
      <c r="D177" s="13" t="s">
        <v>1196</v>
      </c>
      <c r="E177" s="14">
        <v>0</v>
      </c>
      <c r="F177" s="13" t="s">
        <v>717</v>
      </c>
      <c r="G177" s="14">
        <v>1310</v>
      </c>
      <c r="H177" s="14"/>
      <c r="I177" s="13"/>
      <c r="J177" s="33"/>
      <c r="K177" s="33"/>
      <c r="L177" s="33"/>
      <c r="M177" s="33"/>
      <c r="N177" s="33"/>
      <c r="O177" s="33"/>
      <c r="P177" s="33"/>
      <c r="Q177" s="33"/>
      <c r="R177" s="33"/>
      <c r="S177" s="33"/>
      <c r="T177" s="33"/>
      <c r="U177" s="33"/>
      <c r="V177" s="33"/>
      <c r="W177" s="33"/>
      <c r="X177" s="33"/>
      <c r="Y177" s="33"/>
      <c r="Z177" s="33"/>
    </row>
    <row r="178" spans="1:26" ht="16.5" customHeight="1">
      <c r="A178" s="12" t="s">
        <v>1018</v>
      </c>
      <c r="B178" s="12" t="s">
        <v>1204</v>
      </c>
      <c r="C178" s="13" t="s">
        <v>828</v>
      </c>
      <c r="D178" s="13" t="s">
        <v>1198</v>
      </c>
      <c r="E178" s="14">
        <v>0</v>
      </c>
      <c r="F178" s="13" t="s">
        <v>564</v>
      </c>
      <c r="G178" s="14">
        <v>1277</v>
      </c>
      <c r="H178" s="14"/>
      <c r="I178" s="13"/>
      <c r="J178" s="33"/>
      <c r="K178" s="33"/>
      <c r="L178" s="33"/>
      <c r="M178" s="33"/>
      <c r="N178" s="33"/>
      <c r="O178" s="33"/>
      <c r="P178" s="33"/>
      <c r="Q178" s="33"/>
      <c r="R178" s="33"/>
      <c r="S178" s="33"/>
      <c r="T178" s="33"/>
      <c r="U178" s="33"/>
      <c r="V178" s="33"/>
      <c r="W178" s="33"/>
      <c r="X178" s="33"/>
      <c r="Y178" s="33"/>
      <c r="Z178" s="33"/>
    </row>
    <row r="179" spans="1:26" ht="15.75" customHeight="1">
      <c r="A179" s="12" t="s">
        <v>1018</v>
      </c>
      <c r="B179" s="12" t="s">
        <v>1073</v>
      </c>
      <c r="C179" s="13" t="s">
        <v>828</v>
      </c>
      <c r="D179" s="13" t="s">
        <v>1203</v>
      </c>
      <c r="E179" s="14">
        <v>0</v>
      </c>
      <c r="F179" s="13" t="s">
        <v>645</v>
      </c>
      <c r="G179" s="14">
        <v>1134</v>
      </c>
      <c r="H179" s="14"/>
      <c r="I179" s="13"/>
      <c r="J179" s="33"/>
      <c r="K179" s="33"/>
      <c r="L179" s="33"/>
      <c r="M179" s="33"/>
      <c r="N179" s="33"/>
      <c r="O179" s="33"/>
      <c r="P179" s="33"/>
      <c r="Q179" s="33"/>
      <c r="R179" s="33"/>
      <c r="S179" s="33"/>
      <c r="T179" s="33"/>
      <c r="U179" s="33"/>
      <c r="V179" s="33"/>
      <c r="W179" s="33"/>
      <c r="X179" s="33"/>
      <c r="Y179" s="33"/>
      <c r="Z179" s="33"/>
    </row>
    <row r="180" spans="1:26" ht="16.5" customHeight="1">
      <c r="A180" s="12" t="s">
        <v>1018</v>
      </c>
      <c r="B180" s="12" t="s">
        <v>1053</v>
      </c>
      <c r="C180" s="13" t="s">
        <v>828</v>
      </c>
      <c r="D180" s="13" t="s">
        <v>829</v>
      </c>
      <c r="E180" s="14">
        <v>1</v>
      </c>
      <c r="F180" s="13" t="s">
        <v>1125</v>
      </c>
      <c r="G180" s="14">
        <v>1030</v>
      </c>
      <c r="H180" s="14"/>
      <c r="I180" s="13"/>
      <c r="J180" s="33"/>
      <c r="K180" s="33"/>
      <c r="L180" s="33"/>
      <c r="M180" s="33"/>
      <c r="N180" s="33"/>
      <c r="O180" s="33"/>
      <c r="P180" s="33"/>
      <c r="Q180" s="33"/>
      <c r="R180" s="33"/>
      <c r="S180" s="33"/>
      <c r="T180" s="33"/>
      <c r="U180" s="33"/>
      <c r="V180" s="33"/>
      <c r="W180" s="33"/>
      <c r="X180" s="33"/>
      <c r="Y180" s="33"/>
      <c r="Z180" s="33"/>
    </row>
    <row r="181" spans="1:26" ht="15.75" customHeight="1">
      <c r="A181" s="12" t="s">
        <v>1018</v>
      </c>
      <c r="B181" s="12" t="s">
        <v>1022</v>
      </c>
      <c r="C181" s="13" t="s">
        <v>828</v>
      </c>
      <c r="D181" s="13" t="s">
        <v>1198</v>
      </c>
      <c r="E181" s="14">
        <v>0</v>
      </c>
      <c r="F181" s="13" t="s">
        <v>564</v>
      </c>
      <c r="G181" s="14">
        <v>950</v>
      </c>
      <c r="H181" s="14"/>
      <c r="I181" s="13"/>
      <c r="J181" s="33"/>
      <c r="K181" s="33"/>
      <c r="L181" s="33"/>
      <c r="M181" s="33"/>
      <c r="N181" s="33"/>
      <c r="O181" s="33"/>
      <c r="P181" s="33"/>
      <c r="Q181" s="33"/>
      <c r="R181" s="33"/>
      <c r="S181" s="33"/>
      <c r="T181" s="33"/>
      <c r="U181" s="33"/>
      <c r="V181" s="33"/>
      <c r="W181" s="33"/>
      <c r="X181" s="33"/>
      <c r="Y181" s="33"/>
      <c r="Z181" s="33"/>
    </row>
    <row r="182" spans="1:26" ht="16.5" customHeight="1">
      <c r="A182" s="12" t="s">
        <v>1018</v>
      </c>
      <c r="B182" s="12" t="s">
        <v>1205</v>
      </c>
      <c r="C182" s="13" t="s">
        <v>828</v>
      </c>
      <c r="D182" s="13" t="s">
        <v>1198</v>
      </c>
      <c r="E182" s="14">
        <v>0</v>
      </c>
      <c r="F182" s="13" t="s">
        <v>564</v>
      </c>
      <c r="G182" s="14">
        <v>833</v>
      </c>
      <c r="H182" s="14"/>
      <c r="I182" s="13"/>
      <c r="J182" s="33"/>
      <c r="K182" s="33"/>
      <c r="L182" s="33"/>
      <c r="M182" s="33"/>
      <c r="N182" s="33"/>
      <c r="O182" s="33"/>
      <c r="P182" s="33"/>
      <c r="Q182" s="33"/>
      <c r="R182" s="33"/>
      <c r="S182" s="33"/>
      <c r="T182" s="33"/>
      <c r="U182" s="33"/>
      <c r="V182" s="33"/>
      <c r="W182" s="33"/>
      <c r="X182" s="33"/>
      <c r="Y182" s="33"/>
      <c r="Z182" s="33"/>
    </row>
    <row r="183" spans="1:26" ht="16.5" customHeight="1">
      <c r="A183" s="12" t="s">
        <v>1018</v>
      </c>
      <c r="B183" s="12" t="s">
        <v>1022</v>
      </c>
      <c r="C183" s="13" t="s">
        <v>828</v>
      </c>
      <c r="D183" s="13" t="s">
        <v>1196</v>
      </c>
      <c r="E183" s="14">
        <v>0</v>
      </c>
      <c r="F183" s="13" t="s">
        <v>717</v>
      </c>
      <c r="G183" s="14">
        <v>808</v>
      </c>
      <c r="H183" s="14"/>
      <c r="I183" s="13"/>
      <c r="J183" s="33"/>
      <c r="K183" s="33"/>
      <c r="L183" s="33"/>
      <c r="M183" s="33"/>
      <c r="N183" s="33"/>
      <c r="O183" s="33"/>
      <c r="P183" s="33"/>
      <c r="Q183" s="33"/>
      <c r="R183" s="33"/>
      <c r="S183" s="33"/>
      <c r="T183" s="33"/>
      <c r="U183" s="33"/>
      <c r="V183" s="33"/>
      <c r="W183" s="33"/>
      <c r="X183" s="33"/>
      <c r="Y183" s="33"/>
      <c r="Z183" s="33"/>
    </row>
    <row r="184" spans="1:26" ht="15.75" customHeight="1">
      <c r="A184" s="12" t="s">
        <v>1018</v>
      </c>
      <c r="B184" s="12" t="s">
        <v>1206</v>
      </c>
      <c r="C184" s="13" t="s">
        <v>828</v>
      </c>
      <c r="D184" s="13" t="s">
        <v>1198</v>
      </c>
      <c r="E184" s="14">
        <v>0</v>
      </c>
      <c r="F184" s="13" t="s">
        <v>564</v>
      </c>
      <c r="G184" s="14">
        <v>640</v>
      </c>
      <c r="H184" s="14"/>
      <c r="I184" s="13"/>
      <c r="J184" s="33"/>
      <c r="K184" s="33"/>
      <c r="L184" s="33"/>
      <c r="M184" s="33"/>
      <c r="N184" s="33"/>
      <c r="O184" s="33"/>
      <c r="P184" s="33"/>
      <c r="Q184" s="33"/>
      <c r="R184" s="33"/>
      <c r="S184" s="33"/>
      <c r="T184" s="33"/>
      <c r="U184" s="33"/>
      <c r="V184" s="33"/>
      <c r="W184" s="33"/>
      <c r="X184" s="33"/>
      <c r="Y184" s="33"/>
      <c r="Z184" s="33"/>
    </row>
    <row r="185" spans="1:26" ht="16.5" customHeight="1">
      <c r="A185" s="12" t="s">
        <v>1018</v>
      </c>
      <c r="B185" s="12" t="s">
        <v>1207</v>
      </c>
      <c r="C185" s="13" t="s">
        <v>828</v>
      </c>
      <c r="D185" s="13" t="s">
        <v>1198</v>
      </c>
      <c r="E185" s="14">
        <v>0</v>
      </c>
      <c r="F185" s="13" t="s">
        <v>564</v>
      </c>
      <c r="G185" s="14">
        <v>590</v>
      </c>
      <c r="H185" s="14"/>
      <c r="I185" s="13"/>
      <c r="J185" s="33"/>
      <c r="K185" s="33"/>
      <c r="L185" s="33"/>
      <c r="M185" s="33"/>
      <c r="N185" s="33"/>
      <c r="O185" s="33"/>
      <c r="P185" s="33"/>
      <c r="Q185" s="33"/>
      <c r="R185" s="33"/>
      <c r="S185" s="33"/>
      <c r="T185" s="33"/>
      <c r="U185" s="33"/>
      <c r="V185" s="33"/>
      <c r="W185" s="33"/>
      <c r="X185" s="33"/>
      <c r="Y185" s="33"/>
      <c r="Z185" s="33"/>
    </row>
    <row r="186" spans="1:26" ht="16.5" customHeight="1">
      <c r="A186" s="12" t="s">
        <v>1018</v>
      </c>
      <c r="B186" s="12" t="s">
        <v>1199</v>
      </c>
      <c r="C186" s="13" t="s">
        <v>828</v>
      </c>
      <c r="D186" s="13" t="s">
        <v>1200</v>
      </c>
      <c r="E186" s="14">
        <v>0</v>
      </c>
      <c r="F186" s="13" t="s">
        <v>717</v>
      </c>
      <c r="G186" s="14">
        <v>567</v>
      </c>
      <c r="H186" s="14"/>
      <c r="I186" s="13"/>
      <c r="J186" s="33"/>
      <c r="K186" s="33"/>
      <c r="L186" s="33"/>
      <c r="M186" s="33"/>
      <c r="N186" s="33"/>
      <c r="O186" s="33"/>
      <c r="P186" s="33"/>
      <c r="Q186" s="33"/>
      <c r="R186" s="33"/>
      <c r="S186" s="33"/>
      <c r="T186" s="33"/>
      <c r="U186" s="33"/>
      <c r="V186" s="33"/>
      <c r="W186" s="33"/>
      <c r="X186" s="33"/>
      <c r="Y186" s="33"/>
      <c r="Z186" s="33"/>
    </row>
    <row r="187" spans="1:26" ht="16.5" customHeight="1">
      <c r="A187" s="12" t="s">
        <v>1018</v>
      </c>
      <c r="B187" s="12" t="s">
        <v>1145</v>
      </c>
      <c r="C187" s="13" t="s">
        <v>828</v>
      </c>
      <c r="D187" s="13" t="s">
        <v>1198</v>
      </c>
      <c r="E187" s="14">
        <v>0</v>
      </c>
      <c r="F187" s="13" t="s">
        <v>564</v>
      </c>
      <c r="G187" s="14">
        <v>548</v>
      </c>
      <c r="H187" s="14"/>
      <c r="I187" s="13"/>
      <c r="J187" s="33"/>
      <c r="K187" s="33"/>
      <c r="L187" s="33"/>
      <c r="M187" s="33"/>
      <c r="N187" s="33"/>
      <c r="O187" s="33"/>
      <c r="P187" s="33"/>
      <c r="Q187" s="33"/>
      <c r="R187" s="33"/>
      <c r="S187" s="33"/>
      <c r="T187" s="33"/>
      <c r="U187" s="33"/>
      <c r="V187" s="33"/>
      <c r="W187" s="33"/>
      <c r="X187" s="33"/>
      <c r="Y187" s="33"/>
      <c r="Z187" s="33"/>
    </row>
    <row r="188" spans="1:26" ht="16.5" customHeight="1">
      <c r="A188" s="12" t="s">
        <v>1018</v>
      </c>
      <c r="B188" s="12" t="s">
        <v>1199</v>
      </c>
      <c r="C188" s="13" t="s">
        <v>828</v>
      </c>
      <c r="D188" s="13" t="s">
        <v>1200</v>
      </c>
      <c r="E188" s="14">
        <v>0</v>
      </c>
      <c r="F188" s="13" t="s">
        <v>717</v>
      </c>
      <c r="G188" s="14">
        <v>547</v>
      </c>
      <c r="H188" s="14"/>
      <c r="I188" s="13"/>
      <c r="J188" s="33"/>
      <c r="K188" s="33"/>
      <c r="L188" s="33"/>
      <c r="M188" s="33"/>
      <c r="N188" s="33"/>
      <c r="O188" s="33"/>
      <c r="P188" s="33"/>
      <c r="Q188" s="33"/>
      <c r="R188" s="33"/>
      <c r="S188" s="33"/>
      <c r="T188" s="33"/>
      <c r="U188" s="33"/>
      <c r="V188" s="33"/>
      <c r="W188" s="33"/>
      <c r="X188" s="33"/>
      <c r="Y188" s="33"/>
      <c r="Z188" s="33"/>
    </row>
    <row r="189" spans="1:26" ht="16.5" customHeight="1">
      <c r="A189" s="12" t="s">
        <v>1018</v>
      </c>
      <c r="B189" s="12" t="s">
        <v>1197</v>
      </c>
      <c r="C189" s="13" t="s">
        <v>828</v>
      </c>
      <c r="D189" s="13" t="s">
        <v>1196</v>
      </c>
      <c r="E189" s="14">
        <v>0</v>
      </c>
      <c r="F189" s="13" t="s">
        <v>12</v>
      </c>
      <c r="G189" s="14">
        <v>-7869</v>
      </c>
      <c r="H189" s="14"/>
      <c r="I189" s="13"/>
      <c r="J189" s="18"/>
      <c r="K189" s="18"/>
      <c r="L189" s="18"/>
      <c r="M189" s="18"/>
      <c r="N189" s="18"/>
      <c r="O189" s="18"/>
      <c r="P189" s="18"/>
      <c r="Q189" s="18"/>
      <c r="R189" s="18"/>
      <c r="S189" s="18"/>
      <c r="T189" s="18"/>
      <c r="U189" s="18"/>
      <c r="V189" s="18"/>
      <c r="W189" s="18"/>
      <c r="X189" s="18"/>
      <c r="Y189" s="18"/>
      <c r="Z189" s="18"/>
    </row>
    <row r="190" spans="1:26" ht="16.5" customHeight="1">
      <c r="A190" s="12" t="s">
        <v>1018</v>
      </c>
      <c r="B190" s="12" t="s">
        <v>1053</v>
      </c>
      <c r="C190" s="13" t="s">
        <v>1208</v>
      </c>
      <c r="D190" s="13" t="s">
        <v>1209</v>
      </c>
      <c r="E190" s="14">
        <v>1</v>
      </c>
      <c r="F190" s="13" t="s">
        <v>1116</v>
      </c>
      <c r="G190" s="14">
        <v>1030</v>
      </c>
      <c r="H190" s="14"/>
      <c r="I190" s="13"/>
      <c r="J190" s="88"/>
      <c r="K190" s="88"/>
      <c r="L190" s="88"/>
      <c r="M190" s="88"/>
      <c r="N190" s="88"/>
      <c r="O190" s="88"/>
      <c r="P190" s="88"/>
      <c r="Q190" s="88"/>
      <c r="R190" s="88"/>
      <c r="S190" s="88"/>
      <c r="T190" s="88"/>
      <c r="U190" s="88"/>
      <c r="V190" s="88"/>
      <c r="W190" s="88"/>
      <c r="X190" s="88"/>
      <c r="Y190" s="88"/>
      <c r="Z190" s="88"/>
    </row>
    <row r="191" spans="1:26" ht="16.5" customHeight="1">
      <c r="A191" s="12" t="s">
        <v>1018</v>
      </c>
      <c r="B191" s="12" t="s">
        <v>1035</v>
      </c>
      <c r="C191" s="13" t="s">
        <v>1210</v>
      </c>
      <c r="D191" s="13" t="s">
        <v>1211</v>
      </c>
      <c r="E191" s="14">
        <v>1</v>
      </c>
      <c r="F191" s="13" t="s">
        <v>1101</v>
      </c>
      <c r="G191" s="14">
        <v>1030</v>
      </c>
      <c r="H191" s="14"/>
      <c r="I191" s="13"/>
      <c r="J191" s="88"/>
      <c r="K191" s="88"/>
      <c r="L191" s="88"/>
      <c r="M191" s="88"/>
      <c r="N191" s="88"/>
      <c r="O191" s="88"/>
      <c r="P191" s="88"/>
      <c r="Q191" s="88"/>
      <c r="R191" s="88"/>
      <c r="S191" s="88"/>
      <c r="T191" s="88"/>
      <c r="U191" s="88"/>
      <c r="V191" s="88"/>
      <c r="W191" s="88"/>
      <c r="X191" s="88"/>
      <c r="Y191" s="88"/>
      <c r="Z191" s="88"/>
    </row>
    <row r="192" spans="1:26" ht="15.75" customHeight="1">
      <c r="A192" s="12" t="s">
        <v>1018</v>
      </c>
      <c r="B192" s="12" t="s">
        <v>1055</v>
      </c>
      <c r="C192" s="13" t="s">
        <v>1210</v>
      </c>
      <c r="D192" s="13" t="s">
        <v>1211</v>
      </c>
      <c r="E192" s="14">
        <v>1</v>
      </c>
      <c r="F192" s="13" t="s">
        <v>1101</v>
      </c>
      <c r="G192" s="14">
        <v>1030</v>
      </c>
      <c r="H192" s="14"/>
      <c r="I192" s="13"/>
      <c r="J192" s="88"/>
      <c r="K192" s="88"/>
      <c r="L192" s="88"/>
      <c r="M192" s="88"/>
      <c r="N192" s="88"/>
      <c r="O192" s="88"/>
      <c r="P192" s="88"/>
      <c r="Q192" s="88"/>
      <c r="R192" s="88"/>
      <c r="S192" s="88"/>
      <c r="T192" s="88"/>
      <c r="U192" s="88"/>
      <c r="V192" s="88"/>
      <c r="W192" s="88"/>
      <c r="X192" s="88"/>
      <c r="Y192" s="88"/>
      <c r="Z192" s="88"/>
    </row>
    <row r="193" spans="1:26" ht="15.75" customHeight="1">
      <c r="A193" s="12" t="s">
        <v>1018</v>
      </c>
      <c r="B193" s="12" t="s">
        <v>1029</v>
      </c>
      <c r="C193" s="13" t="s">
        <v>1212</v>
      </c>
      <c r="D193" s="13" t="s">
        <v>1213</v>
      </c>
      <c r="E193" s="14">
        <v>1</v>
      </c>
      <c r="F193" s="13" t="s">
        <v>804</v>
      </c>
      <c r="G193" s="14">
        <v>1030</v>
      </c>
      <c r="H193" s="14"/>
      <c r="I193" s="13"/>
      <c r="J193" s="88"/>
      <c r="K193" s="88"/>
      <c r="L193" s="88"/>
      <c r="M193" s="88"/>
      <c r="N193" s="88"/>
      <c r="O193" s="88"/>
      <c r="P193" s="88"/>
      <c r="Q193" s="88"/>
      <c r="R193" s="88"/>
      <c r="S193" s="88"/>
      <c r="T193" s="88"/>
      <c r="U193" s="88"/>
      <c r="V193" s="88"/>
      <c r="W193" s="88"/>
      <c r="X193" s="88"/>
      <c r="Y193" s="88"/>
      <c r="Z193" s="88"/>
    </row>
    <row r="194" spans="1:26" ht="16.5" customHeight="1">
      <c r="A194" s="12" t="s">
        <v>1018</v>
      </c>
      <c r="B194" s="12" t="s">
        <v>1055</v>
      </c>
      <c r="C194" s="13" t="s">
        <v>1212</v>
      </c>
      <c r="D194" s="13" t="s">
        <v>1213</v>
      </c>
      <c r="E194" s="14">
        <v>1</v>
      </c>
      <c r="F194" s="13" t="s">
        <v>280</v>
      </c>
      <c r="G194" s="14">
        <v>1030</v>
      </c>
      <c r="H194" s="14"/>
      <c r="I194" s="13"/>
      <c r="J194" s="88"/>
      <c r="K194" s="88"/>
      <c r="L194" s="88"/>
      <c r="M194" s="88"/>
      <c r="N194" s="88"/>
      <c r="O194" s="88"/>
      <c r="P194" s="88"/>
      <c r="Q194" s="88"/>
      <c r="R194" s="88"/>
      <c r="S194" s="88"/>
      <c r="T194" s="88"/>
      <c r="U194" s="88"/>
      <c r="V194" s="88"/>
      <c r="W194" s="88"/>
      <c r="X194" s="88"/>
      <c r="Y194" s="88"/>
      <c r="Z194" s="88"/>
    </row>
    <row r="195" spans="1:26" ht="15.75" customHeight="1">
      <c r="A195" s="12" t="s">
        <v>1018</v>
      </c>
      <c r="B195" s="12" t="s">
        <v>1081</v>
      </c>
      <c r="C195" s="13" t="s">
        <v>1212</v>
      </c>
      <c r="D195" s="13" t="s">
        <v>1213</v>
      </c>
      <c r="E195" s="14">
        <v>1</v>
      </c>
      <c r="F195" s="13" t="s">
        <v>1214</v>
      </c>
      <c r="G195" s="14">
        <v>910</v>
      </c>
      <c r="H195" s="14"/>
      <c r="I195" s="13"/>
      <c r="J195" s="88"/>
      <c r="K195" s="88"/>
      <c r="L195" s="88"/>
      <c r="M195" s="88"/>
      <c r="N195" s="88"/>
      <c r="O195" s="88"/>
      <c r="P195" s="88"/>
      <c r="Q195" s="88"/>
      <c r="R195" s="88"/>
      <c r="S195" s="88"/>
      <c r="T195" s="88"/>
      <c r="U195" s="88"/>
      <c r="V195" s="88"/>
      <c r="W195" s="88"/>
      <c r="X195" s="88"/>
      <c r="Y195" s="88"/>
      <c r="Z195" s="88"/>
    </row>
    <row r="196" spans="1:26" ht="16.5" customHeight="1">
      <c r="A196" s="12" t="s">
        <v>1018</v>
      </c>
      <c r="B196" s="12" t="s">
        <v>1085</v>
      </c>
      <c r="C196" s="13" t="s">
        <v>570</v>
      </c>
      <c r="D196" s="13" t="s">
        <v>571</v>
      </c>
      <c r="E196" s="14">
        <v>1</v>
      </c>
      <c r="F196" s="13" t="s">
        <v>1215</v>
      </c>
      <c r="G196" s="14">
        <v>910</v>
      </c>
      <c r="H196" s="14"/>
      <c r="I196" s="13"/>
      <c r="J196" s="88"/>
      <c r="K196" s="88"/>
      <c r="L196" s="88"/>
      <c r="M196" s="88"/>
      <c r="N196" s="88"/>
      <c r="O196" s="88"/>
      <c r="P196" s="88"/>
      <c r="Q196" s="88"/>
      <c r="R196" s="88"/>
      <c r="S196" s="88"/>
      <c r="T196" s="88"/>
      <c r="U196" s="88"/>
      <c r="V196" s="88"/>
      <c r="W196" s="88"/>
      <c r="X196" s="88"/>
      <c r="Y196" s="88"/>
      <c r="Z196" s="88"/>
    </row>
    <row r="197" spans="1:26" ht="15.75" customHeight="1">
      <c r="A197" s="12" t="s">
        <v>1018</v>
      </c>
      <c r="B197" s="12" t="s">
        <v>1108</v>
      </c>
      <c r="C197" s="13" t="s">
        <v>1216</v>
      </c>
      <c r="D197" s="13" t="s">
        <v>1217</v>
      </c>
      <c r="E197" s="14">
        <v>1</v>
      </c>
      <c r="F197" s="13" t="s">
        <v>735</v>
      </c>
      <c r="G197" s="14">
        <v>1030</v>
      </c>
      <c r="H197" s="14"/>
      <c r="I197" s="13"/>
      <c r="J197" s="88"/>
      <c r="K197" s="88"/>
      <c r="L197" s="88"/>
      <c r="M197" s="88"/>
      <c r="N197" s="88"/>
      <c r="O197" s="88"/>
      <c r="P197" s="88"/>
      <c r="Q197" s="88"/>
      <c r="R197" s="88"/>
      <c r="S197" s="88"/>
      <c r="T197" s="88"/>
      <c r="U197" s="88"/>
      <c r="V197" s="88"/>
      <c r="W197" s="88"/>
      <c r="X197" s="88"/>
      <c r="Y197" s="88"/>
      <c r="Z197" s="88"/>
    </row>
    <row r="198" spans="1:26" ht="16.5" customHeight="1">
      <c r="A198" s="12" t="s">
        <v>1018</v>
      </c>
      <c r="B198" s="12" t="s">
        <v>1035</v>
      </c>
      <c r="C198" s="13" t="s">
        <v>1218</v>
      </c>
      <c r="D198" s="13" t="s">
        <v>1219</v>
      </c>
      <c r="E198" s="14">
        <v>1</v>
      </c>
      <c r="F198" s="13" t="s">
        <v>1101</v>
      </c>
      <c r="G198" s="14">
        <v>1030</v>
      </c>
      <c r="H198" s="14"/>
      <c r="I198" s="13"/>
      <c r="J198" s="88"/>
      <c r="K198" s="88"/>
      <c r="L198" s="88"/>
      <c r="M198" s="88"/>
      <c r="N198" s="88"/>
      <c r="O198" s="88"/>
      <c r="P198" s="88"/>
      <c r="Q198" s="88"/>
      <c r="R198" s="88"/>
      <c r="S198" s="88"/>
      <c r="T198" s="88"/>
      <c r="U198" s="88"/>
      <c r="V198" s="88"/>
      <c r="W198" s="88"/>
      <c r="X198" s="88"/>
      <c r="Y198" s="88"/>
      <c r="Z198" s="88"/>
    </row>
    <row r="199" spans="1:26" ht="15.75" customHeight="1">
      <c r="A199" s="12" t="s">
        <v>1018</v>
      </c>
      <c r="B199" s="12" t="s">
        <v>1105</v>
      </c>
      <c r="C199" s="13" t="s">
        <v>1218</v>
      </c>
      <c r="D199" s="13" t="s">
        <v>1219</v>
      </c>
      <c r="E199" s="14">
        <v>1</v>
      </c>
      <c r="F199" s="13" t="s">
        <v>280</v>
      </c>
      <c r="G199" s="14">
        <v>1030</v>
      </c>
      <c r="H199" s="14"/>
      <c r="I199" s="13"/>
      <c r="J199" s="88"/>
      <c r="K199" s="88"/>
      <c r="L199" s="88"/>
      <c r="M199" s="88"/>
      <c r="N199" s="88"/>
      <c r="O199" s="88"/>
      <c r="P199" s="88"/>
      <c r="Q199" s="88"/>
      <c r="R199" s="88"/>
      <c r="S199" s="88"/>
      <c r="T199" s="88"/>
      <c r="U199" s="88"/>
      <c r="V199" s="88"/>
      <c r="W199" s="88"/>
      <c r="X199" s="88"/>
      <c r="Y199" s="88"/>
      <c r="Z199" s="88"/>
    </row>
    <row r="200" spans="1:26" ht="16.5" customHeight="1">
      <c r="A200" s="12" t="s">
        <v>1018</v>
      </c>
      <c r="B200" s="12" t="s">
        <v>1035</v>
      </c>
      <c r="C200" s="13" t="s">
        <v>1218</v>
      </c>
      <c r="D200" s="13" t="s">
        <v>1219</v>
      </c>
      <c r="E200" s="14">
        <v>1</v>
      </c>
      <c r="F200" s="13" t="s">
        <v>1034</v>
      </c>
      <c r="G200" s="14">
        <v>1030</v>
      </c>
      <c r="H200" s="14"/>
      <c r="I200" s="13"/>
      <c r="J200" s="88"/>
      <c r="K200" s="88"/>
      <c r="L200" s="88"/>
      <c r="M200" s="88"/>
      <c r="N200" s="88"/>
      <c r="O200" s="88"/>
      <c r="P200" s="88"/>
      <c r="Q200" s="88"/>
      <c r="R200" s="88"/>
      <c r="S200" s="88"/>
      <c r="T200" s="88"/>
      <c r="U200" s="88"/>
      <c r="V200" s="88"/>
      <c r="W200" s="88"/>
      <c r="X200" s="88"/>
      <c r="Y200" s="88"/>
      <c r="Z200" s="88"/>
    </row>
    <row r="201" spans="1:26" ht="15.75" customHeight="1">
      <c r="A201" s="12" t="s">
        <v>1018</v>
      </c>
      <c r="B201" s="12" t="s">
        <v>1220</v>
      </c>
      <c r="C201" s="13" t="s">
        <v>1221</v>
      </c>
      <c r="D201" s="13" t="s">
        <v>1222</v>
      </c>
      <c r="E201" s="14">
        <v>0</v>
      </c>
      <c r="F201" s="13" t="s">
        <v>428</v>
      </c>
      <c r="G201" s="14">
        <v>15160</v>
      </c>
      <c r="H201" s="14"/>
      <c r="I201" s="13"/>
      <c r="J201" s="88"/>
      <c r="K201" s="88"/>
      <c r="L201" s="88"/>
      <c r="M201" s="88"/>
      <c r="N201" s="88"/>
      <c r="O201" s="88"/>
      <c r="P201" s="88"/>
      <c r="Q201" s="88"/>
      <c r="R201" s="88"/>
      <c r="S201" s="88"/>
      <c r="T201" s="88"/>
      <c r="U201" s="88"/>
      <c r="V201" s="88"/>
      <c r="W201" s="88"/>
      <c r="X201" s="88"/>
      <c r="Y201" s="88"/>
      <c r="Z201" s="88"/>
    </row>
    <row r="202" spans="1:26" ht="15.75" customHeight="1">
      <c r="A202" s="12" t="s">
        <v>1018</v>
      </c>
      <c r="B202" s="12" t="s">
        <v>1223</v>
      </c>
      <c r="C202" s="13" t="s">
        <v>1221</v>
      </c>
      <c r="D202" s="13" t="s">
        <v>1222</v>
      </c>
      <c r="E202" s="14">
        <v>0</v>
      </c>
      <c r="F202" s="13" t="s">
        <v>430</v>
      </c>
      <c r="G202" s="14">
        <v>7580</v>
      </c>
      <c r="H202" s="14"/>
      <c r="I202" s="13"/>
      <c r="J202" s="88"/>
      <c r="K202" s="88"/>
      <c r="L202" s="88"/>
      <c r="M202" s="88"/>
      <c r="N202" s="88"/>
      <c r="O202" s="88"/>
      <c r="P202" s="88"/>
      <c r="Q202" s="88"/>
      <c r="R202" s="88"/>
      <c r="S202" s="88"/>
      <c r="T202" s="88"/>
      <c r="U202" s="88"/>
      <c r="V202" s="88"/>
      <c r="W202" s="88"/>
      <c r="X202" s="88"/>
      <c r="Y202" s="88"/>
      <c r="Z202" s="88"/>
    </row>
    <row r="203" spans="1:26" ht="16.5" customHeight="1">
      <c r="A203" s="12" t="s">
        <v>1018</v>
      </c>
      <c r="B203" s="12" t="s">
        <v>1197</v>
      </c>
      <c r="C203" s="13" t="s">
        <v>1221</v>
      </c>
      <c r="D203" s="13" t="s">
        <v>1224</v>
      </c>
      <c r="E203" s="14">
        <v>0</v>
      </c>
      <c r="F203" s="13" t="s">
        <v>772</v>
      </c>
      <c r="G203" s="14">
        <v>3374</v>
      </c>
      <c r="H203" s="14"/>
      <c r="I203" s="13"/>
      <c r="J203" s="88"/>
      <c r="K203" s="88"/>
      <c r="L203" s="88"/>
      <c r="M203" s="88"/>
      <c r="N203" s="88"/>
      <c r="O203" s="88"/>
      <c r="P203" s="88"/>
      <c r="Q203" s="88"/>
      <c r="R203" s="88"/>
      <c r="S203" s="88"/>
      <c r="T203" s="88"/>
      <c r="U203" s="88"/>
      <c r="V203" s="88"/>
      <c r="W203" s="88"/>
      <c r="X203" s="88"/>
      <c r="Y203" s="88"/>
      <c r="Z203" s="88"/>
    </row>
    <row r="204" spans="1:26" ht="15.75" customHeight="1">
      <c r="A204" s="12" t="s">
        <v>1018</v>
      </c>
      <c r="B204" s="12" t="s">
        <v>1152</v>
      </c>
      <c r="C204" s="13" t="s">
        <v>1221</v>
      </c>
      <c r="D204" s="13" t="s">
        <v>1225</v>
      </c>
      <c r="E204" s="14">
        <v>0</v>
      </c>
      <c r="F204" s="13" t="s">
        <v>430</v>
      </c>
      <c r="G204" s="14">
        <v>3200</v>
      </c>
      <c r="H204" s="14"/>
      <c r="I204" s="13"/>
      <c r="J204" s="88"/>
      <c r="K204" s="88"/>
      <c r="L204" s="88"/>
      <c r="M204" s="88"/>
      <c r="N204" s="88"/>
      <c r="O204" s="88"/>
      <c r="P204" s="88"/>
      <c r="Q204" s="88"/>
      <c r="R204" s="88"/>
      <c r="S204" s="88"/>
      <c r="T204" s="88"/>
      <c r="U204" s="88"/>
      <c r="V204" s="88"/>
      <c r="W204" s="88"/>
      <c r="X204" s="88"/>
      <c r="Y204" s="88"/>
      <c r="Z204" s="88"/>
    </row>
    <row r="205" spans="1:26" ht="16.5" customHeight="1">
      <c r="A205" s="12" t="s">
        <v>1018</v>
      </c>
      <c r="B205" s="12" t="s">
        <v>1155</v>
      </c>
      <c r="C205" s="13" t="s">
        <v>1221</v>
      </c>
      <c r="D205" s="13" t="s">
        <v>1225</v>
      </c>
      <c r="E205" s="14">
        <v>0</v>
      </c>
      <c r="F205" s="13" t="s">
        <v>430</v>
      </c>
      <c r="G205" s="14">
        <v>2800</v>
      </c>
      <c r="H205" s="14"/>
      <c r="I205" s="13"/>
      <c r="J205" s="88"/>
      <c r="K205" s="88"/>
      <c r="L205" s="88"/>
      <c r="M205" s="88"/>
      <c r="N205" s="88"/>
      <c r="O205" s="88"/>
      <c r="P205" s="88"/>
      <c r="Q205" s="88"/>
      <c r="R205" s="88"/>
      <c r="S205" s="88"/>
      <c r="T205" s="88"/>
      <c r="U205" s="88"/>
      <c r="V205" s="88"/>
      <c r="W205" s="88"/>
      <c r="X205" s="88"/>
      <c r="Y205" s="88"/>
      <c r="Z205" s="88"/>
    </row>
    <row r="206" spans="1:26" ht="15.75" customHeight="1">
      <c r="A206" s="12" t="s">
        <v>1018</v>
      </c>
      <c r="B206" s="12" t="s">
        <v>1019</v>
      </c>
      <c r="C206" s="13" t="s">
        <v>1221</v>
      </c>
      <c r="D206" s="13" t="s">
        <v>1226</v>
      </c>
      <c r="E206" s="14">
        <v>0</v>
      </c>
      <c r="F206" s="13" t="s">
        <v>717</v>
      </c>
      <c r="G206" s="14">
        <v>2424</v>
      </c>
      <c r="H206" s="14"/>
      <c r="I206" s="13"/>
      <c r="J206" s="88"/>
      <c r="K206" s="88"/>
      <c r="L206" s="88"/>
      <c r="M206" s="88"/>
      <c r="N206" s="88"/>
      <c r="O206" s="88"/>
      <c r="P206" s="88"/>
      <c r="Q206" s="88"/>
      <c r="R206" s="88"/>
      <c r="S206" s="88"/>
      <c r="T206" s="88"/>
      <c r="U206" s="88"/>
      <c r="V206" s="88"/>
      <c r="W206" s="88"/>
      <c r="X206" s="88"/>
      <c r="Y206" s="88"/>
      <c r="Z206" s="88"/>
    </row>
    <row r="207" spans="1:26" ht="16.5" customHeight="1">
      <c r="A207" s="12" t="s">
        <v>1018</v>
      </c>
      <c r="B207" s="12" t="s">
        <v>1019</v>
      </c>
      <c r="C207" s="13" t="s">
        <v>1221</v>
      </c>
      <c r="D207" s="13" t="s">
        <v>1227</v>
      </c>
      <c r="E207" s="14">
        <v>0</v>
      </c>
      <c r="F207" s="13" t="s">
        <v>684</v>
      </c>
      <c r="G207" s="14">
        <v>2424</v>
      </c>
      <c r="H207" s="14"/>
      <c r="I207" s="13"/>
      <c r="J207" s="88"/>
      <c r="K207" s="88"/>
      <c r="L207" s="88"/>
      <c r="M207" s="88"/>
      <c r="N207" s="88"/>
      <c r="O207" s="88"/>
      <c r="P207" s="88"/>
      <c r="Q207" s="88"/>
      <c r="R207" s="88"/>
      <c r="S207" s="88"/>
      <c r="T207" s="88"/>
      <c r="U207" s="88"/>
      <c r="V207" s="88"/>
      <c r="W207" s="88"/>
      <c r="X207" s="88"/>
      <c r="Y207" s="88"/>
      <c r="Z207" s="88"/>
    </row>
    <row r="208" spans="1:26" ht="16.5" customHeight="1">
      <c r="A208" s="12" t="s">
        <v>1018</v>
      </c>
      <c r="B208" s="12" t="s">
        <v>1205</v>
      </c>
      <c r="C208" s="13" t="s">
        <v>1221</v>
      </c>
      <c r="D208" s="13" t="s">
        <v>1228</v>
      </c>
      <c r="E208" s="14">
        <v>0</v>
      </c>
      <c r="F208" s="13" t="s">
        <v>645</v>
      </c>
      <c r="G208" s="14">
        <v>1666</v>
      </c>
      <c r="H208" s="14"/>
      <c r="I208" s="13"/>
      <c r="J208" s="88"/>
      <c r="K208" s="88"/>
      <c r="L208" s="88"/>
      <c r="M208" s="88"/>
      <c r="N208" s="88"/>
      <c r="O208" s="88"/>
      <c r="P208" s="88"/>
      <c r="Q208" s="88"/>
      <c r="R208" s="88"/>
      <c r="S208" s="88"/>
      <c r="T208" s="88"/>
      <c r="U208" s="88"/>
      <c r="V208" s="88"/>
      <c r="W208" s="88"/>
      <c r="X208" s="88"/>
      <c r="Y208" s="88"/>
      <c r="Z208" s="88"/>
    </row>
    <row r="209" spans="1:26" ht="15.75" customHeight="1">
      <c r="A209" s="12" t="s">
        <v>1018</v>
      </c>
      <c r="B209" s="12" t="s">
        <v>1178</v>
      </c>
      <c r="C209" s="13" t="s">
        <v>1221</v>
      </c>
      <c r="D209" s="13" t="s">
        <v>1225</v>
      </c>
      <c r="E209" s="14">
        <v>0</v>
      </c>
      <c r="F209" s="13" t="s">
        <v>430</v>
      </c>
      <c r="G209" s="14">
        <v>1580</v>
      </c>
      <c r="H209" s="14"/>
      <c r="I209" s="13"/>
      <c r="J209" s="88"/>
      <c r="K209" s="88"/>
      <c r="L209" s="88"/>
      <c r="M209" s="88"/>
      <c r="N209" s="88"/>
      <c r="O209" s="88"/>
      <c r="P209" s="88"/>
      <c r="Q209" s="88"/>
      <c r="R209" s="88"/>
      <c r="S209" s="88"/>
      <c r="T209" s="88"/>
      <c r="U209" s="88"/>
      <c r="V209" s="88"/>
      <c r="W209" s="88"/>
      <c r="X209" s="88"/>
      <c r="Y209" s="88"/>
      <c r="Z209" s="88"/>
    </row>
    <row r="210" spans="1:26" ht="16.5" customHeight="1">
      <c r="A210" s="12" t="s">
        <v>1018</v>
      </c>
      <c r="B210" s="12" t="s">
        <v>1197</v>
      </c>
      <c r="C210" s="13" t="s">
        <v>1221</v>
      </c>
      <c r="D210" s="13" t="s">
        <v>1224</v>
      </c>
      <c r="E210" s="14">
        <v>0</v>
      </c>
      <c r="F210" s="13" t="s">
        <v>759</v>
      </c>
      <c r="G210" s="14">
        <v>1474</v>
      </c>
      <c r="H210" s="14"/>
      <c r="I210" s="13"/>
      <c r="J210" s="88"/>
      <c r="K210" s="88"/>
      <c r="L210" s="88"/>
      <c r="M210" s="88"/>
      <c r="N210" s="88"/>
      <c r="O210" s="88"/>
      <c r="P210" s="88"/>
      <c r="Q210" s="88"/>
      <c r="R210" s="88"/>
      <c r="S210" s="88"/>
      <c r="T210" s="88"/>
      <c r="U210" s="88"/>
      <c r="V210" s="88"/>
      <c r="W210" s="88"/>
      <c r="X210" s="88"/>
      <c r="Y210" s="88"/>
      <c r="Z210" s="88"/>
    </row>
    <row r="211" spans="1:26" ht="16.5" customHeight="1">
      <c r="A211" s="12" t="s">
        <v>1018</v>
      </c>
      <c r="B211" s="12" t="s">
        <v>1204</v>
      </c>
      <c r="C211" s="13" t="s">
        <v>1221</v>
      </c>
      <c r="D211" s="13" t="s">
        <v>1226</v>
      </c>
      <c r="E211" s="14">
        <v>0</v>
      </c>
      <c r="F211" s="13" t="s">
        <v>717</v>
      </c>
      <c r="G211" s="14">
        <v>1277</v>
      </c>
      <c r="H211" s="14"/>
      <c r="I211" s="13"/>
      <c r="J211" s="88"/>
      <c r="K211" s="88"/>
      <c r="L211" s="88"/>
      <c r="M211" s="88"/>
      <c r="N211" s="88"/>
      <c r="O211" s="88"/>
      <c r="P211" s="88"/>
      <c r="Q211" s="88"/>
      <c r="R211" s="88"/>
      <c r="S211" s="88"/>
      <c r="T211" s="88"/>
      <c r="U211" s="88"/>
      <c r="V211" s="88"/>
      <c r="W211" s="88"/>
      <c r="X211" s="88"/>
      <c r="Y211" s="88"/>
      <c r="Z211" s="88"/>
    </row>
    <row r="212" spans="1:26" ht="16.5" customHeight="1">
      <c r="A212" s="12" t="s">
        <v>1018</v>
      </c>
      <c r="B212" s="12" t="s">
        <v>1204</v>
      </c>
      <c r="C212" s="13" t="s">
        <v>1221</v>
      </c>
      <c r="D212" s="13" t="s">
        <v>1227</v>
      </c>
      <c r="E212" s="14">
        <v>0</v>
      </c>
      <c r="F212" s="13" t="s">
        <v>684</v>
      </c>
      <c r="G212" s="14">
        <v>1277</v>
      </c>
      <c r="H212" s="14"/>
      <c r="I212" s="13"/>
      <c r="J212" s="88"/>
      <c r="K212" s="88"/>
      <c r="L212" s="88"/>
      <c r="M212" s="88"/>
      <c r="N212" s="88"/>
      <c r="O212" s="88"/>
      <c r="P212" s="88"/>
      <c r="Q212" s="88"/>
      <c r="R212" s="88"/>
      <c r="S212" s="88"/>
      <c r="T212" s="88"/>
      <c r="U212" s="88"/>
      <c r="V212" s="88"/>
      <c r="W212" s="88"/>
      <c r="X212" s="88"/>
      <c r="Y212" s="88"/>
      <c r="Z212" s="88"/>
    </row>
    <row r="213" spans="1:26" ht="16.5" customHeight="1">
      <c r="A213" s="12" t="s">
        <v>1018</v>
      </c>
      <c r="B213" s="12" t="s">
        <v>1207</v>
      </c>
      <c r="C213" s="13" t="s">
        <v>1221</v>
      </c>
      <c r="D213" s="13" t="s">
        <v>1228</v>
      </c>
      <c r="E213" s="14">
        <v>0</v>
      </c>
      <c r="F213" s="13" t="s">
        <v>645</v>
      </c>
      <c r="G213" s="14">
        <v>1180</v>
      </c>
      <c r="H213" s="14"/>
      <c r="I213" s="13"/>
      <c r="J213" s="88"/>
      <c r="K213" s="88"/>
      <c r="L213" s="88"/>
      <c r="M213" s="88"/>
      <c r="N213" s="88"/>
      <c r="O213" s="88"/>
      <c r="P213" s="88"/>
      <c r="Q213" s="88"/>
      <c r="R213" s="88"/>
      <c r="S213" s="88"/>
      <c r="T213" s="88"/>
      <c r="U213" s="88"/>
      <c r="V213" s="88"/>
      <c r="W213" s="88"/>
      <c r="X213" s="88"/>
      <c r="Y213" s="88"/>
      <c r="Z213" s="88"/>
    </row>
    <row r="214" spans="1:26" ht="16.5" customHeight="1">
      <c r="A214" s="12" t="s">
        <v>1018</v>
      </c>
      <c r="B214" s="12" t="s">
        <v>1053</v>
      </c>
      <c r="C214" s="13" t="s">
        <v>1221</v>
      </c>
      <c r="D214" s="13" t="s">
        <v>1229</v>
      </c>
      <c r="E214" s="14">
        <v>1</v>
      </c>
      <c r="F214" s="13" t="s">
        <v>1109</v>
      </c>
      <c r="G214" s="14">
        <v>1030</v>
      </c>
      <c r="H214" s="14"/>
      <c r="I214" s="13"/>
      <c r="J214" s="88"/>
      <c r="K214" s="88"/>
      <c r="L214" s="88"/>
      <c r="M214" s="88"/>
      <c r="N214" s="88"/>
      <c r="O214" s="88"/>
      <c r="P214" s="88"/>
      <c r="Q214" s="88"/>
      <c r="R214" s="88"/>
      <c r="S214" s="88"/>
      <c r="T214" s="88"/>
      <c r="U214" s="88"/>
      <c r="V214" s="88"/>
      <c r="W214" s="88"/>
      <c r="X214" s="88"/>
      <c r="Y214" s="88"/>
      <c r="Z214" s="88"/>
    </row>
    <row r="215" spans="1:26" ht="16.5" customHeight="1">
      <c r="A215" s="12" t="s">
        <v>1018</v>
      </c>
      <c r="B215" s="12" t="s">
        <v>1053</v>
      </c>
      <c r="C215" s="13" t="s">
        <v>1221</v>
      </c>
      <c r="D215" s="13" t="s">
        <v>1229</v>
      </c>
      <c r="E215" s="14">
        <v>1</v>
      </c>
      <c r="F215" s="13" t="s">
        <v>1109</v>
      </c>
      <c r="G215" s="14">
        <v>1030</v>
      </c>
      <c r="H215" s="14"/>
      <c r="I215" s="13"/>
      <c r="J215" s="88"/>
      <c r="K215" s="88"/>
      <c r="L215" s="88"/>
      <c r="M215" s="88"/>
      <c r="N215" s="88"/>
      <c r="O215" s="88"/>
      <c r="P215" s="88"/>
      <c r="Q215" s="88"/>
      <c r="R215" s="88"/>
      <c r="S215" s="88"/>
      <c r="T215" s="88"/>
      <c r="U215" s="88"/>
      <c r="V215" s="88"/>
      <c r="W215" s="88"/>
      <c r="X215" s="88"/>
      <c r="Y215" s="88"/>
      <c r="Z215" s="88"/>
    </row>
    <row r="216" spans="1:26" ht="16.5" customHeight="1">
      <c r="A216" s="12" t="s">
        <v>1018</v>
      </c>
      <c r="B216" s="12" t="s">
        <v>1108</v>
      </c>
      <c r="C216" s="13" t="s">
        <v>1221</v>
      </c>
      <c r="D216" s="13" t="s">
        <v>1229</v>
      </c>
      <c r="E216" s="14">
        <v>1</v>
      </c>
      <c r="F216" s="13" t="s">
        <v>1109</v>
      </c>
      <c r="G216" s="14">
        <v>1030</v>
      </c>
      <c r="H216" s="14"/>
      <c r="I216" s="13"/>
      <c r="J216" s="88"/>
      <c r="K216" s="88"/>
      <c r="L216" s="88"/>
      <c r="M216" s="88"/>
      <c r="N216" s="88"/>
      <c r="O216" s="88"/>
      <c r="P216" s="88"/>
      <c r="Q216" s="88"/>
      <c r="R216" s="88"/>
      <c r="S216" s="88"/>
      <c r="T216" s="88"/>
      <c r="U216" s="88"/>
      <c r="V216" s="88"/>
      <c r="W216" s="88"/>
      <c r="X216" s="88"/>
      <c r="Y216" s="88"/>
      <c r="Z216" s="88"/>
    </row>
    <row r="217" spans="1:26" ht="16.5" customHeight="1">
      <c r="A217" s="12" t="s">
        <v>1018</v>
      </c>
      <c r="B217" s="12" t="s">
        <v>1108</v>
      </c>
      <c r="C217" s="13" t="s">
        <v>1221</v>
      </c>
      <c r="D217" s="13" t="s">
        <v>1229</v>
      </c>
      <c r="E217" s="14">
        <v>1</v>
      </c>
      <c r="F217" s="13" t="s">
        <v>1230</v>
      </c>
      <c r="G217" s="14">
        <v>1030</v>
      </c>
      <c r="H217" s="14"/>
      <c r="I217" s="13"/>
      <c r="J217" s="88"/>
      <c r="K217" s="88"/>
      <c r="L217" s="88"/>
      <c r="M217" s="88"/>
      <c r="N217" s="88"/>
      <c r="O217" s="88"/>
      <c r="P217" s="88"/>
      <c r="Q217" s="88"/>
      <c r="R217" s="88"/>
      <c r="S217" s="88"/>
      <c r="T217" s="88"/>
      <c r="U217" s="88"/>
      <c r="V217" s="88"/>
      <c r="W217" s="88"/>
      <c r="X217" s="88"/>
      <c r="Y217" s="88"/>
      <c r="Z217" s="88"/>
    </row>
    <row r="218" spans="1:26" ht="16.5" customHeight="1">
      <c r="A218" s="12" t="s">
        <v>1018</v>
      </c>
      <c r="B218" s="12" t="s">
        <v>1022</v>
      </c>
      <c r="C218" s="13" t="s">
        <v>1221</v>
      </c>
      <c r="D218" s="13" t="s">
        <v>1226</v>
      </c>
      <c r="E218" s="14">
        <v>0</v>
      </c>
      <c r="F218" s="13" t="s">
        <v>717</v>
      </c>
      <c r="G218" s="14">
        <v>950</v>
      </c>
      <c r="H218" s="14"/>
      <c r="I218" s="13"/>
      <c r="J218" s="88"/>
      <c r="K218" s="88"/>
      <c r="L218" s="88"/>
      <c r="M218" s="88"/>
      <c r="N218" s="88"/>
      <c r="O218" s="88"/>
      <c r="P218" s="88"/>
      <c r="Q218" s="88"/>
      <c r="R218" s="88"/>
      <c r="S218" s="88"/>
      <c r="T218" s="88"/>
      <c r="U218" s="88"/>
      <c r="V218" s="88"/>
      <c r="W218" s="88"/>
      <c r="X218" s="88"/>
      <c r="Y218" s="88"/>
      <c r="Z218" s="88"/>
    </row>
    <row r="219" spans="1:26" ht="16.5" customHeight="1">
      <c r="A219" s="12" t="s">
        <v>1018</v>
      </c>
      <c r="B219" s="12" t="s">
        <v>1022</v>
      </c>
      <c r="C219" s="13" t="s">
        <v>1221</v>
      </c>
      <c r="D219" s="13" t="s">
        <v>1227</v>
      </c>
      <c r="E219" s="14">
        <v>0</v>
      </c>
      <c r="F219" s="13" t="s">
        <v>684</v>
      </c>
      <c r="G219" s="14">
        <v>950</v>
      </c>
      <c r="H219" s="14"/>
      <c r="I219" s="13"/>
      <c r="J219" s="88"/>
      <c r="K219" s="88"/>
      <c r="L219" s="88"/>
      <c r="M219" s="88"/>
      <c r="N219" s="88"/>
      <c r="O219" s="88"/>
      <c r="P219" s="88"/>
      <c r="Q219" s="88"/>
      <c r="R219" s="88"/>
      <c r="S219" s="88"/>
      <c r="T219" s="88"/>
      <c r="U219" s="88"/>
      <c r="V219" s="88"/>
      <c r="W219" s="88"/>
      <c r="X219" s="88"/>
      <c r="Y219" s="88"/>
      <c r="Z219" s="88"/>
    </row>
    <row r="220" spans="1:26" ht="16.5" customHeight="1">
      <c r="A220" s="12" t="s">
        <v>1018</v>
      </c>
      <c r="B220" s="12" t="s">
        <v>1231</v>
      </c>
      <c r="C220" s="13" t="s">
        <v>1221</v>
      </c>
      <c r="D220" s="13" t="s">
        <v>1227</v>
      </c>
      <c r="E220" s="14">
        <v>0</v>
      </c>
      <c r="F220" s="13" t="s">
        <v>684</v>
      </c>
      <c r="G220" s="14">
        <v>615</v>
      </c>
      <c r="H220" s="14"/>
      <c r="I220" s="13"/>
      <c r="J220" s="88"/>
      <c r="K220" s="88"/>
      <c r="L220" s="88"/>
      <c r="M220" s="88"/>
      <c r="N220" s="88"/>
      <c r="O220" s="88"/>
      <c r="P220" s="88"/>
      <c r="Q220" s="88"/>
      <c r="R220" s="88"/>
      <c r="S220" s="88"/>
      <c r="T220" s="88"/>
      <c r="U220" s="88"/>
      <c r="V220" s="88"/>
      <c r="W220" s="88"/>
      <c r="X220" s="88"/>
      <c r="Y220" s="88"/>
      <c r="Z220" s="88"/>
    </row>
    <row r="221" spans="1:26" ht="16.5" customHeight="1">
      <c r="A221" s="12" t="s">
        <v>1018</v>
      </c>
      <c r="B221" s="12" t="s">
        <v>1108</v>
      </c>
      <c r="C221" s="13" t="s">
        <v>158</v>
      </c>
      <c r="D221" s="13" t="s">
        <v>1232</v>
      </c>
      <c r="E221" s="14">
        <v>1</v>
      </c>
      <c r="F221" s="13" t="s">
        <v>1233</v>
      </c>
      <c r="G221" s="14">
        <v>1030</v>
      </c>
      <c r="H221" s="14"/>
      <c r="I221" s="13"/>
      <c r="J221" s="88"/>
      <c r="K221" s="88"/>
      <c r="L221" s="88"/>
      <c r="M221" s="88"/>
      <c r="N221" s="88"/>
      <c r="O221" s="88"/>
      <c r="P221" s="88"/>
      <c r="Q221" s="88"/>
      <c r="R221" s="88"/>
      <c r="S221" s="88"/>
      <c r="T221" s="88"/>
      <c r="U221" s="88"/>
      <c r="V221" s="88"/>
      <c r="W221" s="88"/>
      <c r="X221" s="88"/>
      <c r="Y221" s="88"/>
      <c r="Z221" s="88"/>
    </row>
    <row r="222" spans="1:26" ht="16.5" customHeight="1">
      <c r="A222" s="12" t="s">
        <v>1018</v>
      </c>
      <c r="B222" s="12" t="s">
        <v>1067</v>
      </c>
      <c r="C222" s="13" t="s">
        <v>158</v>
      </c>
      <c r="D222" s="13" t="s">
        <v>1232</v>
      </c>
      <c r="E222" s="14">
        <v>1</v>
      </c>
      <c r="F222" s="13" t="s">
        <v>1095</v>
      </c>
      <c r="G222" s="14">
        <v>910</v>
      </c>
      <c r="H222" s="14"/>
      <c r="I222" s="13"/>
      <c r="J222" s="88"/>
      <c r="K222" s="88"/>
      <c r="L222" s="88"/>
      <c r="M222" s="88"/>
      <c r="N222" s="88"/>
      <c r="O222" s="88"/>
      <c r="P222" s="88"/>
      <c r="Q222" s="88"/>
      <c r="R222" s="88"/>
      <c r="S222" s="88"/>
      <c r="T222" s="88"/>
      <c r="U222" s="88"/>
      <c r="V222" s="88"/>
      <c r="W222" s="88"/>
      <c r="X222" s="88"/>
      <c r="Y222" s="88"/>
      <c r="Z222" s="88"/>
    </row>
    <row r="223" spans="1:26" ht="16.5" customHeight="1">
      <c r="A223" s="12" t="s">
        <v>1018</v>
      </c>
      <c r="B223" s="12" t="s">
        <v>1053</v>
      </c>
      <c r="C223" s="13" t="s">
        <v>158</v>
      </c>
      <c r="D223" s="13" t="s">
        <v>1232</v>
      </c>
      <c r="E223" s="14">
        <v>-1</v>
      </c>
      <c r="F223" s="13" t="s">
        <v>1233</v>
      </c>
      <c r="G223" s="14">
        <v>-1030</v>
      </c>
      <c r="H223" s="14"/>
      <c r="I223" s="13"/>
      <c r="J223" s="88"/>
      <c r="K223" s="88"/>
      <c r="L223" s="88"/>
      <c r="M223" s="88"/>
      <c r="N223" s="88"/>
      <c r="O223" s="88"/>
      <c r="P223" s="88"/>
      <c r="Q223" s="88"/>
      <c r="R223" s="88"/>
      <c r="S223" s="88"/>
      <c r="T223" s="88"/>
      <c r="U223" s="88"/>
      <c r="V223" s="88"/>
      <c r="W223" s="88"/>
      <c r="X223" s="88"/>
      <c r="Y223" s="88"/>
      <c r="Z223" s="88"/>
    </row>
    <row r="224" spans="1:26" ht="16.5" customHeight="1">
      <c r="A224" s="12" t="s">
        <v>1018</v>
      </c>
      <c r="B224" s="12" t="s">
        <v>1045</v>
      </c>
      <c r="C224" s="13" t="s">
        <v>573</v>
      </c>
      <c r="D224" s="13" t="s">
        <v>1234</v>
      </c>
      <c r="E224" s="14">
        <v>0</v>
      </c>
      <c r="F224" s="13" t="s">
        <v>424</v>
      </c>
      <c r="G224" s="14">
        <v>3200</v>
      </c>
      <c r="H224" s="14"/>
      <c r="I224" s="13"/>
      <c r="J224" s="88"/>
      <c r="K224" s="88"/>
      <c r="L224" s="88"/>
      <c r="M224" s="88"/>
      <c r="N224" s="88"/>
      <c r="O224" s="88"/>
      <c r="P224" s="88"/>
      <c r="Q224" s="88"/>
      <c r="R224" s="88"/>
      <c r="S224" s="88"/>
      <c r="T224" s="88"/>
      <c r="U224" s="88"/>
      <c r="V224" s="88"/>
      <c r="W224" s="88"/>
      <c r="X224" s="88"/>
      <c r="Y224" s="88"/>
      <c r="Z224" s="88"/>
    </row>
    <row r="225" spans="1:26" ht="16.5" customHeight="1">
      <c r="A225" s="12" t="s">
        <v>1018</v>
      </c>
      <c r="B225" s="12" t="s">
        <v>1047</v>
      </c>
      <c r="C225" s="13" t="s">
        <v>573</v>
      </c>
      <c r="D225" s="13" t="s">
        <v>1234</v>
      </c>
      <c r="E225" s="14">
        <v>0</v>
      </c>
      <c r="F225" s="13" t="s">
        <v>424</v>
      </c>
      <c r="G225" s="14">
        <v>2760</v>
      </c>
      <c r="H225" s="14"/>
      <c r="I225" s="13"/>
      <c r="J225" s="88"/>
      <c r="K225" s="88"/>
      <c r="L225" s="88"/>
      <c r="M225" s="88"/>
      <c r="N225" s="88"/>
      <c r="O225" s="88"/>
      <c r="P225" s="88"/>
      <c r="Q225" s="88"/>
      <c r="R225" s="88"/>
      <c r="S225" s="88"/>
      <c r="T225" s="88"/>
      <c r="U225" s="88"/>
      <c r="V225" s="88"/>
      <c r="W225" s="88"/>
      <c r="X225" s="88"/>
      <c r="Y225" s="88"/>
      <c r="Z225" s="88"/>
    </row>
    <row r="226" spans="1:26" ht="16.5" customHeight="1">
      <c r="A226" s="12" t="s">
        <v>1018</v>
      </c>
      <c r="B226" s="12" t="s">
        <v>1047</v>
      </c>
      <c r="C226" s="13" t="s">
        <v>573</v>
      </c>
      <c r="D226" s="13" t="s">
        <v>1235</v>
      </c>
      <c r="E226" s="14">
        <v>0</v>
      </c>
      <c r="F226" s="13" t="s">
        <v>1236</v>
      </c>
      <c r="G226" s="14">
        <v>2760</v>
      </c>
      <c r="H226" s="14"/>
      <c r="I226" s="13"/>
      <c r="J226" s="88"/>
      <c r="K226" s="88"/>
      <c r="L226" s="88"/>
      <c r="M226" s="88"/>
      <c r="N226" s="88"/>
      <c r="O226" s="88"/>
      <c r="P226" s="88"/>
      <c r="Q226" s="88"/>
      <c r="R226" s="88"/>
      <c r="S226" s="88"/>
      <c r="T226" s="88"/>
      <c r="U226" s="88"/>
      <c r="V226" s="88"/>
      <c r="W226" s="88"/>
      <c r="X226" s="88"/>
      <c r="Y226" s="88"/>
      <c r="Z226" s="88"/>
    </row>
    <row r="227" spans="1:26" ht="16.5" customHeight="1">
      <c r="A227" s="12" t="s">
        <v>1018</v>
      </c>
      <c r="B227" s="12" t="s">
        <v>1050</v>
      </c>
      <c r="C227" s="13" t="s">
        <v>573</v>
      </c>
      <c r="D227" s="13" t="s">
        <v>1234</v>
      </c>
      <c r="E227" s="14">
        <v>0</v>
      </c>
      <c r="F227" s="13" t="s">
        <v>424</v>
      </c>
      <c r="G227" s="14">
        <v>1860</v>
      </c>
      <c r="H227" s="14"/>
      <c r="I227" s="13"/>
      <c r="J227" s="88"/>
      <c r="K227" s="88"/>
      <c r="L227" s="88"/>
      <c r="M227" s="88"/>
      <c r="N227" s="88"/>
      <c r="O227" s="88"/>
      <c r="P227" s="88"/>
      <c r="Q227" s="88"/>
      <c r="R227" s="88"/>
      <c r="S227" s="88"/>
      <c r="T227" s="88"/>
      <c r="U227" s="88"/>
      <c r="V227" s="88"/>
      <c r="W227" s="88"/>
      <c r="X227" s="88"/>
      <c r="Y227" s="88"/>
      <c r="Z227" s="88"/>
    </row>
    <row r="228" spans="1:26" ht="16.5" customHeight="1">
      <c r="A228" s="12" t="s">
        <v>1018</v>
      </c>
      <c r="B228" s="12" t="s">
        <v>1050</v>
      </c>
      <c r="C228" s="13" t="s">
        <v>573</v>
      </c>
      <c r="D228" s="13" t="s">
        <v>1235</v>
      </c>
      <c r="E228" s="14">
        <v>0</v>
      </c>
      <c r="F228" s="13" t="s">
        <v>1236</v>
      </c>
      <c r="G228" s="14">
        <v>1860</v>
      </c>
      <c r="H228" s="14"/>
      <c r="I228" s="13"/>
      <c r="J228" s="88"/>
      <c r="K228" s="88"/>
      <c r="L228" s="88"/>
      <c r="M228" s="88"/>
      <c r="N228" s="88"/>
      <c r="O228" s="88"/>
      <c r="P228" s="88"/>
      <c r="Q228" s="88"/>
      <c r="R228" s="88"/>
      <c r="S228" s="88"/>
      <c r="T228" s="88"/>
      <c r="U228" s="88"/>
      <c r="V228" s="88"/>
      <c r="W228" s="88"/>
      <c r="X228" s="88"/>
      <c r="Y228" s="88"/>
      <c r="Z228" s="88"/>
    </row>
    <row r="229" spans="1:26" ht="16.5" customHeight="1">
      <c r="A229" s="12" t="s">
        <v>1018</v>
      </c>
      <c r="B229" s="12" t="s">
        <v>1051</v>
      </c>
      <c r="C229" s="13" t="s">
        <v>573</v>
      </c>
      <c r="D229" s="13" t="s">
        <v>1234</v>
      </c>
      <c r="E229" s="14">
        <v>0</v>
      </c>
      <c r="F229" s="13" t="s">
        <v>424</v>
      </c>
      <c r="G229" s="14">
        <v>1680</v>
      </c>
      <c r="H229" s="14"/>
      <c r="I229" s="13"/>
      <c r="J229" s="88"/>
      <c r="K229" s="88"/>
      <c r="L229" s="88"/>
      <c r="M229" s="88"/>
      <c r="N229" s="88"/>
      <c r="O229" s="88"/>
      <c r="P229" s="88"/>
      <c r="Q229" s="88"/>
      <c r="R229" s="88"/>
      <c r="S229" s="88"/>
      <c r="T229" s="88"/>
      <c r="U229" s="88"/>
      <c r="V229" s="88"/>
      <c r="W229" s="88"/>
      <c r="X229" s="88"/>
      <c r="Y229" s="88"/>
      <c r="Z229" s="88"/>
    </row>
    <row r="230" spans="1:26" ht="16.5" customHeight="1">
      <c r="A230" s="12" t="s">
        <v>1018</v>
      </c>
      <c r="B230" s="12" t="s">
        <v>1051</v>
      </c>
      <c r="C230" s="13" t="s">
        <v>573</v>
      </c>
      <c r="D230" s="13" t="s">
        <v>1235</v>
      </c>
      <c r="E230" s="14">
        <v>0</v>
      </c>
      <c r="F230" s="13" t="s">
        <v>1236</v>
      </c>
      <c r="G230" s="14">
        <v>1680</v>
      </c>
      <c r="H230" s="14"/>
      <c r="I230" s="13"/>
      <c r="J230" s="88"/>
      <c r="K230" s="88"/>
      <c r="L230" s="88"/>
      <c r="M230" s="88"/>
      <c r="N230" s="88"/>
      <c r="O230" s="88"/>
      <c r="P230" s="88"/>
      <c r="Q230" s="88"/>
      <c r="R230" s="88"/>
      <c r="S230" s="88"/>
      <c r="T230" s="88"/>
      <c r="U230" s="88"/>
      <c r="V230" s="88"/>
      <c r="W230" s="88"/>
      <c r="X230" s="88"/>
      <c r="Y230" s="88"/>
      <c r="Z230" s="88"/>
    </row>
    <row r="231" spans="1:26" ht="16.5" customHeight="1">
      <c r="A231" s="12" t="s">
        <v>1018</v>
      </c>
      <c r="B231" s="12" t="s">
        <v>1067</v>
      </c>
      <c r="C231" s="13" t="s">
        <v>573</v>
      </c>
      <c r="D231" s="13" t="s">
        <v>574</v>
      </c>
      <c r="E231" s="14">
        <v>1</v>
      </c>
      <c r="F231" s="13" t="s">
        <v>1214</v>
      </c>
      <c r="G231" s="14">
        <v>910</v>
      </c>
      <c r="H231" s="14"/>
      <c r="I231" s="13"/>
      <c r="J231" s="88"/>
      <c r="K231" s="88"/>
      <c r="L231" s="88"/>
      <c r="M231" s="88"/>
      <c r="N231" s="88"/>
      <c r="O231" s="88"/>
      <c r="P231" s="88"/>
      <c r="Q231" s="88"/>
      <c r="R231" s="88"/>
      <c r="S231" s="88"/>
      <c r="T231" s="88"/>
      <c r="U231" s="88"/>
      <c r="V231" s="88"/>
      <c r="W231" s="88"/>
      <c r="X231" s="88"/>
      <c r="Y231" s="88"/>
      <c r="Z231" s="88"/>
    </row>
    <row r="232" spans="1:26" ht="16.5" customHeight="1">
      <c r="A232" s="12" t="s">
        <v>1018</v>
      </c>
      <c r="B232" s="12" t="s">
        <v>1197</v>
      </c>
      <c r="C232" s="13" t="s">
        <v>573</v>
      </c>
      <c r="D232" s="13" t="s">
        <v>1237</v>
      </c>
      <c r="E232" s="14">
        <v>0</v>
      </c>
      <c r="F232" s="13" t="s">
        <v>759</v>
      </c>
      <c r="G232" s="14">
        <v>615</v>
      </c>
      <c r="H232" s="14"/>
      <c r="I232" s="13"/>
      <c r="J232" s="88"/>
      <c r="K232" s="88"/>
      <c r="L232" s="88"/>
      <c r="M232" s="88"/>
      <c r="N232" s="88"/>
      <c r="O232" s="88"/>
      <c r="P232" s="88"/>
      <c r="Q232" s="88"/>
      <c r="R232" s="88"/>
      <c r="S232" s="88"/>
      <c r="T232" s="88"/>
      <c r="U232" s="88"/>
      <c r="V232" s="88"/>
      <c r="W232" s="88"/>
      <c r="X232" s="88"/>
      <c r="Y232" s="88"/>
      <c r="Z232" s="88"/>
    </row>
    <row r="233" spans="1:26" ht="16.5" customHeight="1">
      <c r="A233" s="12" t="s">
        <v>1018</v>
      </c>
      <c r="B233" s="12" t="s">
        <v>1052</v>
      </c>
      <c r="C233" s="13" t="s">
        <v>573</v>
      </c>
      <c r="D233" s="13" t="s">
        <v>1234</v>
      </c>
      <c r="E233" s="14">
        <v>0</v>
      </c>
      <c r="F233" s="13" t="s">
        <v>424</v>
      </c>
      <c r="G233" s="14">
        <v>580</v>
      </c>
      <c r="H233" s="14"/>
      <c r="I233" s="13"/>
      <c r="J233" s="88"/>
      <c r="K233" s="88"/>
      <c r="L233" s="88"/>
      <c r="M233" s="88"/>
      <c r="N233" s="88"/>
      <c r="O233" s="88"/>
      <c r="P233" s="88"/>
      <c r="Q233" s="88"/>
      <c r="R233" s="88"/>
      <c r="S233" s="88"/>
      <c r="T233" s="88"/>
      <c r="U233" s="88"/>
      <c r="V233" s="88"/>
      <c r="W233" s="88"/>
      <c r="X233" s="88"/>
      <c r="Y233" s="88"/>
      <c r="Z233" s="88"/>
    </row>
    <row r="234" spans="1:26" ht="16.5" customHeight="1">
      <c r="A234" s="12" t="s">
        <v>1018</v>
      </c>
      <c r="B234" s="12" t="s">
        <v>1052</v>
      </c>
      <c r="C234" s="13" t="s">
        <v>573</v>
      </c>
      <c r="D234" s="13" t="s">
        <v>1235</v>
      </c>
      <c r="E234" s="14">
        <v>0</v>
      </c>
      <c r="F234" s="13" t="s">
        <v>1236</v>
      </c>
      <c r="G234" s="14">
        <v>580</v>
      </c>
      <c r="H234" s="14"/>
      <c r="I234" s="13"/>
      <c r="J234" s="18"/>
      <c r="K234" s="18"/>
      <c r="L234" s="18"/>
      <c r="M234" s="18"/>
      <c r="N234" s="18"/>
      <c r="O234" s="18"/>
      <c r="P234" s="18"/>
      <c r="Q234" s="18"/>
      <c r="R234" s="18"/>
      <c r="S234" s="18"/>
      <c r="T234" s="18"/>
      <c r="U234" s="18"/>
      <c r="V234" s="18"/>
      <c r="W234" s="18"/>
      <c r="X234" s="18"/>
      <c r="Y234" s="18"/>
      <c r="Z234" s="18"/>
    </row>
    <row r="235" spans="1:26" ht="16.5" customHeight="1">
      <c r="A235" s="12" t="s">
        <v>1018</v>
      </c>
      <c r="B235" s="12" t="s">
        <v>1105</v>
      </c>
      <c r="C235" s="13" t="s">
        <v>1238</v>
      </c>
      <c r="D235" s="13" t="s">
        <v>1239</v>
      </c>
      <c r="E235" s="14">
        <v>1</v>
      </c>
      <c r="F235" s="13" t="s">
        <v>759</v>
      </c>
      <c r="G235" s="14">
        <v>1030</v>
      </c>
      <c r="H235" s="14"/>
      <c r="I235" s="13"/>
      <c r="J235" s="88"/>
      <c r="K235" s="88"/>
      <c r="L235" s="88"/>
      <c r="M235" s="88"/>
      <c r="N235" s="88"/>
      <c r="O235" s="88"/>
      <c r="P235" s="88"/>
      <c r="Q235" s="88"/>
      <c r="R235" s="88"/>
      <c r="S235" s="88"/>
      <c r="T235" s="88"/>
      <c r="U235" s="88"/>
      <c r="V235" s="88"/>
      <c r="W235" s="88"/>
      <c r="X235" s="88"/>
      <c r="Y235" s="88"/>
      <c r="Z235" s="88"/>
    </row>
    <row r="236" spans="1:26" ht="16.5" customHeight="1">
      <c r="A236" s="12" t="s">
        <v>1018</v>
      </c>
      <c r="B236" s="12" t="s">
        <v>1029</v>
      </c>
      <c r="C236" s="13" t="s">
        <v>1238</v>
      </c>
      <c r="D236" s="13" t="s">
        <v>1239</v>
      </c>
      <c r="E236" s="14">
        <v>1</v>
      </c>
      <c r="F236" s="13" t="s">
        <v>1233</v>
      </c>
      <c r="G236" s="14">
        <v>1030</v>
      </c>
      <c r="H236" s="14"/>
      <c r="I236" s="13"/>
      <c r="J236" s="88"/>
      <c r="K236" s="88"/>
      <c r="L236" s="88"/>
      <c r="M236" s="88"/>
      <c r="N236" s="88"/>
      <c r="O236" s="88"/>
      <c r="P236" s="88"/>
      <c r="Q236" s="88"/>
      <c r="R236" s="88"/>
      <c r="S236" s="88"/>
      <c r="T236" s="88"/>
      <c r="U236" s="88"/>
      <c r="V236" s="88"/>
      <c r="W236" s="88"/>
      <c r="X236" s="88"/>
      <c r="Y236" s="88"/>
      <c r="Z236" s="88"/>
    </row>
    <row r="237" spans="1:26" ht="16.5" customHeight="1">
      <c r="A237" s="12" t="s">
        <v>1018</v>
      </c>
      <c r="B237" s="12" t="s">
        <v>1053</v>
      </c>
      <c r="C237" s="13" t="s">
        <v>1238</v>
      </c>
      <c r="D237" s="13" t="s">
        <v>1239</v>
      </c>
      <c r="E237" s="14">
        <v>1</v>
      </c>
      <c r="F237" s="13" t="s">
        <v>1233</v>
      </c>
      <c r="G237" s="14">
        <v>1030</v>
      </c>
      <c r="H237" s="14"/>
      <c r="I237" s="13"/>
      <c r="J237" s="88"/>
      <c r="K237" s="88"/>
      <c r="L237" s="88"/>
      <c r="M237" s="88"/>
      <c r="N237" s="88"/>
      <c r="O237" s="88"/>
      <c r="P237" s="88"/>
      <c r="Q237" s="88"/>
      <c r="R237" s="88"/>
      <c r="S237" s="88"/>
      <c r="T237" s="88"/>
      <c r="U237" s="88"/>
      <c r="V237" s="88"/>
      <c r="W237" s="88"/>
      <c r="X237" s="88"/>
      <c r="Y237" s="88"/>
      <c r="Z237" s="88"/>
    </row>
    <row r="238" spans="1:26" ht="16.5" customHeight="1">
      <c r="A238" s="12" t="s">
        <v>1018</v>
      </c>
      <c r="B238" s="12" t="s">
        <v>1084</v>
      </c>
      <c r="C238" s="13" t="s">
        <v>1238</v>
      </c>
      <c r="D238" s="13" t="s">
        <v>1239</v>
      </c>
      <c r="E238" s="14">
        <v>1</v>
      </c>
      <c r="F238" s="13" t="s">
        <v>1240</v>
      </c>
      <c r="G238" s="14">
        <v>948</v>
      </c>
      <c r="H238" s="14"/>
      <c r="I238" s="13"/>
      <c r="J238" s="88"/>
      <c r="K238" s="88"/>
      <c r="L238" s="88"/>
      <c r="M238" s="88"/>
      <c r="N238" s="88"/>
      <c r="O238" s="88"/>
      <c r="P238" s="88"/>
      <c r="Q238" s="88"/>
      <c r="R238" s="88"/>
      <c r="S238" s="88"/>
      <c r="T238" s="88"/>
      <c r="U238" s="88"/>
      <c r="V238" s="88"/>
      <c r="W238" s="88"/>
      <c r="X238" s="88"/>
      <c r="Y238" s="88"/>
      <c r="Z238" s="88"/>
    </row>
    <row r="239" spans="1:26" ht="16.5" customHeight="1">
      <c r="A239" s="12" t="s">
        <v>1018</v>
      </c>
      <c r="B239" s="12" t="s">
        <v>1085</v>
      </c>
      <c r="C239" s="13" t="s">
        <v>1238</v>
      </c>
      <c r="D239" s="13" t="s">
        <v>1239</v>
      </c>
      <c r="E239" s="14">
        <v>1</v>
      </c>
      <c r="F239" s="13" t="s">
        <v>1241</v>
      </c>
      <c r="G239" s="14">
        <v>910</v>
      </c>
      <c r="H239" s="14"/>
      <c r="I239" s="13"/>
      <c r="J239" s="88"/>
      <c r="K239" s="88"/>
      <c r="L239" s="88"/>
      <c r="M239" s="88"/>
      <c r="N239" s="88"/>
      <c r="O239" s="88"/>
      <c r="P239" s="88"/>
      <c r="Q239" s="88"/>
      <c r="R239" s="88"/>
      <c r="S239" s="88"/>
      <c r="T239" s="88"/>
      <c r="U239" s="88"/>
      <c r="V239" s="88"/>
      <c r="W239" s="88"/>
      <c r="X239" s="88"/>
      <c r="Y239" s="88"/>
      <c r="Z239" s="88"/>
    </row>
    <row r="240" spans="1:26" ht="16.5" customHeight="1">
      <c r="A240" s="12" t="s">
        <v>1018</v>
      </c>
      <c r="B240" s="12" t="s">
        <v>1081</v>
      </c>
      <c r="C240" s="13" t="s">
        <v>1238</v>
      </c>
      <c r="D240" s="13" t="s">
        <v>1239</v>
      </c>
      <c r="E240" s="14">
        <v>1</v>
      </c>
      <c r="F240" s="13" t="s">
        <v>1241</v>
      </c>
      <c r="G240" s="14">
        <v>910</v>
      </c>
      <c r="H240" s="14"/>
      <c r="I240" s="13"/>
      <c r="J240" s="88"/>
      <c r="K240" s="88"/>
      <c r="L240" s="88"/>
      <c r="M240" s="88"/>
      <c r="N240" s="88"/>
      <c r="O240" s="88"/>
      <c r="P240" s="88"/>
      <c r="Q240" s="88"/>
      <c r="R240" s="88"/>
      <c r="S240" s="88"/>
      <c r="T240" s="88"/>
      <c r="U240" s="88"/>
      <c r="V240" s="88"/>
      <c r="W240" s="88"/>
      <c r="X240" s="88"/>
      <c r="Y240" s="88"/>
      <c r="Z240" s="88"/>
    </row>
    <row r="241" spans="1:26" ht="16.5" customHeight="1">
      <c r="A241" s="12" t="s">
        <v>1018</v>
      </c>
      <c r="B241" s="12" t="s">
        <v>1242</v>
      </c>
      <c r="C241" s="13" t="s">
        <v>1243</v>
      </c>
      <c r="D241" s="13" t="s">
        <v>1244</v>
      </c>
      <c r="E241" s="14">
        <v>1</v>
      </c>
      <c r="F241" s="13" t="s">
        <v>1214</v>
      </c>
      <c r="G241" s="14">
        <v>910</v>
      </c>
      <c r="H241" s="14"/>
      <c r="I241" s="13"/>
      <c r="J241" s="88"/>
      <c r="K241" s="88"/>
      <c r="L241" s="88"/>
      <c r="M241" s="88"/>
      <c r="N241" s="88"/>
      <c r="O241" s="88"/>
      <c r="P241" s="88"/>
      <c r="Q241" s="88"/>
      <c r="R241" s="88"/>
      <c r="S241" s="88"/>
      <c r="T241" s="88"/>
      <c r="U241" s="88"/>
      <c r="V241" s="88"/>
      <c r="W241" s="88"/>
      <c r="X241" s="88"/>
      <c r="Y241" s="88"/>
      <c r="Z241" s="88"/>
    </row>
    <row r="242" spans="1:26" ht="16.5" customHeight="1">
      <c r="A242" s="12" t="s">
        <v>1018</v>
      </c>
      <c r="B242" s="12" t="s">
        <v>1055</v>
      </c>
      <c r="C242" s="13" t="s">
        <v>888</v>
      </c>
      <c r="D242" s="13" t="s">
        <v>1245</v>
      </c>
      <c r="E242" s="14">
        <v>1</v>
      </c>
      <c r="F242" s="13" t="s">
        <v>1246</v>
      </c>
      <c r="G242" s="14">
        <v>1030</v>
      </c>
      <c r="H242" s="14"/>
      <c r="I242" s="13"/>
      <c r="J242" s="88"/>
      <c r="K242" s="88"/>
      <c r="L242" s="88"/>
      <c r="M242" s="88"/>
      <c r="N242" s="88"/>
      <c r="O242" s="88"/>
      <c r="P242" s="88"/>
      <c r="Q242" s="88"/>
      <c r="R242" s="88"/>
      <c r="S242" s="88"/>
      <c r="T242" s="88"/>
      <c r="U242" s="88"/>
      <c r="V242" s="88"/>
      <c r="W242" s="88"/>
      <c r="X242" s="88"/>
      <c r="Y242" s="88"/>
      <c r="Z242" s="88"/>
    </row>
    <row r="243" spans="1:26" ht="16.5" customHeight="1">
      <c r="A243" s="12" t="s">
        <v>1018</v>
      </c>
      <c r="B243" s="12" t="s">
        <v>1105</v>
      </c>
      <c r="C243" s="13" t="s">
        <v>888</v>
      </c>
      <c r="D243" s="13" t="s">
        <v>1245</v>
      </c>
      <c r="E243" s="14">
        <v>1</v>
      </c>
      <c r="F243" s="13" t="s">
        <v>1109</v>
      </c>
      <c r="G243" s="14">
        <v>1030</v>
      </c>
      <c r="H243" s="14"/>
      <c r="I243" s="13"/>
      <c r="J243" s="88"/>
      <c r="K243" s="88"/>
      <c r="L243" s="88"/>
      <c r="M243" s="88"/>
      <c r="N243" s="88"/>
      <c r="O243" s="88"/>
      <c r="P243" s="88"/>
      <c r="Q243" s="88"/>
      <c r="R243" s="88"/>
      <c r="S243" s="88"/>
      <c r="T243" s="88"/>
      <c r="U243" s="88"/>
      <c r="V243" s="88"/>
      <c r="W243" s="88"/>
      <c r="X243" s="88"/>
      <c r="Y243" s="88"/>
      <c r="Z243" s="88"/>
    </row>
    <row r="244" spans="1:26" ht="16.5" customHeight="1">
      <c r="A244" s="12" t="s">
        <v>1018</v>
      </c>
      <c r="B244" s="12" t="s">
        <v>1199</v>
      </c>
      <c r="C244" s="13" t="s">
        <v>1247</v>
      </c>
      <c r="D244" s="13" t="s">
        <v>1248</v>
      </c>
      <c r="E244" s="14">
        <v>0</v>
      </c>
      <c r="F244" s="13" t="s">
        <v>759</v>
      </c>
      <c r="G244" s="14">
        <v>1285</v>
      </c>
      <c r="H244" s="14"/>
      <c r="I244" s="13"/>
      <c r="J244" s="88"/>
      <c r="K244" s="88"/>
      <c r="L244" s="88"/>
      <c r="M244" s="88"/>
      <c r="N244" s="88"/>
      <c r="O244" s="88"/>
      <c r="P244" s="88"/>
      <c r="Q244" s="88"/>
      <c r="R244" s="88"/>
      <c r="S244" s="88"/>
      <c r="T244" s="88"/>
      <c r="U244" s="88"/>
      <c r="V244" s="88"/>
      <c r="W244" s="88"/>
      <c r="X244" s="88"/>
      <c r="Y244" s="88"/>
      <c r="Z244" s="88"/>
    </row>
    <row r="245" spans="1:26" ht="16.5" customHeight="1">
      <c r="A245" s="12" t="s">
        <v>1018</v>
      </c>
      <c r="B245" s="12" t="s">
        <v>1199</v>
      </c>
      <c r="C245" s="13" t="s">
        <v>1247</v>
      </c>
      <c r="D245" s="13" t="s">
        <v>1248</v>
      </c>
      <c r="E245" s="14">
        <v>0</v>
      </c>
      <c r="F245" s="13" t="s">
        <v>737</v>
      </c>
      <c r="G245" s="14">
        <v>1106</v>
      </c>
      <c r="H245" s="14"/>
      <c r="I245" s="13"/>
      <c r="J245" s="88"/>
      <c r="K245" s="88"/>
      <c r="L245" s="88"/>
      <c r="M245" s="88"/>
      <c r="N245" s="88"/>
      <c r="O245" s="88"/>
      <c r="P245" s="88"/>
      <c r="Q245" s="88"/>
      <c r="R245" s="88"/>
      <c r="S245" s="88"/>
      <c r="T245" s="88"/>
      <c r="U245" s="88"/>
      <c r="V245" s="88"/>
      <c r="W245" s="88"/>
      <c r="X245" s="88"/>
      <c r="Y245" s="88"/>
      <c r="Z245" s="88"/>
    </row>
    <row r="246" spans="1:26" ht="16.5" customHeight="1">
      <c r="A246" s="12" t="s">
        <v>1018</v>
      </c>
      <c r="B246" s="12" t="s">
        <v>1061</v>
      </c>
      <c r="C246" s="13" t="s">
        <v>802</v>
      </c>
      <c r="D246" s="13" t="s">
        <v>1249</v>
      </c>
      <c r="E246" s="14">
        <v>1</v>
      </c>
      <c r="F246" s="13" t="s">
        <v>609</v>
      </c>
      <c r="G246" s="14">
        <v>910</v>
      </c>
      <c r="H246" s="14"/>
      <c r="I246" s="13"/>
      <c r="J246" s="88"/>
      <c r="K246" s="88"/>
      <c r="L246" s="88"/>
      <c r="M246" s="88"/>
      <c r="N246" s="88"/>
      <c r="O246" s="88"/>
      <c r="P246" s="88"/>
      <c r="Q246" s="88"/>
      <c r="R246" s="88"/>
      <c r="S246" s="88"/>
      <c r="T246" s="88"/>
      <c r="U246" s="88"/>
      <c r="V246" s="88"/>
      <c r="W246" s="88"/>
      <c r="X246" s="88"/>
      <c r="Y246" s="88"/>
      <c r="Z246" s="88"/>
    </row>
    <row r="247" spans="1:26" ht="16.5" customHeight="1">
      <c r="A247" s="12" t="s">
        <v>1018</v>
      </c>
      <c r="B247" s="12" t="s">
        <v>1197</v>
      </c>
      <c r="C247" s="13" t="s">
        <v>1250</v>
      </c>
      <c r="D247" s="13" t="s">
        <v>1251</v>
      </c>
      <c r="E247" s="14">
        <v>0</v>
      </c>
      <c r="F247" s="13" t="s">
        <v>809</v>
      </c>
      <c r="G247" s="14">
        <v>13460</v>
      </c>
      <c r="H247" s="14"/>
      <c r="I247" s="13"/>
      <c r="J247" s="88"/>
      <c r="K247" s="88"/>
      <c r="L247" s="88"/>
      <c r="M247" s="88"/>
      <c r="N247" s="88"/>
      <c r="O247" s="88"/>
      <c r="P247" s="88"/>
      <c r="Q247" s="88"/>
      <c r="R247" s="88"/>
      <c r="S247" s="88"/>
      <c r="T247" s="88"/>
      <c r="U247" s="88"/>
      <c r="V247" s="88"/>
      <c r="W247" s="88"/>
      <c r="X247" s="88"/>
      <c r="Y247" s="88"/>
      <c r="Z247" s="88"/>
    </row>
    <row r="248" spans="1:26" ht="16.5" customHeight="1">
      <c r="A248" s="12" t="s">
        <v>1018</v>
      </c>
      <c r="B248" s="12" t="s">
        <v>1053</v>
      </c>
      <c r="C248" s="13" t="s">
        <v>1250</v>
      </c>
      <c r="D248" s="13" t="s">
        <v>1252</v>
      </c>
      <c r="E248" s="14">
        <v>1</v>
      </c>
      <c r="F248" s="13" t="s">
        <v>818</v>
      </c>
      <c r="G248" s="14">
        <v>1030</v>
      </c>
      <c r="H248" s="14"/>
      <c r="I248" s="13"/>
      <c r="J248" s="88"/>
      <c r="K248" s="88"/>
      <c r="L248" s="88"/>
      <c r="M248" s="88"/>
      <c r="N248" s="88"/>
      <c r="O248" s="88"/>
      <c r="P248" s="88"/>
      <c r="Q248" s="88"/>
      <c r="R248" s="88"/>
      <c r="S248" s="88"/>
      <c r="T248" s="88"/>
      <c r="U248" s="88"/>
      <c r="V248" s="88"/>
      <c r="W248" s="88"/>
      <c r="X248" s="88"/>
      <c r="Y248" s="88"/>
      <c r="Z248" s="88"/>
    </row>
    <row r="249" spans="1:26" ht="16.5" customHeight="1">
      <c r="A249" s="12" t="s">
        <v>1018</v>
      </c>
      <c r="B249" s="12" t="s">
        <v>1197</v>
      </c>
      <c r="C249" s="13" t="s">
        <v>1250</v>
      </c>
      <c r="D249" s="13" t="s">
        <v>1251</v>
      </c>
      <c r="E249" s="14">
        <v>0</v>
      </c>
      <c r="F249" s="13" t="s">
        <v>737</v>
      </c>
      <c r="G249" s="14">
        <v>510</v>
      </c>
      <c r="H249" s="14"/>
      <c r="I249" s="13"/>
      <c r="J249" s="88"/>
      <c r="K249" s="88"/>
      <c r="L249" s="88"/>
      <c r="M249" s="88"/>
      <c r="N249" s="88"/>
      <c r="O249" s="88"/>
      <c r="P249" s="88"/>
      <c r="Q249" s="88"/>
      <c r="R249" s="88"/>
      <c r="S249" s="88"/>
      <c r="T249" s="88"/>
      <c r="U249" s="88"/>
      <c r="V249" s="88"/>
      <c r="W249" s="88"/>
      <c r="X249" s="88"/>
      <c r="Y249" s="88"/>
      <c r="Z249" s="88"/>
    </row>
    <row r="250" spans="1:26" ht="16.5" customHeight="1">
      <c r="A250" s="12" t="s">
        <v>1018</v>
      </c>
      <c r="B250" s="12" t="s">
        <v>1197</v>
      </c>
      <c r="C250" s="13" t="s">
        <v>1250</v>
      </c>
      <c r="D250" s="13" t="s">
        <v>1251</v>
      </c>
      <c r="E250" s="14">
        <v>0</v>
      </c>
      <c r="F250" s="13" t="s">
        <v>712</v>
      </c>
      <c r="G250" s="14">
        <v>388</v>
      </c>
      <c r="H250" s="14"/>
      <c r="I250" s="13"/>
      <c r="J250" s="88"/>
      <c r="K250" s="88"/>
      <c r="L250" s="88"/>
      <c r="M250" s="88"/>
      <c r="N250" s="88"/>
      <c r="O250" s="88"/>
      <c r="P250" s="88"/>
      <c r="Q250" s="88"/>
      <c r="R250" s="88"/>
      <c r="S250" s="88"/>
      <c r="T250" s="88"/>
      <c r="U250" s="88"/>
      <c r="V250" s="88"/>
      <c r="W250" s="88"/>
      <c r="X250" s="88"/>
      <c r="Y250" s="88"/>
      <c r="Z250" s="88"/>
    </row>
    <row r="251" spans="1:26" ht="16.5" customHeight="1">
      <c r="A251" s="12" t="s">
        <v>1018</v>
      </c>
      <c r="B251" s="12" t="s">
        <v>1253</v>
      </c>
      <c r="C251" s="13" t="s">
        <v>851</v>
      </c>
      <c r="D251" s="13" t="s">
        <v>1254</v>
      </c>
      <c r="E251" s="14">
        <v>0</v>
      </c>
      <c r="F251" s="13" t="s">
        <v>609</v>
      </c>
      <c r="G251" s="14">
        <v>27714</v>
      </c>
      <c r="H251" s="14"/>
      <c r="I251" s="13"/>
      <c r="J251" s="88"/>
      <c r="K251" s="88"/>
      <c r="L251" s="88"/>
      <c r="M251" s="88"/>
      <c r="N251" s="88"/>
      <c r="O251" s="88"/>
      <c r="P251" s="88"/>
      <c r="Q251" s="88"/>
      <c r="R251" s="88"/>
      <c r="S251" s="88"/>
      <c r="T251" s="88"/>
      <c r="U251" s="88"/>
      <c r="V251" s="88"/>
      <c r="W251" s="88"/>
      <c r="X251" s="88"/>
      <c r="Y251" s="88"/>
      <c r="Z251" s="88"/>
    </row>
    <row r="252" spans="1:26" ht="16.5" customHeight="1">
      <c r="A252" s="12" t="s">
        <v>1018</v>
      </c>
      <c r="B252" s="12" t="s">
        <v>1253</v>
      </c>
      <c r="C252" s="13" t="s">
        <v>851</v>
      </c>
      <c r="D252" s="13" t="s">
        <v>1254</v>
      </c>
      <c r="E252" s="14">
        <v>0</v>
      </c>
      <c r="F252" s="13" t="s">
        <v>1255</v>
      </c>
      <c r="G252" s="14">
        <v>13244</v>
      </c>
      <c r="H252" s="14"/>
      <c r="I252" s="13"/>
      <c r="J252" s="88"/>
      <c r="K252" s="88"/>
      <c r="L252" s="88"/>
      <c r="M252" s="88"/>
      <c r="N252" s="88"/>
      <c r="O252" s="88"/>
      <c r="P252" s="88"/>
      <c r="Q252" s="88"/>
      <c r="R252" s="88"/>
      <c r="S252" s="88"/>
      <c r="T252" s="88"/>
      <c r="U252" s="88"/>
      <c r="V252" s="88"/>
      <c r="W252" s="88"/>
      <c r="X252" s="88"/>
      <c r="Y252" s="88"/>
      <c r="Z252" s="88"/>
    </row>
    <row r="253" spans="1:26" ht="16.5" customHeight="1">
      <c r="A253" s="12" t="s">
        <v>1018</v>
      </c>
      <c r="B253" s="12" t="s">
        <v>1256</v>
      </c>
      <c r="C253" s="13" t="s">
        <v>851</v>
      </c>
      <c r="D253" s="13" t="s">
        <v>1254</v>
      </c>
      <c r="E253" s="14">
        <v>0</v>
      </c>
      <c r="F253" s="13" t="s">
        <v>225</v>
      </c>
      <c r="G253" s="14">
        <v>5200</v>
      </c>
      <c r="H253" s="14"/>
      <c r="I253" s="13"/>
      <c r="J253" s="88"/>
      <c r="K253" s="88"/>
      <c r="L253" s="88"/>
      <c r="M253" s="88"/>
      <c r="N253" s="88"/>
      <c r="O253" s="88"/>
      <c r="P253" s="88"/>
      <c r="Q253" s="88"/>
      <c r="R253" s="88"/>
      <c r="S253" s="88"/>
      <c r="T253" s="88"/>
      <c r="U253" s="88"/>
      <c r="V253" s="88"/>
      <c r="W253" s="88"/>
      <c r="X253" s="88"/>
      <c r="Y253" s="88"/>
      <c r="Z253" s="88"/>
    </row>
    <row r="254" spans="1:26" ht="16.5" customHeight="1">
      <c r="A254" s="12" t="s">
        <v>1018</v>
      </c>
      <c r="B254" s="12" t="s">
        <v>1253</v>
      </c>
      <c r="C254" s="13" t="s">
        <v>851</v>
      </c>
      <c r="D254" s="13" t="s">
        <v>1254</v>
      </c>
      <c r="E254" s="14">
        <v>0</v>
      </c>
      <c r="F254" s="13" t="s">
        <v>528</v>
      </c>
      <c r="G254" s="14">
        <v>4120</v>
      </c>
      <c r="H254" s="14"/>
      <c r="I254" s="13"/>
      <c r="J254" s="88"/>
      <c r="K254" s="88"/>
      <c r="L254" s="88"/>
      <c r="M254" s="88"/>
      <c r="N254" s="88"/>
      <c r="O254" s="88"/>
      <c r="P254" s="88"/>
      <c r="Q254" s="88"/>
      <c r="R254" s="88"/>
      <c r="S254" s="88"/>
      <c r="T254" s="88"/>
      <c r="U254" s="88"/>
      <c r="V254" s="88"/>
      <c r="W254" s="88"/>
      <c r="X254" s="88"/>
      <c r="Y254" s="88"/>
      <c r="Z254" s="88"/>
    </row>
    <row r="255" spans="1:26" ht="16.5" customHeight="1">
      <c r="A255" s="12" t="s">
        <v>1018</v>
      </c>
      <c r="B255" s="12" t="s">
        <v>1253</v>
      </c>
      <c r="C255" s="13" t="s">
        <v>851</v>
      </c>
      <c r="D255" s="13" t="s">
        <v>1254</v>
      </c>
      <c r="E255" s="14">
        <v>0</v>
      </c>
      <c r="F255" s="13" t="s">
        <v>895</v>
      </c>
      <c r="G255" s="14">
        <v>3374</v>
      </c>
      <c r="H255" s="14"/>
      <c r="I255" s="13"/>
      <c r="J255" s="88"/>
      <c r="K255" s="88"/>
      <c r="L255" s="88"/>
      <c r="M255" s="88"/>
      <c r="N255" s="88"/>
      <c r="O255" s="88"/>
      <c r="P255" s="88"/>
      <c r="Q255" s="88"/>
      <c r="R255" s="88"/>
      <c r="S255" s="88"/>
      <c r="T255" s="88"/>
      <c r="U255" s="88"/>
      <c r="V255" s="88"/>
      <c r="W255" s="88"/>
      <c r="X255" s="88"/>
      <c r="Y255" s="88"/>
      <c r="Z255" s="88"/>
    </row>
    <row r="256" spans="1:26" ht="16.5" customHeight="1">
      <c r="A256" s="12" t="s">
        <v>1018</v>
      </c>
      <c r="B256" s="12" t="s">
        <v>1253</v>
      </c>
      <c r="C256" s="13" t="s">
        <v>851</v>
      </c>
      <c r="D256" s="13" t="s">
        <v>1254</v>
      </c>
      <c r="E256" s="14">
        <v>0</v>
      </c>
      <c r="F256" s="13" t="s">
        <v>280</v>
      </c>
      <c r="G256" s="14">
        <v>3374</v>
      </c>
      <c r="H256" s="14"/>
      <c r="I256" s="13"/>
      <c r="J256" s="88"/>
      <c r="K256" s="88"/>
      <c r="L256" s="88"/>
      <c r="M256" s="88"/>
      <c r="N256" s="88"/>
      <c r="O256" s="88"/>
      <c r="P256" s="88"/>
      <c r="Q256" s="88"/>
      <c r="R256" s="88"/>
      <c r="S256" s="88"/>
      <c r="T256" s="88"/>
      <c r="U256" s="88"/>
      <c r="V256" s="88"/>
      <c r="W256" s="88"/>
      <c r="X256" s="88"/>
      <c r="Y256" s="88"/>
      <c r="Z256" s="88"/>
    </row>
    <row r="257" spans="1:26" ht="16.5" customHeight="1">
      <c r="A257" s="12" t="s">
        <v>1018</v>
      </c>
      <c r="B257" s="12" t="s">
        <v>1253</v>
      </c>
      <c r="C257" s="13" t="s">
        <v>851</v>
      </c>
      <c r="D257" s="13" t="s">
        <v>1254</v>
      </c>
      <c r="E257" s="14">
        <v>0</v>
      </c>
      <c r="F257" s="13" t="s">
        <v>1034</v>
      </c>
      <c r="G257" s="14">
        <v>3374</v>
      </c>
      <c r="H257" s="14"/>
      <c r="I257" s="13"/>
      <c r="J257" s="88"/>
      <c r="K257" s="88"/>
      <c r="L257" s="88"/>
      <c r="M257" s="88"/>
      <c r="N257" s="88"/>
      <c r="O257" s="88"/>
      <c r="P257" s="88"/>
      <c r="Q257" s="88"/>
      <c r="R257" s="88"/>
      <c r="S257" s="88"/>
      <c r="T257" s="88"/>
      <c r="U257" s="88"/>
      <c r="V257" s="88"/>
      <c r="W257" s="88"/>
      <c r="X257" s="88"/>
      <c r="Y257" s="88"/>
      <c r="Z257" s="88"/>
    </row>
    <row r="258" spans="1:26" ht="16.5" customHeight="1">
      <c r="A258" s="12" t="s">
        <v>1018</v>
      </c>
      <c r="B258" s="12" t="s">
        <v>1253</v>
      </c>
      <c r="C258" s="13" t="s">
        <v>851</v>
      </c>
      <c r="D258" s="13" t="s">
        <v>1254</v>
      </c>
      <c r="E258" s="14">
        <v>0</v>
      </c>
      <c r="F258" s="13" t="s">
        <v>712</v>
      </c>
      <c r="G258" s="14">
        <v>2844</v>
      </c>
      <c r="H258" s="14"/>
      <c r="I258" s="13"/>
      <c r="J258" s="88"/>
      <c r="K258" s="88"/>
      <c r="L258" s="88"/>
      <c r="M258" s="88"/>
      <c r="N258" s="88"/>
      <c r="O258" s="88"/>
      <c r="P258" s="88"/>
      <c r="Q258" s="88"/>
      <c r="R258" s="88"/>
      <c r="S258" s="88"/>
      <c r="T258" s="88"/>
      <c r="U258" s="88"/>
      <c r="V258" s="88"/>
      <c r="W258" s="88"/>
      <c r="X258" s="88"/>
      <c r="Y258" s="88"/>
      <c r="Z258" s="88"/>
    </row>
    <row r="259" spans="1:26" ht="16.5" customHeight="1">
      <c r="A259" s="12" t="s">
        <v>1018</v>
      </c>
      <c r="B259" s="12" t="s">
        <v>1253</v>
      </c>
      <c r="C259" s="13" t="s">
        <v>851</v>
      </c>
      <c r="D259" s="13" t="s">
        <v>1254</v>
      </c>
      <c r="E259" s="14">
        <v>0</v>
      </c>
      <c r="F259" s="13" t="s">
        <v>1028</v>
      </c>
      <c r="G259" s="14">
        <v>2602</v>
      </c>
      <c r="H259" s="14"/>
      <c r="I259" s="13"/>
      <c r="J259" s="88"/>
      <c r="K259" s="88"/>
      <c r="L259" s="88"/>
      <c r="M259" s="88"/>
      <c r="N259" s="88"/>
      <c r="O259" s="88"/>
      <c r="P259" s="88"/>
      <c r="Q259" s="88"/>
      <c r="R259" s="88"/>
      <c r="S259" s="88"/>
      <c r="T259" s="88"/>
      <c r="U259" s="88"/>
      <c r="V259" s="88"/>
      <c r="W259" s="88"/>
      <c r="X259" s="88"/>
      <c r="Y259" s="88"/>
      <c r="Z259" s="88"/>
    </row>
    <row r="260" spans="1:26" ht="16.5" customHeight="1">
      <c r="A260" s="12" t="s">
        <v>1018</v>
      </c>
      <c r="B260" s="12" t="s">
        <v>1071</v>
      </c>
      <c r="C260" s="13" t="s">
        <v>851</v>
      </c>
      <c r="D260" s="13" t="s">
        <v>1257</v>
      </c>
      <c r="E260" s="14">
        <v>0</v>
      </c>
      <c r="F260" s="13" t="s">
        <v>645</v>
      </c>
      <c r="G260" s="14">
        <v>1608</v>
      </c>
      <c r="H260" s="14"/>
      <c r="I260" s="13"/>
      <c r="J260" s="88"/>
      <c r="K260" s="88"/>
      <c r="L260" s="88"/>
      <c r="M260" s="88"/>
      <c r="N260" s="88"/>
      <c r="O260" s="88"/>
      <c r="P260" s="88"/>
      <c r="Q260" s="88"/>
      <c r="R260" s="88"/>
      <c r="S260" s="88"/>
      <c r="T260" s="88"/>
      <c r="U260" s="88"/>
      <c r="V260" s="88"/>
      <c r="W260" s="88"/>
      <c r="X260" s="88"/>
      <c r="Y260" s="88"/>
      <c r="Z260" s="88"/>
    </row>
    <row r="261" spans="1:26" ht="16.5" customHeight="1">
      <c r="A261" s="12" t="s">
        <v>1018</v>
      </c>
      <c r="B261" s="12" t="s">
        <v>1156</v>
      </c>
      <c r="C261" s="13" t="s">
        <v>851</v>
      </c>
      <c r="D261" s="13" t="s">
        <v>1257</v>
      </c>
      <c r="E261" s="14">
        <v>0</v>
      </c>
      <c r="F261" s="13" t="s">
        <v>645</v>
      </c>
      <c r="G261" s="14">
        <v>1277</v>
      </c>
      <c r="H261" s="14"/>
      <c r="I261" s="13"/>
      <c r="J261" s="88"/>
      <c r="K261" s="88"/>
      <c r="L261" s="88"/>
      <c r="M261" s="88"/>
      <c r="N261" s="88"/>
      <c r="O261" s="88"/>
      <c r="P261" s="88"/>
      <c r="Q261" s="88"/>
      <c r="R261" s="88"/>
      <c r="S261" s="88"/>
      <c r="T261" s="88"/>
      <c r="U261" s="88"/>
      <c r="V261" s="88"/>
      <c r="W261" s="88"/>
      <c r="X261" s="88"/>
      <c r="Y261" s="88"/>
      <c r="Z261" s="88"/>
    </row>
    <row r="262" spans="1:26" ht="16.5" customHeight="1">
      <c r="A262" s="12" t="s">
        <v>1018</v>
      </c>
      <c r="B262" s="12" t="s">
        <v>1073</v>
      </c>
      <c r="C262" s="13" t="s">
        <v>851</v>
      </c>
      <c r="D262" s="13" t="s">
        <v>1257</v>
      </c>
      <c r="E262" s="14">
        <v>0</v>
      </c>
      <c r="F262" s="13" t="s">
        <v>645</v>
      </c>
      <c r="G262" s="14">
        <v>1134</v>
      </c>
      <c r="H262" s="14"/>
      <c r="I262" s="13"/>
      <c r="J262" s="88"/>
      <c r="K262" s="88"/>
      <c r="L262" s="88"/>
      <c r="M262" s="88"/>
      <c r="N262" s="88"/>
      <c r="O262" s="88"/>
      <c r="P262" s="88"/>
      <c r="Q262" s="88"/>
      <c r="R262" s="88"/>
      <c r="S262" s="88"/>
      <c r="T262" s="88"/>
      <c r="U262" s="88"/>
      <c r="V262" s="88"/>
      <c r="W262" s="88"/>
      <c r="X262" s="88"/>
      <c r="Y262" s="88"/>
      <c r="Z262" s="88"/>
    </row>
    <row r="263" spans="1:26" ht="16.5" customHeight="1">
      <c r="A263" s="12" t="s">
        <v>1018</v>
      </c>
      <c r="B263" s="12" t="s">
        <v>1258</v>
      </c>
      <c r="C263" s="13" t="s">
        <v>851</v>
      </c>
      <c r="D263" s="13" t="s">
        <v>1254</v>
      </c>
      <c r="E263" s="14">
        <v>0</v>
      </c>
      <c r="F263" s="13" t="s">
        <v>1259</v>
      </c>
      <c r="G263" s="14">
        <v>-5200</v>
      </c>
      <c r="H263" s="14"/>
      <c r="I263" s="13"/>
      <c r="J263" s="88"/>
      <c r="K263" s="88"/>
      <c r="L263" s="88"/>
      <c r="M263" s="88"/>
      <c r="N263" s="88"/>
      <c r="O263" s="88"/>
      <c r="P263" s="88"/>
      <c r="Q263" s="88"/>
      <c r="R263" s="88"/>
      <c r="S263" s="88"/>
      <c r="T263" s="88"/>
      <c r="U263" s="88"/>
      <c r="V263" s="88"/>
      <c r="W263" s="88"/>
      <c r="X263" s="88"/>
      <c r="Y263" s="88"/>
      <c r="Z263" s="88"/>
    </row>
    <row r="264" spans="1:26" ht="16.5" customHeight="1">
      <c r="A264" s="12" t="s">
        <v>1018</v>
      </c>
      <c r="B264" s="12" t="s">
        <v>1058</v>
      </c>
      <c r="C264" s="13" t="s">
        <v>1260</v>
      </c>
      <c r="D264" s="13" t="s">
        <v>1261</v>
      </c>
      <c r="E264" s="14">
        <v>1</v>
      </c>
      <c r="F264" s="13" t="s">
        <v>815</v>
      </c>
      <c r="G264" s="14">
        <v>1030</v>
      </c>
      <c r="H264" s="14"/>
      <c r="I264" s="13"/>
      <c r="J264" s="88"/>
      <c r="K264" s="88"/>
      <c r="L264" s="88"/>
      <c r="M264" s="88"/>
      <c r="N264" s="88"/>
      <c r="O264" s="88"/>
      <c r="P264" s="88"/>
      <c r="Q264" s="88"/>
      <c r="R264" s="88"/>
      <c r="S264" s="88"/>
      <c r="T264" s="88"/>
      <c r="U264" s="88"/>
      <c r="V264" s="88"/>
      <c r="W264" s="88"/>
      <c r="X264" s="88"/>
      <c r="Y264" s="88"/>
      <c r="Z264" s="88"/>
    </row>
    <row r="265" spans="1:26" ht="16.5" customHeight="1">
      <c r="A265" s="12" t="s">
        <v>1018</v>
      </c>
      <c r="B265" s="12" t="s">
        <v>1055</v>
      </c>
      <c r="C265" s="13" t="s">
        <v>1260</v>
      </c>
      <c r="D265" s="13" t="s">
        <v>1261</v>
      </c>
      <c r="E265" s="14">
        <v>1</v>
      </c>
      <c r="F265" s="13" t="s">
        <v>815</v>
      </c>
      <c r="G265" s="14">
        <v>1030</v>
      </c>
      <c r="H265" s="14"/>
      <c r="I265" s="13"/>
      <c r="J265" s="88"/>
      <c r="K265" s="88"/>
      <c r="L265" s="88"/>
      <c r="M265" s="88"/>
      <c r="N265" s="88"/>
      <c r="O265" s="88"/>
      <c r="P265" s="88"/>
      <c r="Q265" s="88"/>
      <c r="R265" s="88"/>
      <c r="S265" s="88"/>
      <c r="T265" s="88"/>
      <c r="U265" s="88"/>
      <c r="V265" s="88"/>
      <c r="W265" s="88"/>
      <c r="X265" s="88"/>
      <c r="Y265" s="88"/>
      <c r="Z265" s="88"/>
    </row>
    <row r="266" spans="1:26" ht="16.5" customHeight="1">
      <c r="A266" s="12" t="s">
        <v>1018</v>
      </c>
      <c r="B266" s="12" t="s">
        <v>1108</v>
      </c>
      <c r="C266" s="13" t="s">
        <v>1260</v>
      </c>
      <c r="D266" s="13" t="s">
        <v>1261</v>
      </c>
      <c r="E266" s="14">
        <v>1</v>
      </c>
      <c r="F266" s="13" t="s">
        <v>564</v>
      </c>
      <c r="G266" s="14">
        <v>1030</v>
      </c>
      <c r="H266" s="14"/>
      <c r="I266" s="13"/>
      <c r="J266" s="88"/>
      <c r="K266" s="88"/>
      <c r="L266" s="88"/>
      <c r="M266" s="88"/>
      <c r="N266" s="88"/>
      <c r="O266" s="88"/>
      <c r="P266" s="88"/>
      <c r="Q266" s="88"/>
      <c r="R266" s="88"/>
      <c r="S266" s="88"/>
      <c r="T266" s="88"/>
      <c r="U266" s="88"/>
      <c r="V266" s="88"/>
      <c r="W266" s="88"/>
      <c r="X266" s="88"/>
      <c r="Y266" s="88"/>
      <c r="Z266" s="88"/>
    </row>
    <row r="267" spans="1:26" ht="16.5" customHeight="1">
      <c r="A267" s="12" t="s">
        <v>1018</v>
      </c>
      <c r="B267" s="12" t="s">
        <v>1058</v>
      </c>
      <c r="C267" s="13" t="s">
        <v>91</v>
      </c>
      <c r="D267" s="13" t="s">
        <v>1262</v>
      </c>
      <c r="E267" s="14">
        <v>1</v>
      </c>
      <c r="F267" s="13" t="s">
        <v>779</v>
      </c>
      <c r="G267" s="14">
        <v>1030</v>
      </c>
      <c r="H267" s="14"/>
      <c r="I267" s="13"/>
      <c r="J267" s="88"/>
      <c r="K267" s="88"/>
      <c r="L267" s="88"/>
      <c r="M267" s="88"/>
      <c r="N267" s="88"/>
      <c r="O267" s="88"/>
      <c r="P267" s="88"/>
      <c r="Q267" s="88"/>
      <c r="R267" s="88"/>
      <c r="S267" s="88"/>
      <c r="T267" s="88"/>
      <c r="U267" s="88"/>
      <c r="V267" s="88"/>
      <c r="W267" s="88"/>
      <c r="X267" s="88"/>
      <c r="Y267" s="88"/>
      <c r="Z267" s="88"/>
    </row>
    <row r="268" spans="1:26" ht="16.5" customHeight="1">
      <c r="A268" s="12" t="s">
        <v>1018</v>
      </c>
      <c r="B268" s="12" t="s">
        <v>1035</v>
      </c>
      <c r="C268" s="13" t="s">
        <v>91</v>
      </c>
      <c r="D268" s="13" t="s">
        <v>1262</v>
      </c>
      <c r="E268" s="14">
        <v>1</v>
      </c>
      <c r="F268" s="13" t="s">
        <v>815</v>
      </c>
      <c r="G268" s="14">
        <v>1030</v>
      </c>
      <c r="H268" s="14"/>
      <c r="I268" s="13"/>
      <c r="J268" s="88"/>
      <c r="K268" s="88"/>
      <c r="L268" s="88"/>
      <c r="M268" s="88"/>
      <c r="N268" s="88"/>
      <c r="O268" s="88"/>
      <c r="P268" s="88"/>
      <c r="Q268" s="88"/>
      <c r="R268" s="88"/>
      <c r="S268" s="88"/>
      <c r="T268" s="88"/>
      <c r="U268" s="88"/>
      <c r="V268" s="88"/>
      <c r="W268" s="88"/>
      <c r="X268" s="88"/>
      <c r="Y268" s="88"/>
      <c r="Z268" s="88"/>
    </row>
    <row r="269" spans="1:26" ht="16.5" customHeight="1">
      <c r="A269" s="12" t="s">
        <v>1018</v>
      </c>
      <c r="B269" s="12" t="s">
        <v>1092</v>
      </c>
      <c r="C269" s="13" t="s">
        <v>91</v>
      </c>
      <c r="D269" s="13" t="s">
        <v>1262</v>
      </c>
      <c r="E269" s="14">
        <v>-1</v>
      </c>
      <c r="F269" s="13" t="s">
        <v>1263</v>
      </c>
      <c r="G269" s="14">
        <v>-914</v>
      </c>
      <c r="H269" s="14"/>
      <c r="I269" s="13"/>
      <c r="J269" s="88"/>
      <c r="K269" s="88"/>
      <c r="L269" s="88"/>
      <c r="M269" s="88"/>
      <c r="N269" s="88"/>
      <c r="O269" s="88"/>
      <c r="P269" s="88"/>
      <c r="Q269" s="88"/>
      <c r="R269" s="88"/>
      <c r="S269" s="88"/>
      <c r="T269" s="88"/>
      <c r="U269" s="88"/>
      <c r="V269" s="88"/>
      <c r="W269" s="88"/>
      <c r="X269" s="88"/>
      <c r="Y269" s="88"/>
      <c r="Z269" s="88"/>
    </row>
    <row r="270" spans="1:26" ht="16.5" customHeight="1">
      <c r="A270" s="12" t="s">
        <v>1018</v>
      </c>
      <c r="B270" s="12" t="s">
        <v>1058</v>
      </c>
      <c r="C270" s="13" t="s">
        <v>1264</v>
      </c>
      <c r="D270" s="13" t="s">
        <v>1265</v>
      </c>
      <c r="E270" s="14">
        <v>1</v>
      </c>
      <c r="F270" s="13" t="s">
        <v>781</v>
      </c>
      <c r="G270" s="14">
        <v>1030</v>
      </c>
      <c r="H270" s="14"/>
      <c r="I270" s="13"/>
      <c r="J270" s="88"/>
      <c r="K270" s="88"/>
      <c r="L270" s="88"/>
      <c r="M270" s="88"/>
      <c r="N270" s="88"/>
      <c r="O270" s="88"/>
      <c r="P270" s="88"/>
      <c r="Q270" s="88"/>
      <c r="R270" s="88"/>
      <c r="S270" s="88"/>
      <c r="T270" s="88"/>
      <c r="U270" s="88"/>
      <c r="V270" s="88"/>
      <c r="W270" s="88"/>
      <c r="X270" s="88"/>
      <c r="Y270" s="88"/>
      <c r="Z270" s="88"/>
    </row>
    <row r="271" spans="1:26" ht="16.5" customHeight="1">
      <c r="A271" s="12" t="s">
        <v>1018</v>
      </c>
      <c r="B271" s="12" t="s">
        <v>1058</v>
      </c>
      <c r="C271" s="13" t="s">
        <v>1264</v>
      </c>
      <c r="D271" s="13" t="s">
        <v>1265</v>
      </c>
      <c r="E271" s="14">
        <v>1</v>
      </c>
      <c r="F271" s="13" t="s">
        <v>815</v>
      </c>
      <c r="G271" s="14">
        <v>1030</v>
      </c>
      <c r="H271" s="14"/>
      <c r="I271" s="13"/>
      <c r="J271" s="8"/>
      <c r="K271" s="8"/>
      <c r="L271" s="8"/>
      <c r="M271" s="8"/>
      <c r="N271" s="8"/>
      <c r="O271" s="8"/>
      <c r="P271" s="8"/>
      <c r="Q271" s="8"/>
      <c r="R271" s="8"/>
      <c r="S271" s="8"/>
      <c r="T271" s="8"/>
      <c r="U271" s="8"/>
      <c r="V271" s="8"/>
      <c r="W271" s="8"/>
      <c r="X271" s="8"/>
      <c r="Y271" s="8"/>
      <c r="Z271" s="8"/>
    </row>
    <row r="272" spans="1:26" ht="16.5" customHeight="1">
      <c r="A272" s="12" t="s">
        <v>1018</v>
      </c>
      <c r="B272" s="12" t="s">
        <v>1092</v>
      </c>
      <c r="C272" s="13" t="s">
        <v>1264</v>
      </c>
      <c r="D272" s="13" t="s">
        <v>1265</v>
      </c>
      <c r="E272" s="14">
        <v>1</v>
      </c>
      <c r="F272" s="13" t="s">
        <v>1263</v>
      </c>
      <c r="G272" s="14">
        <v>914</v>
      </c>
      <c r="H272" s="14"/>
      <c r="I272" s="13"/>
      <c r="J272" s="8"/>
      <c r="K272" s="8"/>
      <c r="L272" s="8"/>
      <c r="M272" s="8"/>
      <c r="N272" s="8"/>
      <c r="O272" s="8"/>
      <c r="P272" s="8"/>
      <c r="Q272" s="8"/>
      <c r="R272" s="8"/>
      <c r="S272" s="8"/>
      <c r="T272" s="8"/>
      <c r="U272" s="8"/>
      <c r="V272" s="8"/>
      <c r="W272" s="8"/>
      <c r="X272" s="8"/>
      <c r="Y272" s="8"/>
      <c r="Z272" s="8"/>
    </row>
    <row r="273" spans="1:26" ht="15.75" customHeight="1">
      <c r="A273" s="12" t="s">
        <v>1018</v>
      </c>
      <c r="B273" s="12" t="s">
        <v>1092</v>
      </c>
      <c r="C273" s="13" t="s">
        <v>1264</v>
      </c>
      <c r="D273" s="13" t="s">
        <v>1265</v>
      </c>
      <c r="E273" s="14">
        <v>1</v>
      </c>
      <c r="F273" s="13" t="s">
        <v>1263</v>
      </c>
      <c r="G273" s="14">
        <v>914</v>
      </c>
      <c r="H273" s="14"/>
      <c r="I273" s="13"/>
      <c r="J273" s="8"/>
      <c r="K273" s="8"/>
      <c r="L273" s="8"/>
      <c r="M273" s="8"/>
      <c r="N273" s="8"/>
      <c r="O273" s="8"/>
      <c r="P273" s="8"/>
      <c r="Q273" s="8"/>
      <c r="R273" s="8"/>
      <c r="S273" s="8"/>
      <c r="T273" s="8"/>
      <c r="U273" s="8"/>
      <c r="V273" s="8"/>
      <c r="W273" s="8"/>
      <c r="X273" s="8"/>
      <c r="Y273" s="8"/>
      <c r="Z273" s="8"/>
    </row>
    <row r="274" spans="1:26" ht="15.75" customHeight="1">
      <c r="A274" s="12" t="s">
        <v>1018</v>
      </c>
      <c r="B274" s="12" t="s">
        <v>1092</v>
      </c>
      <c r="C274" s="13" t="s">
        <v>1266</v>
      </c>
      <c r="D274" s="13" t="s">
        <v>1267</v>
      </c>
      <c r="E274" s="14">
        <v>1</v>
      </c>
      <c r="F274" s="13" t="s">
        <v>1268</v>
      </c>
      <c r="G274" s="14">
        <v>914</v>
      </c>
      <c r="H274" s="14"/>
      <c r="I274" s="13"/>
      <c r="J274" s="8"/>
      <c r="K274" s="8"/>
      <c r="L274" s="8"/>
      <c r="M274" s="8"/>
      <c r="N274" s="8"/>
      <c r="O274" s="8"/>
      <c r="P274" s="8"/>
      <c r="Q274" s="8"/>
      <c r="R274" s="8"/>
      <c r="S274" s="8"/>
      <c r="T274" s="8"/>
      <c r="U274" s="8"/>
      <c r="V274" s="8"/>
      <c r="W274" s="8"/>
      <c r="X274" s="8"/>
      <c r="Y274" s="8"/>
      <c r="Z274" s="8"/>
    </row>
    <row r="275" spans="1:26" ht="15.75" customHeight="1">
      <c r="A275" s="12" t="s">
        <v>1018</v>
      </c>
      <c r="B275" s="12" t="s">
        <v>1084</v>
      </c>
      <c r="C275" s="13" t="s">
        <v>1266</v>
      </c>
      <c r="D275" s="13" t="s">
        <v>1267</v>
      </c>
      <c r="E275" s="14">
        <v>-1</v>
      </c>
      <c r="F275" s="13" t="s">
        <v>1268</v>
      </c>
      <c r="G275" s="14">
        <v>-948</v>
      </c>
      <c r="H275" s="14"/>
      <c r="I275" s="13"/>
      <c r="J275" s="8"/>
      <c r="K275" s="8"/>
      <c r="L275" s="8"/>
      <c r="M275" s="8"/>
      <c r="N275" s="8"/>
      <c r="O275" s="8"/>
      <c r="P275" s="8"/>
      <c r="Q275" s="8"/>
      <c r="R275" s="8"/>
      <c r="S275" s="8"/>
      <c r="T275" s="8"/>
      <c r="U275" s="8"/>
      <c r="V275" s="8"/>
      <c r="W275" s="8"/>
      <c r="X275" s="8"/>
      <c r="Y275" s="8"/>
      <c r="Z275" s="8"/>
    </row>
    <row r="276" spans="1:26" ht="15.75" customHeight="1">
      <c r="A276" s="12" t="s">
        <v>1018</v>
      </c>
      <c r="B276" s="12" t="s">
        <v>1074</v>
      </c>
      <c r="C276" s="13" t="s">
        <v>261</v>
      </c>
      <c r="D276" s="13" t="s">
        <v>1269</v>
      </c>
      <c r="E276" s="14">
        <v>1</v>
      </c>
      <c r="F276" s="13" t="s">
        <v>1028</v>
      </c>
      <c r="G276" s="14">
        <v>928</v>
      </c>
      <c r="H276" s="14"/>
      <c r="I276" s="13"/>
      <c r="J276" s="8"/>
      <c r="K276" s="8"/>
      <c r="L276" s="8"/>
      <c r="M276" s="8"/>
      <c r="N276" s="8"/>
      <c r="O276" s="8"/>
      <c r="P276" s="8"/>
      <c r="Q276" s="8"/>
      <c r="R276" s="8"/>
      <c r="S276" s="8"/>
      <c r="T276" s="8"/>
      <c r="U276" s="8"/>
      <c r="V276" s="8"/>
      <c r="W276" s="8"/>
      <c r="X276" s="8"/>
      <c r="Y276" s="8"/>
      <c r="Z276" s="8"/>
    </row>
    <row r="277" spans="1:26" ht="15.75" customHeight="1">
      <c r="A277" s="12" t="s">
        <v>1018</v>
      </c>
      <c r="B277" s="12" t="s">
        <v>1058</v>
      </c>
      <c r="C277" s="13" t="s">
        <v>1270</v>
      </c>
      <c r="D277" s="13" t="s">
        <v>1271</v>
      </c>
      <c r="E277" s="14">
        <v>1</v>
      </c>
      <c r="F277" s="13" t="s">
        <v>772</v>
      </c>
      <c r="G277" s="14">
        <v>1030</v>
      </c>
      <c r="H277" s="14"/>
      <c r="I277" s="13"/>
      <c r="J277" s="8"/>
      <c r="K277" s="8"/>
      <c r="L277" s="8"/>
      <c r="M277" s="8"/>
      <c r="N277" s="8"/>
      <c r="O277" s="8"/>
      <c r="P277" s="8"/>
      <c r="Q277" s="8"/>
      <c r="R277" s="8"/>
      <c r="S277" s="8"/>
      <c r="T277" s="8"/>
      <c r="U277" s="8"/>
      <c r="V277" s="8"/>
      <c r="W277" s="8"/>
      <c r="X277" s="8"/>
      <c r="Y277" s="8"/>
      <c r="Z277" s="8"/>
    </row>
    <row r="278" spans="1:26" ht="15.75" customHeight="1">
      <c r="A278" s="12" t="s">
        <v>1018</v>
      </c>
      <c r="B278" s="12" t="s">
        <v>1058</v>
      </c>
      <c r="C278" s="13" t="s">
        <v>1270</v>
      </c>
      <c r="D278" s="13" t="s">
        <v>1271</v>
      </c>
      <c r="E278" s="14">
        <v>1</v>
      </c>
      <c r="F278" s="13" t="s">
        <v>772</v>
      </c>
      <c r="G278" s="14">
        <v>1030</v>
      </c>
      <c r="H278" s="14"/>
      <c r="I278" s="13"/>
      <c r="J278" s="8"/>
      <c r="K278" s="8"/>
      <c r="L278" s="8"/>
      <c r="M278" s="8"/>
      <c r="N278" s="8"/>
      <c r="O278" s="8"/>
      <c r="P278" s="8"/>
      <c r="Q278" s="8"/>
      <c r="R278" s="8"/>
      <c r="S278" s="8"/>
      <c r="T278" s="8"/>
      <c r="U278" s="8"/>
      <c r="V278" s="8"/>
      <c r="W278" s="8"/>
      <c r="X278" s="8"/>
      <c r="Y278" s="8"/>
      <c r="Z278" s="8"/>
    </row>
    <row r="279" spans="1:26" ht="15.75" customHeight="1">
      <c r="A279" s="12" t="s">
        <v>1018</v>
      </c>
      <c r="B279" s="12" t="s">
        <v>1029</v>
      </c>
      <c r="C279" s="13" t="s">
        <v>1270</v>
      </c>
      <c r="D279" s="13" t="s">
        <v>1271</v>
      </c>
      <c r="E279" s="14">
        <v>1</v>
      </c>
      <c r="F279" s="13" t="s">
        <v>779</v>
      </c>
      <c r="G279" s="14">
        <v>1030</v>
      </c>
      <c r="H279" s="14"/>
      <c r="I279" s="13"/>
      <c r="J279" s="8"/>
      <c r="K279" s="8"/>
      <c r="L279" s="8"/>
      <c r="M279" s="8"/>
      <c r="N279" s="8"/>
      <c r="O279" s="8"/>
      <c r="P279" s="8"/>
      <c r="Q279" s="8"/>
      <c r="R279" s="8"/>
      <c r="S279" s="8"/>
      <c r="T279" s="8"/>
      <c r="U279" s="8"/>
      <c r="V279" s="8"/>
      <c r="W279" s="8"/>
      <c r="X279" s="8"/>
      <c r="Y279" s="8"/>
      <c r="Z279" s="8"/>
    </row>
    <row r="280" spans="1:26" ht="15.75" customHeight="1">
      <c r="A280" s="12" t="s">
        <v>1018</v>
      </c>
      <c r="B280" s="12" t="s">
        <v>1065</v>
      </c>
      <c r="C280" s="13" t="s">
        <v>1270</v>
      </c>
      <c r="D280" s="13" t="s">
        <v>1271</v>
      </c>
      <c r="E280" s="14">
        <v>1</v>
      </c>
      <c r="F280" s="13" t="s">
        <v>650</v>
      </c>
      <c r="G280" s="14">
        <v>910</v>
      </c>
      <c r="H280" s="14"/>
      <c r="I280" s="13"/>
      <c r="J280" s="8"/>
      <c r="K280" s="8"/>
      <c r="L280" s="8"/>
      <c r="M280" s="8"/>
      <c r="N280" s="8"/>
      <c r="O280" s="8"/>
      <c r="P280" s="8"/>
      <c r="Q280" s="8"/>
      <c r="R280" s="8"/>
      <c r="S280" s="8"/>
      <c r="T280" s="8"/>
      <c r="U280" s="8"/>
      <c r="V280" s="8"/>
      <c r="W280" s="8"/>
      <c r="X280" s="8"/>
      <c r="Y280" s="8"/>
      <c r="Z280" s="8"/>
    </row>
    <row r="281" spans="1:26" ht="15.75" customHeight="1">
      <c r="A281" s="12" t="s">
        <v>1018</v>
      </c>
      <c r="B281" s="12" t="s">
        <v>1029</v>
      </c>
      <c r="C281" s="13" t="s">
        <v>1272</v>
      </c>
      <c r="D281" s="13" t="s">
        <v>1273</v>
      </c>
      <c r="E281" s="14">
        <v>4</v>
      </c>
      <c r="F281" s="13" t="s">
        <v>1274</v>
      </c>
      <c r="G281" s="14">
        <v>4120</v>
      </c>
      <c r="H281" s="14"/>
      <c r="I281" s="13"/>
      <c r="J281" s="8"/>
      <c r="K281" s="8"/>
      <c r="L281" s="8"/>
      <c r="M281" s="8"/>
      <c r="N281" s="8"/>
      <c r="O281" s="8"/>
      <c r="P281" s="8"/>
      <c r="Q281" s="8"/>
      <c r="R281" s="8"/>
      <c r="S281" s="8"/>
      <c r="T281" s="8"/>
      <c r="U281" s="8"/>
      <c r="V281" s="8"/>
      <c r="W281" s="8"/>
      <c r="X281" s="8"/>
      <c r="Y281" s="8"/>
      <c r="Z281" s="8"/>
    </row>
    <row r="282" spans="1:26" ht="15.75" customHeight="1">
      <c r="A282" s="12" t="s">
        <v>1018</v>
      </c>
      <c r="B282" s="12" t="s">
        <v>1058</v>
      </c>
      <c r="C282" s="13" t="s">
        <v>1272</v>
      </c>
      <c r="D282" s="13" t="s">
        <v>1273</v>
      </c>
      <c r="E282" s="14">
        <v>2</v>
      </c>
      <c r="F282" s="13" t="s">
        <v>1274</v>
      </c>
      <c r="G282" s="14">
        <v>2060</v>
      </c>
      <c r="H282" s="14"/>
      <c r="I282" s="13"/>
      <c r="J282" s="8"/>
      <c r="K282" s="8"/>
      <c r="L282" s="8"/>
      <c r="M282" s="8"/>
      <c r="N282" s="8"/>
      <c r="O282" s="8"/>
      <c r="P282" s="8"/>
      <c r="Q282" s="8"/>
      <c r="R282" s="8"/>
      <c r="S282" s="8"/>
      <c r="T282" s="8"/>
      <c r="U282" s="8"/>
      <c r="V282" s="8"/>
      <c r="W282" s="8"/>
      <c r="X282" s="8"/>
      <c r="Y282" s="8"/>
      <c r="Z282" s="8"/>
    </row>
    <row r="283" spans="1:26" ht="15.75" customHeight="1">
      <c r="A283" s="12" t="s">
        <v>1018</v>
      </c>
      <c r="B283" s="12" t="s">
        <v>1102</v>
      </c>
      <c r="C283" s="13" t="s">
        <v>1272</v>
      </c>
      <c r="D283" s="13" t="s">
        <v>1273</v>
      </c>
      <c r="E283" s="14">
        <v>1</v>
      </c>
      <c r="F283" s="13" t="s">
        <v>1274</v>
      </c>
      <c r="G283" s="14">
        <v>1032</v>
      </c>
      <c r="H283" s="14"/>
      <c r="I283" s="13"/>
      <c r="J283" s="8"/>
      <c r="K283" s="8"/>
      <c r="L283" s="8"/>
      <c r="M283" s="8"/>
      <c r="N283" s="8"/>
      <c r="O283" s="8"/>
      <c r="P283" s="8"/>
      <c r="Q283" s="8"/>
      <c r="R283" s="8"/>
      <c r="S283" s="8"/>
      <c r="T283" s="8"/>
      <c r="U283" s="8"/>
      <c r="V283" s="8"/>
      <c r="W283" s="8"/>
      <c r="X283" s="8"/>
      <c r="Y283" s="8"/>
      <c r="Z283" s="8"/>
    </row>
    <row r="284" spans="1:26" ht="15.75" customHeight="1">
      <c r="A284" s="12" t="s">
        <v>1018</v>
      </c>
      <c r="B284" s="12" t="s">
        <v>1115</v>
      </c>
      <c r="C284" s="13" t="s">
        <v>1272</v>
      </c>
      <c r="D284" s="13" t="s">
        <v>1273</v>
      </c>
      <c r="E284" s="14">
        <v>1</v>
      </c>
      <c r="F284" s="13" t="s">
        <v>1274</v>
      </c>
      <c r="G284" s="14">
        <v>1030</v>
      </c>
      <c r="H284" s="14"/>
      <c r="I284" s="13"/>
      <c r="J284" s="8"/>
      <c r="K284" s="8"/>
      <c r="L284" s="8"/>
      <c r="M284" s="8"/>
      <c r="N284" s="8"/>
      <c r="O284" s="8"/>
      <c r="P284" s="8"/>
      <c r="Q284" s="8"/>
      <c r="R284" s="8"/>
      <c r="S284" s="8"/>
      <c r="T284" s="8"/>
      <c r="U284" s="8"/>
      <c r="V284" s="8"/>
      <c r="W284" s="8"/>
      <c r="X284" s="8"/>
      <c r="Y284" s="8"/>
      <c r="Z284" s="8"/>
    </row>
    <row r="285" spans="1:26" ht="15.75" customHeight="1">
      <c r="A285" s="12" t="s">
        <v>1018</v>
      </c>
      <c r="B285" s="12" t="s">
        <v>1105</v>
      </c>
      <c r="C285" s="13" t="s">
        <v>1272</v>
      </c>
      <c r="D285" s="13" t="s">
        <v>1273</v>
      </c>
      <c r="E285" s="14">
        <v>1</v>
      </c>
      <c r="F285" s="13" t="s">
        <v>1274</v>
      </c>
      <c r="G285" s="14">
        <v>1030</v>
      </c>
      <c r="H285" s="14"/>
      <c r="I285" s="13"/>
      <c r="J285" s="8"/>
      <c r="K285" s="8"/>
      <c r="L285" s="8"/>
      <c r="M285" s="8"/>
      <c r="N285" s="8"/>
      <c r="O285" s="8"/>
      <c r="P285" s="8"/>
      <c r="Q285" s="8"/>
      <c r="R285" s="8"/>
      <c r="S285" s="8"/>
      <c r="T285" s="8"/>
      <c r="U285" s="8"/>
      <c r="V285" s="8"/>
      <c r="W285" s="8"/>
      <c r="X285" s="8"/>
      <c r="Y285" s="8"/>
      <c r="Z285" s="8"/>
    </row>
    <row r="286" spans="1:26" ht="15.75" customHeight="1">
      <c r="A286" s="12" t="s">
        <v>1018</v>
      </c>
      <c r="B286" s="12" t="s">
        <v>1053</v>
      </c>
      <c r="C286" s="13" t="s">
        <v>1272</v>
      </c>
      <c r="D286" s="13" t="s">
        <v>1273</v>
      </c>
      <c r="E286" s="14">
        <v>1</v>
      </c>
      <c r="F286" s="13" t="s">
        <v>1274</v>
      </c>
      <c r="G286" s="14">
        <v>1030</v>
      </c>
      <c r="H286" s="14"/>
      <c r="I286" s="13"/>
      <c r="J286" s="8"/>
      <c r="K286" s="8"/>
      <c r="L286" s="8"/>
      <c r="M286" s="8"/>
      <c r="N286" s="8"/>
      <c r="O286" s="8"/>
      <c r="P286" s="8"/>
      <c r="Q286" s="8"/>
      <c r="R286" s="8"/>
      <c r="S286" s="8"/>
      <c r="T286" s="8"/>
      <c r="U286" s="8"/>
      <c r="V286" s="8"/>
      <c r="W286" s="8"/>
      <c r="X286" s="8"/>
      <c r="Y286" s="8"/>
      <c r="Z286" s="8"/>
    </row>
    <row r="287" spans="1:26" ht="15.75" customHeight="1">
      <c r="A287" s="12" t="s">
        <v>1018</v>
      </c>
      <c r="B287" s="12" t="s">
        <v>1084</v>
      </c>
      <c r="C287" s="13" t="s">
        <v>1272</v>
      </c>
      <c r="D287" s="13" t="s">
        <v>1273</v>
      </c>
      <c r="E287" s="14">
        <v>1</v>
      </c>
      <c r="F287" s="13" t="s">
        <v>1268</v>
      </c>
      <c r="G287" s="14">
        <v>948</v>
      </c>
      <c r="H287" s="14"/>
      <c r="I287" s="13"/>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9" t="s">
        <v>1018</v>
      </c>
      <c r="B290" s="89" t="s">
        <v>1152</v>
      </c>
      <c r="C290" s="90" t="s">
        <v>855</v>
      </c>
      <c r="D290" s="90" t="s">
        <v>1275</v>
      </c>
      <c r="E290" s="91">
        <v>0</v>
      </c>
      <c r="F290" s="90" t="s">
        <v>284</v>
      </c>
      <c r="G290" s="91">
        <v>3200</v>
      </c>
      <c r="H290" s="91"/>
      <c r="I290" s="90"/>
      <c r="J290" s="8"/>
      <c r="K290" s="8"/>
      <c r="L290" s="8"/>
      <c r="M290" s="8"/>
      <c r="N290" s="8"/>
      <c r="O290" s="8"/>
      <c r="P290" s="8"/>
      <c r="Q290" s="8"/>
      <c r="R290" s="8"/>
      <c r="S290" s="8"/>
      <c r="T290" s="8"/>
      <c r="U290" s="8"/>
      <c r="V290" s="8"/>
      <c r="W290" s="8"/>
      <c r="X290" s="8"/>
      <c r="Y290" s="8"/>
      <c r="Z290" s="8"/>
    </row>
    <row r="291" spans="1:26" ht="15.75" customHeight="1">
      <c r="A291" s="89" t="s">
        <v>1018</v>
      </c>
      <c r="B291" s="89" t="s">
        <v>1276</v>
      </c>
      <c r="C291" s="90" t="s">
        <v>855</v>
      </c>
      <c r="D291" s="90" t="s">
        <v>1275</v>
      </c>
      <c r="E291" s="91">
        <v>0</v>
      </c>
      <c r="F291" s="90" t="s">
        <v>284</v>
      </c>
      <c r="G291" s="91">
        <v>2800</v>
      </c>
      <c r="H291" s="91"/>
      <c r="I291" s="90"/>
      <c r="J291" s="8"/>
      <c r="K291" s="8"/>
      <c r="L291" s="8"/>
      <c r="M291" s="8"/>
      <c r="N291" s="8"/>
      <c r="O291" s="8"/>
      <c r="P291" s="8"/>
      <c r="Q291" s="8"/>
      <c r="R291" s="8"/>
      <c r="S291" s="8"/>
      <c r="T291" s="8"/>
      <c r="U291" s="8"/>
      <c r="V291" s="8"/>
      <c r="W291" s="8"/>
      <c r="X291" s="8"/>
      <c r="Y291" s="8"/>
      <c r="Z291" s="8"/>
    </row>
    <row r="292" spans="1:26" ht="15.75" customHeight="1">
      <c r="A292" s="89" t="s">
        <v>1018</v>
      </c>
      <c r="B292" s="89" t="s">
        <v>1155</v>
      </c>
      <c r="C292" s="90" t="s">
        <v>855</v>
      </c>
      <c r="D292" s="90" t="s">
        <v>1275</v>
      </c>
      <c r="E292" s="91">
        <v>0</v>
      </c>
      <c r="F292" s="90" t="s">
        <v>284</v>
      </c>
      <c r="G292" s="91">
        <v>2800</v>
      </c>
      <c r="H292" s="91"/>
      <c r="I292" s="90"/>
      <c r="J292" s="8"/>
      <c r="K292" s="8"/>
      <c r="L292" s="8"/>
      <c r="M292" s="8"/>
      <c r="N292" s="8"/>
      <c r="O292" s="8"/>
      <c r="P292" s="8"/>
      <c r="Q292" s="8"/>
      <c r="R292" s="8"/>
      <c r="S292" s="8"/>
      <c r="T292" s="8"/>
      <c r="U292" s="8"/>
      <c r="V292" s="8"/>
      <c r="W292" s="8"/>
      <c r="X292" s="8"/>
      <c r="Y292" s="8"/>
      <c r="Z292" s="8"/>
    </row>
    <row r="293" spans="1:26" ht="15.75" customHeight="1">
      <c r="A293" s="89" t="s">
        <v>1018</v>
      </c>
      <c r="B293" s="89" t="s">
        <v>1178</v>
      </c>
      <c r="C293" s="90" t="s">
        <v>855</v>
      </c>
      <c r="D293" s="90" t="s">
        <v>1275</v>
      </c>
      <c r="E293" s="91">
        <v>0</v>
      </c>
      <c r="F293" s="90" t="s">
        <v>284</v>
      </c>
      <c r="G293" s="91">
        <v>1580</v>
      </c>
      <c r="H293" s="91"/>
      <c r="I293" s="90"/>
      <c r="J293" s="8"/>
      <c r="K293" s="8"/>
      <c r="L293" s="8"/>
      <c r="M293" s="8"/>
      <c r="N293" s="8"/>
      <c r="O293" s="8"/>
      <c r="P293" s="8"/>
      <c r="Q293" s="8"/>
      <c r="R293" s="8"/>
      <c r="S293" s="8"/>
      <c r="T293" s="8"/>
      <c r="U293" s="8"/>
      <c r="V293" s="8"/>
      <c r="W293" s="8"/>
      <c r="X293" s="8"/>
      <c r="Y293" s="8"/>
      <c r="Z293" s="8"/>
    </row>
    <row r="294" spans="1:26" ht="15.75" customHeight="1">
      <c r="A294" s="89" t="s">
        <v>1018</v>
      </c>
      <c r="B294" s="89" t="s">
        <v>1277</v>
      </c>
      <c r="C294" s="90" t="s">
        <v>855</v>
      </c>
      <c r="D294" s="90" t="s">
        <v>1275</v>
      </c>
      <c r="E294" s="91">
        <v>0</v>
      </c>
      <c r="F294" s="90" t="s">
        <v>284</v>
      </c>
      <c r="G294" s="91">
        <v>1580</v>
      </c>
      <c r="H294" s="91"/>
      <c r="I294" s="90"/>
      <c r="J294" s="8"/>
      <c r="K294" s="8"/>
      <c r="L294" s="8"/>
      <c r="M294" s="8"/>
      <c r="N294" s="8"/>
      <c r="O294" s="8"/>
      <c r="P294" s="8"/>
      <c r="Q294" s="8"/>
      <c r="R294" s="8"/>
      <c r="S294" s="8"/>
      <c r="T294" s="8"/>
      <c r="U294" s="8"/>
      <c r="V294" s="8"/>
      <c r="W294" s="8"/>
      <c r="X294" s="8"/>
      <c r="Y294" s="8"/>
      <c r="Z294" s="8"/>
    </row>
    <row r="295" spans="1:26" ht="15.75" customHeight="1">
      <c r="A295" s="12" t="s">
        <v>1018</v>
      </c>
      <c r="B295" s="12" t="s">
        <v>1058</v>
      </c>
      <c r="C295" s="13" t="s">
        <v>1278</v>
      </c>
      <c r="D295" s="13" t="s">
        <v>1279</v>
      </c>
      <c r="E295" s="14">
        <v>1</v>
      </c>
      <c r="F295" s="13" t="s">
        <v>1106</v>
      </c>
      <c r="G295" s="14">
        <v>1030</v>
      </c>
      <c r="H295" s="14"/>
      <c r="I295" s="13"/>
      <c r="J295" s="8"/>
      <c r="K295" s="8"/>
      <c r="L295" s="8"/>
      <c r="M295" s="8"/>
      <c r="N295" s="8"/>
      <c r="O295" s="8"/>
      <c r="P295" s="8"/>
      <c r="Q295" s="8"/>
      <c r="R295" s="8"/>
      <c r="S295" s="8"/>
      <c r="T295" s="8"/>
      <c r="U295" s="8"/>
      <c r="V295" s="8"/>
      <c r="W295" s="8"/>
      <c r="X295" s="8"/>
      <c r="Y295" s="8"/>
      <c r="Z295" s="8"/>
    </row>
    <row r="296" spans="1:26" ht="15.75" customHeight="1">
      <c r="A296" s="12" t="s">
        <v>1018</v>
      </c>
      <c r="B296" s="12" t="s">
        <v>1035</v>
      </c>
      <c r="C296" s="13" t="s">
        <v>819</v>
      </c>
      <c r="D296" s="13" t="s">
        <v>820</v>
      </c>
      <c r="E296" s="14">
        <v>1</v>
      </c>
      <c r="F296" s="13" t="s">
        <v>280</v>
      </c>
      <c r="G296" s="14">
        <v>1030</v>
      </c>
      <c r="H296" s="14"/>
      <c r="I296" s="13"/>
      <c r="J296" s="8"/>
      <c r="K296" s="8"/>
      <c r="L296" s="8"/>
      <c r="M296" s="8"/>
      <c r="N296" s="8"/>
      <c r="O296" s="8"/>
      <c r="P296" s="8"/>
      <c r="Q296" s="8"/>
      <c r="R296" s="8"/>
      <c r="S296" s="8"/>
      <c r="T296" s="8"/>
      <c r="U296" s="8"/>
      <c r="V296" s="8"/>
      <c r="W296" s="8"/>
      <c r="X296" s="8"/>
      <c r="Y296" s="8"/>
      <c r="Z296" s="8"/>
    </row>
    <row r="297" spans="1:26" ht="15.75" customHeight="1">
      <c r="A297" s="12" t="s">
        <v>1018</v>
      </c>
      <c r="B297" s="12" t="s">
        <v>1127</v>
      </c>
      <c r="C297" s="13" t="s">
        <v>819</v>
      </c>
      <c r="D297" s="13" t="s">
        <v>820</v>
      </c>
      <c r="E297" s="14">
        <v>1</v>
      </c>
      <c r="F297" s="13" t="s">
        <v>616</v>
      </c>
      <c r="G297" s="14">
        <v>927</v>
      </c>
      <c r="H297" s="14"/>
      <c r="I297" s="13"/>
      <c r="J297" s="8"/>
      <c r="K297" s="8"/>
      <c r="L297" s="8"/>
      <c r="M297" s="8"/>
      <c r="N297" s="8"/>
      <c r="O297" s="8"/>
      <c r="P297" s="8"/>
      <c r="Q297" s="8"/>
      <c r="R297" s="8"/>
      <c r="S297" s="8"/>
      <c r="T297" s="8"/>
      <c r="U297" s="8"/>
      <c r="V297" s="8"/>
      <c r="W297" s="8"/>
      <c r="X297" s="8"/>
      <c r="Y297" s="8"/>
      <c r="Z297" s="8"/>
    </row>
    <row r="298" spans="1:26" ht="15.75" customHeight="1">
      <c r="A298" s="12" t="s">
        <v>1018</v>
      </c>
      <c r="B298" s="12" t="s">
        <v>1065</v>
      </c>
      <c r="C298" s="13" t="s">
        <v>819</v>
      </c>
      <c r="D298" s="13" t="s">
        <v>820</v>
      </c>
      <c r="E298" s="14">
        <v>1</v>
      </c>
      <c r="F298" s="13" t="s">
        <v>1128</v>
      </c>
      <c r="G298" s="14">
        <v>910</v>
      </c>
      <c r="H298" s="14"/>
      <c r="I298" s="13"/>
      <c r="J298" s="8"/>
      <c r="K298" s="8"/>
      <c r="L298" s="8"/>
      <c r="M298" s="8"/>
      <c r="N298" s="8"/>
      <c r="O298" s="8"/>
      <c r="P298" s="8"/>
      <c r="Q298" s="8"/>
      <c r="R298" s="8"/>
      <c r="S298" s="8"/>
      <c r="T298" s="8"/>
      <c r="U298" s="8"/>
      <c r="V298" s="8"/>
      <c r="W298" s="8"/>
      <c r="X298" s="8"/>
      <c r="Y298" s="8"/>
      <c r="Z298" s="8"/>
    </row>
    <row r="299" spans="1:26" ht="15.75" customHeight="1">
      <c r="A299" s="19" t="s">
        <v>1018</v>
      </c>
      <c r="B299" s="19" t="s">
        <v>1081</v>
      </c>
      <c r="C299" s="20" t="s">
        <v>1280</v>
      </c>
      <c r="D299" s="20" t="s">
        <v>1281</v>
      </c>
      <c r="E299" s="21">
        <v>2</v>
      </c>
      <c r="F299" s="20" t="s">
        <v>609</v>
      </c>
      <c r="G299" s="21">
        <v>1820</v>
      </c>
      <c r="H299" s="21"/>
      <c r="I299" s="20"/>
      <c r="J299" s="8"/>
      <c r="K299" s="8"/>
      <c r="L299" s="8"/>
      <c r="M299" s="8"/>
      <c r="N299" s="8"/>
      <c r="O299" s="8"/>
      <c r="P299" s="8"/>
      <c r="Q299" s="8"/>
      <c r="R299" s="8"/>
      <c r="S299" s="8"/>
      <c r="T299" s="8"/>
      <c r="U299" s="8"/>
      <c r="V299" s="8"/>
      <c r="W299" s="8"/>
      <c r="X299" s="8"/>
      <c r="Y299" s="8"/>
      <c r="Z299" s="8"/>
    </row>
    <row r="300" spans="1:26" ht="15.75" customHeight="1">
      <c r="A300" s="12" t="s">
        <v>1018</v>
      </c>
      <c r="B300" s="12" t="s">
        <v>1115</v>
      </c>
      <c r="C300" s="13" t="s">
        <v>1280</v>
      </c>
      <c r="D300" s="13" t="s">
        <v>1281</v>
      </c>
      <c r="E300" s="14">
        <v>1</v>
      </c>
      <c r="F300" s="13" t="s">
        <v>1113</v>
      </c>
      <c r="G300" s="14">
        <v>1030</v>
      </c>
      <c r="H300" s="14"/>
      <c r="I300" s="13"/>
      <c r="J300" s="8"/>
      <c r="K300" s="8"/>
      <c r="L300" s="8"/>
      <c r="M300" s="8"/>
      <c r="N300" s="8"/>
      <c r="O300" s="8"/>
      <c r="P300" s="8"/>
      <c r="Q300" s="8"/>
      <c r="R300" s="8"/>
      <c r="S300" s="8"/>
      <c r="T300" s="8"/>
      <c r="U300" s="8"/>
      <c r="V300" s="8"/>
      <c r="W300" s="8"/>
      <c r="X300" s="8"/>
      <c r="Y300" s="8"/>
      <c r="Z300" s="8"/>
    </row>
    <row r="301" spans="1:26" ht="15.75" customHeight="1">
      <c r="A301" s="12" t="s">
        <v>1018</v>
      </c>
      <c r="B301" s="12" t="s">
        <v>1084</v>
      </c>
      <c r="C301" s="13" t="s">
        <v>1280</v>
      </c>
      <c r="D301" s="13" t="s">
        <v>1281</v>
      </c>
      <c r="E301" s="14">
        <v>1</v>
      </c>
      <c r="F301" s="13" t="s">
        <v>1282</v>
      </c>
      <c r="G301" s="14">
        <v>947</v>
      </c>
      <c r="H301" s="14"/>
      <c r="I301" s="13"/>
      <c r="J301" s="8"/>
      <c r="K301" s="8"/>
      <c r="L301" s="8"/>
      <c r="M301" s="8"/>
      <c r="N301" s="8"/>
      <c r="O301" s="8"/>
      <c r="P301" s="8"/>
      <c r="Q301" s="8"/>
      <c r="R301" s="8"/>
      <c r="S301" s="8"/>
      <c r="T301" s="8"/>
      <c r="U301" s="8"/>
      <c r="V301" s="8"/>
      <c r="W301" s="8"/>
      <c r="X301" s="8"/>
      <c r="Y301" s="8"/>
      <c r="Z301" s="8"/>
    </row>
    <row r="302" spans="1:26" ht="15.75" customHeight="1">
      <c r="A302" s="12" t="s">
        <v>1018</v>
      </c>
      <c r="B302" s="12" t="s">
        <v>1092</v>
      </c>
      <c r="C302" s="13" t="s">
        <v>1280</v>
      </c>
      <c r="D302" s="13" t="s">
        <v>1281</v>
      </c>
      <c r="E302" s="14">
        <v>1</v>
      </c>
      <c r="F302" s="13" t="s">
        <v>609</v>
      </c>
      <c r="G302" s="14">
        <v>914</v>
      </c>
      <c r="H302" s="14"/>
      <c r="I302" s="13"/>
      <c r="J302" s="8"/>
      <c r="K302" s="8"/>
      <c r="L302" s="8"/>
      <c r="M302" s="8"/>
      <c r="N302" s="8"/>
      <c r="O302" s="8"/>
      <c r="P302" s="8"/>
      <c r="Q302" s="8"/>
      <c r="R302" s="8"/>
      <c r="S302" s="8"/>
      <c r="T302" s="8"/>
      <c r="U302" s="8"/>
      <c r="V302" s="8"/>
      <c r="W302" s="8"/>
      <c r="X302" s="8"/>
      <c r="Y302" s="8"/>
      <c r="Z302" s="8"/>
    </row>
    <row r="303" spans="1:26" ht="15.75" customHeight="1">
      <c r="A303" s="12" t="s">
        <v>1018</v>
      </c>
      <c r="B303" s="12" t="s">
        <v>1085</v>
      </c>
      <c r="C303" s="13" t="s">
        <v>1280</v>
      </c>
      <c r="D303" s="13" t="s">
        <v>1281</v>
      </c>
      <c r="E303" s="14">
        <v>1</v>
      </c>
      <c r="F303" s="13" t="s">
        <v>1283</v>
      </c>
      <c r="G303" s="14">
        <v>910</v>
      </c>
      <c r="H303" s="14"/>
      <c r="I303" s="13"/>
      <c r="J303" s="8"/>
      <c r="K303" s="8"/>
      <c r="L303" s="8"/>
      <c r="M303" s="8"/>
      <c r="N303" s="8"/>
      <c r="O303" s="8"/>
      <c r="P303" s="8"/>
      <c r="Q303" s="8"/>
      <c r="R303" s="8"/>
      <c r="S303" s="8"/>
      <c r="T303" s="8"/>
      <c r="U303" s="8"/>
      <c r="V303" s="8"/>
      <c r="W303" s="8"/>
      <c r="X303" s="8"/>
      <c r="Y303" s="8"/>
      <c r="Z303" s="8"/>
    </row>
    <row r="304" spans="1:26" ht="15.75" customHeight="1">
      <c r="A304" s="12" t="s">
        <v>1018</v>
      </c>
      <c r="B304" s="12" t="s">
        <v>1081</v>
      </c>
      <c r="C304" s="13" t="s">
        <v>1280</v>
      </c>
      <c r="D304" s="13" t="s">
        <v>1281</v>
      </c>
      <c r="E304" s="14">
        <v>1</v>
      </c>
      <c r="F304" s="13" t="s">
        <v>1282</v>
      </c>
      <c r="G304" s="14">
        <v>910</v>
      </c>
      <c r="H304" s="14"/>
      <c r="I304" s="13"/>
      <c r="J304" s="8"/>
      <c r="K304" s="8"/>
      <c r="L304" s="8"/>
      <c r="M304" s="8"/>
      <c r="N304" s="8"/>
      <c r="O304" s="8"/>
      <c r="P304" s="8"/>
      <c r="Q304" s="8"/>
      <c r="R304" s="8"/>
      <c r="S304" s="8"/>
      <c r="T304" s="8"/>
      <c r="U304" s="8"/>
      <c r="V304" s="8"/>
      <c r="W304" s="8"/>
      <c r="X304" s="8"/>
      <c r="Y304" s="8"/>
      <c r="Z304" s="8"/>
    </row>
    <row r="305" spans="1:26" ht="15.75" customHeight="1">
      <c r="A305" s="12" t="s">
        <v>1018</v>
      </c>
      <c r="B305" s="12" t="s">
        <v>1061</v>
      </c>
      <c r="C305" s="13" t="s">
        <v>1280</v>
      </c>
      <c r="D305" s="13" t="s">
        <v>1281</v>
      </c>
      <c r="E305" s="14">
        <v>1</v>
      </c>
      <c r="F305" s="13" t="s">
        <v>1282</v>
      </c>
      <c r="G305" s="14">
        <v>910</v>
      </c>
      <c r="H305" s="14"/>
      <c r="I305" s="13"/>
      <c r="J305" s="8"/>
      <c r="K305" s="8"/>
      <c r="L305" s="8"/>
      <c r="M305" s="8"/>
      <c r="N305" s="8"/>
      <c r="O305" s="8"/>
      <c r="P305" s="8"/>
      <c r="Q305" s="8"/>
      <c r="R305" s="8"/>
      <c r="S305" s="8"/>
      <c r="T305" s="8"/>
      <c r="U305" s="8"/>
      <c r="V305" s="8"/>
      <c r="W305" s="8"/>
      <c r="X305" s="8"/>
      <c r="Y305" s="8"/>
      <c r="Z305" s="8"/>
    </row>
    <row r="306" spans="1:26" ht="15.75" customHeight="1">
      <c r="A306" s="19" t="s">
        <v>1018</v>
      </c>
      <c r="B306" s="19" t="s">
        <v>1061</v>
      </c>
      <c r="C306" s="20" t="s">
        <v>1284</v>
      </c>
      <c r="D306" s="20" t="s">
        <v>1285</v>
      </c>
      <c r="E306" s="21">
        <v>2</v>
      </c>
      <c r="F306" s="20" t="s">
        <v>609</v>
      </c>
      <c r="G306" s="21">
        <v>1820</v>
      </c>
      <c r="H306" s="21"/>
      <c r="I306" s="20"/>
      <c r="J306" s="8"/>
      <c r="K306" s="8"/>
      <c r="L306" s="8"/>
      <c r="M306" s="8"/>
      <c r="N306" s="8"/>
      <c r="O306" s="8"/>
      <c r="P306" s="8"/>
      <c r="Q306" s="8"/>
      <c r="R306" s="8"/>
      <c r="S306" s="8"/>
      <c r="T306" s="8"/>
      <c r="U306" s="8"/>
      <c r="V306" s="8"/>
      <c r="W306" s="8"/>
      <c r="X306" s="8"/>
      <c r="Y306" s="8"/>
      <c r="Z306" s="8"/>
    </row>
    <row r="307" spans="1:26" ht="15.75" customHeight="1">
      <c r="A307" s="12" t="s">
        <v>1018</v>
      </c>
      <c r="B307" s="12" t="s">
        <v>1058</v>
      </c>
      <c r="C307" s="13" t="s">
        <v>1284</v>
      </c>
      <c r="D307" s="13" t="s">
        <v>1285</v>
      </c>
      <c r="E307" s="14">
        <v>1</v>
      </c>
      <c r="F307" s="13" t="s">
        <v>1123</v>
      </c>
      <c r="G307" s="14">
        <v>1030</v>
      </c>
      <c r="H307" s="14"/>
      <c r="I307" s="13"/>
      <c r="J307" s="8"/>
      <c r="K307" s="8"/>
      <c r="L307" s="8"/>
      <c r="M307" s="8"/>
      <c r="N307" s="8"/>
      <c r="O307" s="8"/>
      <c r="P307" s="8"/>
      <c r="Q307" s="8"/>
      <c r="R307" s="8"/>
      <c r="S307" s="8"/>
      <c r="T307" s="8"/>
      <c r="U307" s="8"/>
      <c r="V307" s="8"/>
      <c r="W307" s="8"/>
      <c r="X307" s="8"/>
      <c r="Y307" s="8"/>
      <c r="Z307" s="8"/>
    </row>
    <row r="308" spans="1:26" ht="15.75" customHeight="1">
      <c r="A308" s="12" t="s">
        <v>1018</v>
      </c>
      <c r="B308" s="12" t="s">
        <v>1092</v>
      </c>
      <c r="C308" s="13" t="s">
        <v>1284</v>
      </c>
      <c r="D308" s="13" t="s">
        <v>1285</v>
      </c>
      <c r="E308" s="14">
        <v>1</v>
      </c>
      <c r="F308" s="13" t="s">
        <v>609</v>
      </c>
      <c r="G308" s="14">
        <v>914</v>
      </c>
      <c r="H308" s="14"/>
      <c r="I308" s="13"/>
      <c r="J308" s="8"/>
      <c r="K308" s="8"/>
      <c r="L308" s="8"/>
      <c r="M308" s="8"/>
      <c r="N308" s="8"/>
      <c r="O308" s="8"/>
      <c r="P308" s="8"/>
      <c r="Q308" s="8"/>
      <c r="R308" s="8"/>
      <c r="S308" s="8"/>
      <c r="T308" s="8"/>
      <c r="U308" s="8"/>
      <c r="V308" s="8"/>
      <c r="W308" s="8"/>
      <c r="X308" s="8"/>
      <c r="Y308" s="8"/>
      <c r="Z308" s="8"/>
    </row>
    <row r="309" spans="1:26" ht="15.75" customHeight="1">
      <c r="A309" s="12" t="s">
        <v>1018</v>
      </c>
      <c r="B309" s="12" t="s">
        <v>1102</v>
      </c>
      <c r="C309" s="13" t="s">
        <v>1286</v>
      </c>
      <c r="D309" s="13" t="s">
        <v>1287</v>
      </c>
      <c r="E309" s="14">
        <v>1</v>
      </c>
      <c r="F309" s="13" t="s">
        <v>1123</v>
      </c>
      <c r="G309" s="14">
        <v>1032</v>
      </c>
      <c r="H309" s="14"/>
      <c r="I309" s="13"/>
      <c r="J309" s="8"/>
      <c r="K309" s="8"/>
      <c r="L309" s="8"/>
      <c r="M309" s="8"/>
      <c r="N309" s="8"/>
      <c r="O309" s="8"/>
      <c r="P309" s="8"/>
      <c r="Q309" s="8"/>
      <c r="R309" s="8"/>
      <c r="S309" s="8"/>
      <c r="T309" s="8"/>
      <c r="U309" s="8"/>
      <c r="V309" s="8"/>
      <c r="W309" s="8"/>
      <c r="X309" s="8"/>
      <c r="Y309" s="8"/>
      <c r="Z309" s="8"/>
    </row>
    <row r="310" spans="1:26" ht="15.75" customHeight="1">
      <c r="A310" s="12" t="s">
        <v>1018</v>
      </c>
      <c r="B310" s="12" t="s">
        <v>1242</v>
      </c>
      <c r="C310" s="13" t="s">
        <v>160</v>
      </c>
      <c r="D310" s="13" t="s">
        <v>1288</v>
      </c>
      <c r="E310" s="14">
        <v>1</v>
      </c>
      <c r="F310" s="13" t="s">
        <v>1128</v>
      </c>
      <c r="G310" s="14">
        <v>915</v>
      </c>
      <c r="H310" s="14"/>
      <c r="I310" s="13"/>
      <c r="J310" s="8"/>
      <c r="K310" s="8"/>
      <c r="L310" s="8"/>
      <c r="M310" s="8"/>
      <c r="N310" s="8"/>
      <c r="O310" s="8"/>
      <c r="P310" s="8"/>
      <c r="Q310" s="8"/>
      <c r="R310" s="8"/>
      <c r="S310" s="8"/>
      <c r="T310" s="8"/>
      <c r="U310" s="8"/>
      <c r="V310" s="8"/>
      <c r="W310" s="8"/>
      <c r="X310" s="8"/>
      <c r="Y310" s="8"/>
      <c r="Z310" s="8"/>
    </row>
    <row r="311" spans="1:26" ht="15.75" customHeight="1">
      <c r="A311" s="92" t="s">
        <v>1018</v>
      </c>
      <c r="B311" s="92" t="s">
        <v>1258</v>
      </c>
      <c r="C311" s="93" t="s">
        <v>160</v>
      </c>
      <c r="D311" s="93" t="s">
        <v>1289</v>
      </c>
      <c r="E311" s="94">
        <v>0</v>
      </c>
      <c r="F311" s="93" t="s">
        <v>284</v>
      </c>
      <c r="G311" s="94">
        <v>228800</v>
      </c>
      <c r="H311" s="94"/>
      <c r="I311" s="93"/>
      <c r="J311" s="8"/>
      <c r="K311" s="8"/>
      <c r="L311" s="8"/>
      <c r="M311" s="8"/>
      <c r="N311" s="8"/>
      <c r="O311" s="8"/>
      <c r="P311" s="8"/>
      <c r="Q311" s="8"/>
      <c r="R311" s="8"/>
      <c r="S311" s="8"/>
      <c r="T311" s="8"/>
      <c r="U311" s="8"/>
      <c r="V311" s="8"/>
      <c r="W311" s="8"/>
      <c r="X311" s="8"/>
      <c r="Y311" s="8"/>
      <c r="Z311" s="8"/>
    </row>
    <row r="312" spans="1:26" ht="15.75" customHeight="1">
      <c r="A312" s="92" t="s">
        <v>1018</v>
      </c>
      <c r="B312" s="92" t="s">
        <v>1258</v>
      </c>
      <c r="C312" s="93" t="s">
        <v>160</v>
      </c>
      <c r="D312" s="93" t="s">
        <v>1289</v>
      </c>
      <c r="E312" s="94">
        <v>0</v>
      </c>
      <c r="F312" s="93" t="s">
        <v>284</v>
      </c>
      <c r="G312" s="94">
        <v>170820</v>
      </c>
      <c r="H312" s="94"/>
      <c r="I312" s="93"/>
      <c r="J312" s="8"/>
      <c r="K312" s="8"/>
      <c r="L312" s="8"/>
      <c r="M312" s="8"/>
      <c r="N312" s="8"/>
      <c r="O312" s="8"/>
      <c r="P312" s="8"/>
      <c r="Q312" s="8"/>
      <c r="R312" s="8"/>
      <c r="S312" s="8"/>
      <c r="T312" s="8"/>
      <c r="U312" s="8"/>
      <c r="V312" s="8"/>
      <c r="W312" s="8"/>
      <c r="X312" s="8"/>
      <c r="Y312" s="8"/>
      <c r="Z312" s="8"/>
    </row>
    <row r="313" spans="1:26" ht="15.75" customHeight="1">
      <c r="A313" s="92" t="s">
        <v>1018</v>
      </c>
      <c r="B313" s="92" t="s">
        <v>1258</v>
      </c>
      <c r="C313" s="93" t="s">
        <v>160</v>
      </c>
      <c r="D313" s="93" t="s">
        <v>1289</v>
      </c>
      <c r="E313" s="94">
        <v>0</v>
      </c>
      <c r="F313" s="93" t="s">
        <v>284</v>
      </c>
      <c r="G313" s="94">
        <v>119600</v>
      </c>
      <c r="H313" s="94"/>
      <c r="I313" s="93"/>
      <c r="J313" s="8"/>
      <c r="K313" s="8"/>
      <c r="L313" s="8"/>
      <c r="M313" s="8"/>
      <c r="N313" s="8"/>
      <c r="O313" s="8"/>
      <c r="P313" s="8"/>
      <c r="Q313" s="8"/>
      <c r="R313" s="8"/>
      <c r="S313" s="8"/>
      <c r="T313" s="8"/>
      <c r="U313" s="8"/>
      <c r="V313" s="8"/>
      <c r="W313" s="8"/>
      <c r="X313" s="8"/>
      <c r="Y313" s="8"/>
      <c r="Z313" s="8"/>
    </row>
    <row r="314" spans="1:26" ht="15.75" customHeight="1">
      <c r="A314" s="92" t="s">
        <v>1018</v>
      </c>
      <c r="B314" s="92" t="s">
        <v>1258</v>
      </c>
      <c r="C314" s="93" t="s">
        <v>160</v>
      </c>
      <c r="D314" s="93" t="s">
        <v>1289</v>
      </c>
      <c r="E314" s="94">
        <v>0</v>
      </c>
      <c r="F314" s="93" t="s">
        <v>284</v>
      </c>
      <c r="G314" s="94">
        <v>83220</v>
      </c>
      <c r="H314" s="94"/>
      <c r="I314" s="93"/>
      <c r="J314" s="8"/>
      <c r="K314" s="8"/>
      <c r="L314" s="8"/>
      <c r="M314" s="8"/>
      <c r="N314" s="8"/>
      <c r="O314" s="8"/>
      <c r="P314" s="8"/>
      <c r="Q314" s="8"/>
      <c r="R314" s="8"/>
      <c r="S314" s="8"/>
      <c r="T314" s="8"/>
      <c r="U314" s="8"/>
      <c r="V314" s="8"/>
      <c r="W314" s="8"/>
      <c r="X314" s="8"/>
      <c r="Y314" s="8"/>
      <c r="Z314" s="8"/>
    </row>
    <row r="315" spans="1:26" ht="15.75" customHeight="1">
      <c r="A315" s="92" t="s">
        <v>1018</v>
      </c>
      <c r="B315" s="92" t="s">
        <v>1258</v>
      </c>
      <c r="C315" s="93" t="s">
        <v>160</v>
      </c>
      <c r="D315" s="93" t="s">
        <v>1289</v>
      </c>
      <c r="E315" s="94">
        <v>0</v>
      </c>
      <c r="F315" s="93" t="s">
        <v>1236</v>
      </c>
      <c r="G315" s="94">
        <v>46800</v>
      </c>
      <c r="H315" s="94"/>
      <c r="I315" s="93"/>
      <c r="J315" s="8"/>
      <c r="K315" s="8"/>
      <c r="L315" s="8"/>
      <c r="M315" s="8"/>
      <c r="N315" s="8"/>
      <c r="O315" s="8"/>
      <c r="P315" s="8"/>
      <c r="Q315" s="8"/>
      <c r="R315" s="8"/>
      <c r="S315" s="8"/>
      <c r="T315" s="8"/>
      <c r="U315" s="8"/>
      <c r="V315" s="8"/>
      <c r="W315" s="8"/>
      <c r="X315" s="8"/>
      <c r="Y315" s="8"/>
      <c r="Z315" s="8"/>
    </row>
    <row r="316" spans="1:26" ht="15.75" customHeight="1">
      <c r="A316" s="92" t="s">
        <v>1018</v>
      </c>
      <c r="B316" s="92" t="s">
        <v>1258</v>
      </c>
      <c r="C316" s="93" t="s">
        <v>160</v>
      </c>
      <c r="D316" s="93" t="s">
        <v>1289</v>
      </c>
      <c r="E316" s="94">
        <v>0</v>
      </c>
      <c r="F316" s="93" t="s">
        <v>284</v>
      </c>
      <c r="G316" s="94">
        <v>5200</v>
      </c>
      <c r="H316" s="94"/>
      <c r="I316" s="93"/>
      <c r="J316" s="8"/>
      <c r="K316" s="8"/>
      <c r="L316" s="8"/>
      <c r="M316" s="8"/>
      <c r="N316" s="8"/>
      <c r="O316" s="8"/>
      <c r="P316" s="8"/>
      <c r="Q316" s="8"/>
      <c r="R316" s="8"/>
      <c r="S316" s="8"/>
      <c r="T316" s="8"/>
      <c r="U316" s="8"/>
      <c r="V316" s="8"/>
      <c r="W316" s="8"/>
      <c r="X316" s="8"/>
      <c r="Y316" s="8"/>
      <c r="Z316" s="8"/>
    </row>
    <row r="317" spans="1:26" ht="15.75" customHeight="1">
      <c r="A317" s="92" t="s">
        <v>1018</v>
      </c>
      <c r="B317" s="92" t="s">
        <v>1258</v>
      </c>
      <c r="C317" s="93" t="s">
        <v>160</v>
      </c>
      <c r="D317" s="93" t="s">
        <v>1289</v>
      </c>
      <c r="E317" s="94">
        <v>0</v>
      </c>
      <c r="F317" s="93" t="s">
        <v>1259</v>
      </c>
      <c r="G317" s="94">
        <v>5200</v>
      </c>
      <c r="H317" s="94"/>
      <c r="I317" s="93"/>
      <c r="J317" s="8"/>
      <c r="K317" s="8"/>
      <c r="L317" s="8"/>
      <c r="M317" s="8"/>
      <c r="N317" s="8"/>
      <c r="O317" s="8"/>
      <c r="P317" s="8"/>
      <c r="Q317" s="8"/>
      <c r="R317" s="8"/>
      <c r="S317" s="8"/>
      <c r="T317" s="8"/>
      <c r="U317" s="8"/>
      <c r="V317" s="8"/>
      <c r="W317" s="8"/>
      <c r="X317" s="8"/>
      <c r="Y317" s="8"/>
      <c r="Z317" s="8"/>
    </row>
    <row r="318" spans="1:26" ht="15.75" customHeight="1">
      <c r="A318" s="92" t="s">
        <v>1018</v>
      </c>
      <c r="B318" s="92" t="s">
        <v>1155</v>
      </c>
      <c r="C318" s="93" t="s">
        <v>160</v>
      </c>
      <c r="D318" s="93" t="s">
        <v>1290</v>
      </c>
      <c r="E318" s="94">
        <v>0</v>
      </c>
      <c r="F318" s="93" t="s">
        <v>428</v>
      </c>
      <c r="G318" s="94">
        <v>2800</v>
      </c>
      <c r="H318" s="94"/>
      <c r="I318" s="93"/>
      <c r="J318" s="8"/>
      <c r="K318" s="8"/>
      <c r="L318" s="8"/>
      <c r="M318" s="8"/>
      <c r="N318" s="8"/>
      <c r="O318" s="8"/>
      <c r="P318" s="8"/>
      <c r="Q318" s="8"/>
      <c r="R318" s="8"/>
      <c r="S318" s="8"/>
      <c r="T318" s="8"/>
      <c r="U318" s="8"/>
      <c r="V318" s="8"/>
      <c r="W318" s="8"/>
      <c r="X318" s="8"/>
      <c r="Y318" s="8"/>
      <c r="Z318" s="8"/>
    </row>
    <row r="319" spans="1:26" ht="15.75" customHeight="1">
      <c r="A319" s="92" t="s">
        <v>1018</v>
      </c>
      <c r="B319" s="92" t="s">
        <v>1178</v>
      </c>
      <c r="C319" s="93" t="s">
        <v>160</v>
      </c>
      <c r="D319" s="93" t="s">
        <v>1290</v>
      </c>
      <c r="E319" s="94">
        <v>0</v>
      </c>
      <c r="F319" s="93" t="s">
        <v>428</v>
      </c>
      <c r="G319" s="94">
        <v>1580</v>
      </c>
      <c r="H319" s="94"/>
      <c r="I319" s="93"/>
      <c r="J319" s="8"/>
      <c r="K319" s="8"/>
      <c r="L319" s="8"/>
      <c r="M319" s="8"/>
      <c r="N319" s="8"/>
      <c r="O319" s="8"/>
      <c r="P319" s="8"/>
      <c r="Q319" s="8"/>
      <c r="R319" s="8"/>
      <c r="S319" s="8"/>
      <c r="T319" s="8"/>
      <c r="U319" s="8"/>
      <c r="V319" s="8"/>
      <c r="W319" s="8"/>
      <c r="X319" s="8"/>
      <c r="Y319" s="8"/>
      <c r="Z319" s="8"/>
    </row>
    <row r="320" spans="1:26" ht="15.75" customHeight="1">
      <c r="A320" s="12" t="s">
        <v>1018</v>
      </c>
      <c r="B320" s="12" t="s">
        <v>1058</v>
      </c>
      <c r="C320" s="13" t="s">
        <v>1291</v>
      </c>
      <c r="D320" s="13" t="s">
        <v>1292</v>
      </c>
      <c r="E320" s="14">
        <v>1</v>
      </c>
      <c r="F320" s="13" t="s">
        <v>280</v>
      </c>
      <c r="G320" s="14">
        <v>1030</v>
      </c>
      <c r="H320" s="14"/>
      <c r="I320" s="13"/>
      <c r="J320" s="8"/>
      <c r="K320" s="8"/>
      <c r="L320" s="8"/>
      <c r="M320" s="8"/>
      <c r="N320" s="8"/>
      <c r="O320" s="8"/>
      <c r="P320" s="8"/>
      <c r="Q320" s="8"/>
      <c r="R320" s="8"/>
      <c r="S320" s="8"/>
      <c r="T320" s="8"/>
      <c r="U320" s="8"/>
      <c r="V320" s="8"/>
      <c r="W320" s="8"/>
      <c r="X320" s="8"/>
      <c r="Y320" s="8"/>
      <c r="Z320" s="8"/>
    </row>
    <row r="321" spans="1:26" ht="15.75" customHeight="1">
      <c r="A321" s="19" t="s">
        <v>1018</v>
      </c>
      <c r="B321" s="19" t="s">
        <v>1067</v>
      </c>
      <c r="C321" s="20" t="s">
        <v>930</v>
      </c>
      <c r="D321" s="20" t="s">
        <v>1293</v>
      </c>
      <c r="E321" s="21">
        <v>4</v>
      </c>
      <c r="F321" s="20" t="s">
        <v>609</v>
      </c>
      <c r="G321" s="21">
        <v>3640</v>
      </c>
      <c r="H321" s="21"/>
      <c r="I321" s="20"/>
      <c r="J321" s="8"/>
      <c r="K321" s="8"/>
      <c r="L321" s="8"/>
      <c r="M321" s="8"/>
      <c r="N321" s="8"/>
      <c r="O321" s="8"/>
      <c r="P321" s="8"/>
      <c r="Q321" s="8"/>
      <c r="R321" s="8"/>
      <c r="S321" s="8"/>
      <c r="T321" s="8"/>
      <c r="U321" s="8"/>
      <c r="V321" s="8"/>
      <c r="W321" s="8"/>
      <c r="X321" s="8"/>
      <c r="Y321" s="8"/>
      <c r="Z321" s="8"/>
    </row>
    <row r="322" spans="1:26" ht="15.75" customHeight="1">
      <c r="A322" s="12" t="s">
        <v>1018</v>
      </c>
      <c r="B322" s="12" t="s">
        <v>1067</v>
      </c>
      <c r="C322" s="13" t="s">
        <v>930</v>
      </c>
      <c r="D322" s="13" t="s">
        <v>1293</v>
      </c>
      <c r="E322" s="14">
        <v>1</v>
      </c>
      <c r="F322" s="13" t="s">
        <v>609</v>
      </c>
      <c r="G322" s="14">
        <v>910</v>
      </c>
      <c r="H322" s="14"/>
      <c r="I322" s="13"/>
      <c r="J322" s="8"/>
      <c r="K322" s="8"/>
      <c r="L322" s="8"/>
      <c r="M322" s="8"/>
      <c r="N322" s="8"/>
      <c r="O322" s="8"/>
      <c r="P322" s="8"/>
      <c r="Q322" s="8"/>
      <c r="R322" s="8"/>
      <c r="S322" s="8"/>
      <c r="T322" s="8"/>
      <c r="U322" s="8"/>
      <c r="V322" s="8"/>
      <c r="W322" s="8"/>
      <c r="X322" s="8"/>
      <c r="Y322" s="8"/>
      <c r="Z322" s="8"/>
    </row>
    <row r="323" spans="1:26" ht="15.75" customHeight="1">
      <c r="A323" s="12" t="s">
        <v>1018</v>
      </c>
      <c r="B323" s="12" t="s">
        <v>1061</v>
      </c>
      <c r="C323" s="13" t="s">
        <v>930</v>
      </c>
      <c r="D323" s="13" t="s">
        <v>1293</v>
      </c>
      <c r="E323" s="14">
        <v>1</v>
      </c>
      <c r="F323" s="13" t="s">
        <v>609</v>
      </c>
      <c r="G323" s="14">
        <v>910</v>
      </c>
      <c r="H323" s="14"/>
      <c r="I323" s="13"/>
      <c r="J323" s="8"/>
      <c r="K323" s="8"/>
      <c r="L323" s="8"/>
      <c r="M323" s="8"/>
      <c r="N323" s="8"/>
      <c r="O323" s="8"/>
      <c r="P323" s="8"/>
      <c r="Q323" s="8"/>
      <c r="R323" s="8"/>
      <c r="S323" s="8"/>
      <c r="T323" s="8"/>
      <c r="U323" s="8"/>
      <c r="V323" s="8"/>
      <c r="W323" s="8"/>
      <c r="X323" s="8"/>
      <c r="Y323" s="8"/>
      <c r="Z323" s="8"/>
    </row>
    <row r="324" spans="1:26" ht="15.75" customHeight="1">
      <c r="A324" s="12" t="s">
        <v>1018</v>
      </c>
      <c r="B324" s="12" t="s">
        <v>1065</v>
      </c>
      <c r="C324" s="13" t="s">
        <v>930</v>
      </c>
      <c r="D324" s="13" t="s">
        <v>1293</v>
      </c>
      <c r="E324" s="14">
        <v>1</v>
      </c>
      <c r="F324" s="13" t="s">
        <v>609</v>
      </c>
      <c r="G324" s="14">
        <v>910</v>
      </c>
      <c r="H324" s="14"/>
      <c r="I324" s="13"/>
      <c r="J324" s="8"/>
      <c r="K324" s="8"/>
      <c r="L324" s="8"/>
      <c r="M324" s="8"/>
      <c r="N324" s="8"/>
      <c r="O324" s="8"/>
      <c r="P324" s="8"/>
      <c r="Q324" s="8"/>
      <c r="R324" s="8"/>
      <c r="S324" s="8"/>
      <c r="T324" s="8"/>
      <c r="U324" s="8"/>
      <c r="V324" s="8"/>
      <c r="W324" s="8"/>
      <c r="X324" s="8"/>
      <c r="Y324" s="8"/>
      <c r="Z324" s="8"/>
    </row>
    <row r="325" spans="1:26" ht="15.75" customHeight="1">
      <c r="A325" s="92" t="s">
        <v>1018</v>
      </c>
      <c r="B325" s="92" t="s">
        <v>1052</v>
      </c>
      <c r="C325" s="93" t="s">
        <v>930</v>
      </c>
      <c r="D325" s="93" t="s">
        <v>1294</v>
      </c>
      <c r="E325" s="94">
        <v>0</v>
      </c>
      <c r="F325" s="93" t="s">
        <v>284</v>
      </c>
      <c r="G325" s="94">
        <v>580</v>
      </c>
      <c r="H325" s="94"/>
      <c r="I325" s="93"/>
      <c r="J325" s="8"/>
      <c r="K325" s="8"/>
      <c r="L325" s="8"/>
      <c r="M325" s="8"/>
      <c r="N325" s="8"/>
      <c r="O325" s="8"/>
      <c r="P325" s="8"/>
      <c r="Q325" s="8"/>
      <c r="R325" s="8"/>
      <c r="S325" s="8"/>
      <c r="T325" s="8"/>
      <c r="U325" s="8"/>
      <c r="V325" s="8"/>
      <c r="W325" s="8"/>
      <c r="X325" s="8"/>
      <c r="Y325" s="8"/>
      <c r="Z325" s="8"/>
    </row>
    <row r="326" spans="1:26" ht="15.75" customHeight="1">
      <c r="A326" s="92" t="s">
        <v>1018</v>
      </c>
      <c r="B326" s="92" t="s">
        <v>1045</v>
      </c>
      <c r="C326" s="93" t="s">
        <v>930</v>
      </c>
      <c r="D326" s="93" t="s">
        <v>1294</v>
      </c>
      <c r="E326" s="94">
        <v>0</v>
      </c>
      <c r="F326" s="93" t="s">
        <v>284</v>
      </c>
      <c r="G326" s="94">
        <v>3200</v>
      </c>
      <c r="H326" s="94"/>
      <c r="I326" s="93"/>
      <c r="J326" s="8"/>
      <c r="K326" s="8"/>
      <c r="L326" s="8"/>
      <c r="M326" s="8"/>
      <c r="N326" s="8"/>
      <c r="O326" s="8"/>
      <c r="P326" s="8"/>
      <c r="Q326" s="8"/>
      <c r="R326" s="8"/>
      <c r="S326" s="8"/>
      <c r="T326" s="8"/>
      <c r="U326" s="8"/>
      <c r="V326" s="8"/>
      <c r="W326" s="8"/>
      <c r="X326" s="8"/>
      <c r="Y326" s="8"/>
      <c r="Z326" s="8"/>
    </row>
    <row r="327" spans="1:26" ht="15.75" customHeight="1">
      <c r="A327" s="92" t="s">
        <v>1018</v>
      </c>
      <c r="B327" s="92" t="s">
        <v>1047</v>
      </c>
      <c r="C327" s="93" t="s">
        <v>930</v>
      </c>
      <c r="D327" s="93" t="s">
        <v>1294</v>
      </c>
      <c r="E327" s="94">
        <v>0</v>
      </c>
      <c r="F327" s="93" t="s">
        <v>284</v>
      </c>
      <c r="G327" s="94">
        <v>2760</v>
      </c>
      <c r="H327" s="94"/>
      <c r="I327" s="93"/>
      <c r="J327" s="8"/>
      <c r="K327" s="8"/>
      <c r="L327" s="8"/>
      <c r="M327" s="8"/>
      <c r="N327" s="8"/>
      <c r="O327" s="8"/>
      <c r="P327" s="8"/>
      <c r="Q327" s="8"/>
      <c r="R327" s="8"/>
      <c r="S327" s="8"/>
      <c r="T327" s="8"/>
      <c r="U327" s="8"/>
      <c r="V327" s="8"/>
      <c r="W327" s="8"/>
      <c r="X327" s="8"/>
      <c r="Y327" s="8"/>
      <c r="Z327" s="8"/>
    </row>
    <row r="328" spans="1:26" ht="15.75" customHeight="1">
      <c r="A328" s="92" t="s">
        <v>1018</v>
      </c>
      <c r="B328" s="92" t="s">
        <v>1048</v>
      </c>
      <c r="C328" s="93" t="s">
        <v>930</v>
      </c>
      <c r="D328" s="93" t="s">
        <v>1294</v>
      </c>
      <c r="E328" s="94">
        <v>0</v>
      </c>
      <c r="F328" s="93" t="s">
        <v>284</v>
      </c>
      <c r="G328" s="94">
        <v>2760</v>
      </c>
      <c r="H328" s="94"/>
      <c r="I328" s="93"/>
      <c r="J328" s="8"/>
      <c r="K328" s="8"/>
      <c r="L328" s="8"/>
      <c r="M328" s="8"/>
      <c r="N328" s="8"/>
      <c r="O328" s="8"/>
      <c r="P328" s="8"/>
      <c r="Q328" s="8"/>
      <c r="R328" s="8"/>
      <c r="S328" s="8"/>
      <c r="T328" s="8"/>
      <c r="U328" s="8"/>
      <c r="V328" s="8"/>
      <c r="W328" s="8"/>
      <c r="X328" s="8"/>
      <c r="Y328" s="8"/>
      <c r="Z328" s="8"/>
    </row>
    <row r="329" spans="1:26" ht="15.75" customHeight="1">
      <c r="A329" s="92" t="s">
        <v>1018</v>
      </c>
      <c r="B329" s="92" t="s">
        <v>1049</v>
      </c>
      <c r="C329" s="93" t="s">
        <v>930</v>
      </c>
      <c r="D329" s="93" t="s">
        <v>1294</v>
      </c>
      <c r="E329" s="94">
        <v>0</v>
      </c>
      <c r="F329" s="93" t="s">
        <v>284</v>
      </c>
      <c r="G329" s="94">
        <v>1900</v>
      </c>
      <c r="H329" s="94"/>
      <c r="I329" s="93"/>
      <c r="J329" s="8"/>
      <c r="K329" s="8"/>
      <c r="L329" s="8"/>
      <c r="M329" s="8"/>
      <c r="N329" s="8"/>
      <c r="O329" s="8"/>
      <c r="P329" s="8"/>
      <c r="Q329" s="8"/>
      <c r="R329" s="8"/>
      <c r="S329" s="8"/>
      <c r="T329" s="8"/>
      <c r="U329" s="8"/>
      <c r="V329" s="8"/>
      <c r="W329" s="8"/>
      <c r="X329" s="8"/>
      <c r="Y329" s="8"/>
      <c r="Z329" s="8"/>
    </row>
    <row r="330" spans="1:26" ht="15.75" customHeight="1">
      <c r="A330" s="92" t="s">
        <v>1018</v>
      </c>
      <c r="B330" s="92" t="s">
        <v>1050</v>
      </c>
      <c r="C330" s="93" t="s">
        <v>930</v>
      </c>
      <c r="D330" s="93" t="s">
        <v>1294</v>
      </c>
      <c r="E330" s="94">
        <v>0</v>
      </c>
      <c r="F330" s="93" t="s">
        <v>284</v>
      </c>
      <c r="G330" s="94">
        <v>1860</v>
      </c>
      <c r="H330" s="94"/>
      <c r="I330" s="93"/>
      <c r="J330" s="8"/>
      <c r="K330" s="8"/>
      <c r="L330" s="8"/>
      <c r="M330" s="8"/>
      <c r="N330" s="8"/>
      <c r="O330" s="8"/>
      <c r="P330" s="8"/>
      <c r="Q330" s="8"/>
      <c r="R330" s="8"/>
      <c r="S330" s="8"/>
      <c r="T330" s="8"/>
      <c r="U330" s="8"/>
      <c r="V330" s="8"/>
      <c r="W330" s="8"/>
      <c r="X330" s="8"/>
      <c r="Y330" s="8"/>
      <c r="Z330" s="8"/>
    </row>
    <row r="331" spans="1:26" ht="15.75" customHeight="1">
      <c r="A331" s="92" t="s">
        <v>1018</v>
      </c>
      <c r="B331" s="92" t="s">
        <v>1051</v>
      </c>
      <c r="C331" s="93" t="s">
        <v>930</v>
      </c>
      <c r="D331" s="93" t="s">
        <v>1294</v>
      </c>
      <c r="E331" s="94">
        <v>0</v>
      </c>
      <c r="F331" s="93" t="s">
        <v>284</v>
      </c>
      <c r="G331" s="94">
        <v>1680</v>
      </c>
      <c r="H331" s="94"/>
      <c r="I331" s="93"/>
      <c r="J331" s="8"/>
      <c r="K331" s="8"/>
      <c r="L331" s="8"/>
      <c r="M331" s="8"/>
      <c r="N331" s="8"/>
      <c r="O331" s="8"/>
      <c r="P331" s="8"/>
      <c r="Q331" s="8"/>
      <c r="R331" s="8"/>
      <c r="S331" s="8"/>
      <c r="T331" s="8"/>
      <c r="U331" s="8"/>
      <c r="V331" s="8"/>
      <c r="W331" s="8"/>
      <c r="X331" s="8"/>
      <c r="Y331" s="8"/>
      <c r="Z331" s="8"/>
    </row>
    <row r="332" spans="1:26" ht="15.75" customHeight="1">
      <c r="A332" s="12" t="s">
        <v>1018</v>
      </c>
      <c r="B332" s="12" t="s">
        <v>1053</v>
      </c>
      <c r="C332" s="13" t="s">
        <v>523</v>
      </c>
      <c r="D332" s="13" t="s">
        <v>1295</v>
      </c>
      <c r="E332" s="14">
        <v>1</v>
      </c>
      <c r="F332" s="13" t="s">
        <v>599</v>
      </c>
      <c r="G332" s="14">
        <v>1030</v>
      </c>
      <c r="H332" s="14"/>
      <c r="I332" s="13"/>
      <c r="J332" s="8"/>
      <c r="K332" s="8"/>
      <c r="L332" s="8"/>
      <c r="M332" s="8"/>
      <c r="N332" s="8"/>
      <c r="O332" s="8"/>
      <c r="P332" s="8"/>
      <c r="Q332" s="8"/>
      <c r="R332" s="8"/>
      <c r="S332" s="8"/>
      <c r="T332" s="8"/>
      <c r="U332" s="8"/>
      <c r="V332" s="8"/>
      <c r="W332" s="8"/>
      <c r="X332" s="8"/>
      <c r="Y332" s="8"/>
      <c r="Z332" s="8"/>
    </row>
    <row r="333" spans="1:26" ht="15.75" customHeight="1">
      <c r="A333" s="12" t="s">
        <v>1018</v>
      </c>
      <c r="B333" s="12" t="s">
        <v>1105</v>
      </c>
      <c r="C333" s="13" t="s">
        <v>523</v>
      </c>
      <c r="D333" s="13" t="s">
        <v>1295</v>
      </c>
      <c r="E333" s="14">
        <v>1</v>
      </c>
      <c r="F333" s="13" t="s">
        <v>1106</v>
      </c>
      <c r="G333" s="14">
        <v>1030</v>
      </c>
      <c r="H333" s="14"/>
      <c r="I333" s="13"/>
      <c r="J333" s="8"/>
      <c r="K333" s="8"/>
      <c r="L333" s="8"/>
      <c r="M333" s="8"/>
      <c r="N333" s="8"/>
      <c r="O333" s="8"/>
      <c r="P333" s="8"/>
      <c r="Q333" s="8"/>
      <c r="R333" s="8"/>
      <c r="S333" s="8"/>
      <c r="T333" s="8"/>
      <c r="U333" s="8"/>
      <c r="V333" s="8"/>
      <c r="W333" s="8"/>
      <c r="X333" s="8"/>
      <c r="Y333" s="8"/>
      <c r="Z333" s="8"/>
    </row>
    <row r="334" spans="1:26" ht="15.75" customHeight="1">
      <c r="A334" s="12" t="s">
        <v>1018</v>
      </c>
      <c r="B334" s="12" t="s">
        <v>1105</v>
      </c>
      <c r="C334" s="13" t="s">
        <v>523</v>
      </c>
      <c r="D334" s="13" t="s">
        <v>1295</v>
      </c>
      <c r="E334" s="14">
        <v>1</v>
      </c>
      <c r="F334" s="13" t="s">
        <v>1106</v>
      </c>
      <c r="G334" s="14">
        <v>1030</v>
      </c>
      <c r="H334" s="14"/>
      <c r="I334" s="13"/>
      <c r="J334" s="8"/>
      <c r="K334" s="8"/>
      <c r="L334" s="8"/>
      <c r="M334" s="8"/>
      <c r="N334" s="8"/>
      <c r="O334" s="8"/>
      <c r="P334" s="8"/>
      <c r="Q334" s="8"/>
      <c r="R334" s="8"/>
      <c r="S334" s="8"/>
      <c r="T334" s="8"/>
      <c r="U334" s="8"/>
      <c r="V334" s="8"/>
      <c r="W334" s="8"/>
      <c r="X334" s="8"/>
      <c r="Y334" s="8"/>
      <c r="Z334" s="8"/>
    </row>
    <row r="335" spans="1:26" ht="15.75" customHeight="1">
      <c r="A335" s="12" t="s">
        <v>1018</v>
      </c>
      <c r="B335" s="12" t="s">
        <v>1053</v>
      </c>
      <c r="C335" s="13" t="s">
        <v>523</v>
      </c>
      <c r="D335" s="13" t="s">
        <v>1295</v>
      </c>
      <c r="E335" s="14">
        <v>1</v>
      </c>
      <c r="F335" s="13" t="s">
        <v>1125</v>
      </c>
      <c r="G335" s="14">
        <v>1030</v>
      </c>
      <c r="H335" s="14"/>
      <c r="I335" s="13"/>
      <c r="J335" s="8"/>
      <c r="K335" s="8"/>
      <c r="L335" s="8"/>
      <c r="M335" s="8"/>
      <c r="N335" s="8"/>
      <c r="O335" s="8"/>
      <c r="P335" s="8"/>
      <c r="Q335" s="8"/>
      <c r="R335" s="8"/>
      <c r="S335" s="8"/>
      <c r="T335" s="8"/>
      <c r="U335" s="8"/>
      <c r="V335" s="8"/>
      <c r="W335" s="8"/>
      <c r="X335" s="8"/>
      <c r="Y335" s="8"/>
      <c r="Z335" s="8"/>
    </row>
    <row r="336" spans="1:26" ht="15.75" customHeight="1">
      <c r="A336" s="12" t="s">
        <v>1018</v>
      </c>
      <c r="B336" s="12" t="s">
        <v>1061</v>
      </c>
      <c r="C336" s="13" t="s">
        <v>523</v>
      </c>
      <c r="D336" s="13" t="s">
        <v>1295</v>
      </c>
      <c r="E336" s="14">
        <v>1</v>
      </c>
      <c r="F336" s="13" t="s">
        <v>1095</v>
      </c>
      <c r="G336" s="14">
        <v>910</v>
      </c>
      <c r="H336" s="14"/>
      <c r="I336" s="13"/>
      <c r="J336" s="8"/>
      <c r="K336" s="8"/>
      <c r="L336" s="8"/>
      <c r="M336" s="8"/>
      <c r="N336" s="8"/>
      <c r="O336" s="8"/>
      <c r="P336" s="8"/>
      <c r="Q336" s="8"/>
      <c r="R336" s="8"/>
      <c r="S336" s="8"/>
      <c r="T336" s="8"/>
      <c r="U336" s="8"/>
      <c r="V336" s="8"/>
      <c r="W336" s="8"/>
      <c r="X336" s="8"/>
      <c r="Y336" s="8"/>
      <c r="Z336" s="8"/>
    </row>
    <row r="337" spans="1:26" ht="15.75" customHeight="1">
      <c r="A337" s="12" t="s">
        <v>1018</v>
      </c>
      <c r="B337" s="12" t="s">
        <v>1029</v>
      </c>
      <c r="C337" s="13" t="s">
        <v>1296</v>
      </c>
      <c r="D337" s="13" t="s">
        <v>1297</v>
      </c>
      <c r="E337" s="14">
        <v>1</v>
      </c>
      <c r="F337" s="13" t="s">
        <v>599</v>
      </c>
      <c r="G337" s="14">
        <v>1030</v>
      </c>
      <c r="H337" s="14"/>
      <c r="I337" s="13"/>
      <c r="J337" s="8"/>
      <c r="K337" s="8"/>
      <c r="L337" s="8"/>
      <c r="M337" s="8"/>
      <c r="N337" s="8"/>
      <c r="O337" s="8"/>
      <c r="P337" s="8"/>
      <c r="Q337" s="8"/>
      <c r="R337" s="8"/>
      <c r="S337" s="8"/>
      <c r="T337" s="8"/>
      <c r="U337" s="8"/>
      <c r="V337" s="8"/>
      <c r="W337" s="8"/>
      <c r="X337" s="8"/>
      <c r="Y337" s="8"/>
      <c r="Z337" s="8"/>
    </row>
    <row r="338" spans="1:26" ht="15.75" customHeight="1">
      <c r="A338" s="12" t="s">
        <v>1018</v>
      </c>
      <c r="B338" s="12" t="s">
        <v>1055</v>
      </c>
      <c r="C338" s="13" t="s">
        <v>1296</v>
      </c>
      <c r="D338" s="13" t="s">
        <v>1297</v>
      </c>
      <c r="E338" s="14">
        <v>1</v>
      </c>
      <c r="F338" s="13" t="s">
        <v>599</v>
      </c>
      <c r="G338" s="14">
        <v>1030</v>
      </c>
      <c r="H338" s="14"/>
      <c r="I338" s="13"/>
      <c r="J338" s="8"/>
      <c r="K338" s="8"/>
      <c r="L338" s="8"/>
      <c r="M338" s="8"/>
      <c r="N338" s="8"/>
      <c r="O338" s="8"/>
      <c r="P338" s="8"/>
      <c r="Q338" s="8"/>
      <c r="R338" s="8"/>
      <c r="S338" s="8"/>
      <c r="T338" s="8"/>
      <c r="U338" s="8"/>
      <c r="V338" s="8"/>
      <c r="W338" s="8"/>
      <c r="X338" s="8"/>
      <c r="Y338" s="8"/>
      <c r="Z338" s="8"/>
    </row>
    <row r="339" spans="1:26" ht="15.75" customHeight="1">
      <c r="A339" s="12" t="s">
        <v>1018</v>
      </c>
      <c r="B339" s="12" t="s">
        <v>1105</v>
      </c>
      <c r="C339" s="13" t="s">
        <v>822</v>
      </c>
      <c r="D339" s="13" t="s">
        <v>823</v>
      </c>
      <c r="E339" s="14">
        <v>1</v>
      </c>
      <c r="F339" s="13" t="s">
        <v>280</v>
      </c>
      <c r="G339" s="14">
        <v>1030</v>
      </c>
      <c r="H339" s="14"/>
      <c r="I339" s="13"/>
      <c r="J339" s="8"/>
      <c r="K339" s="8"/>
      <c r="L339" s="8"/>
      <c r="M339" s="8"/>
      <c r="N339" s="8"/>
      <c r="O339" s="8"/>
      <c r="P339" s="8"/>
      <c r="Q339" s="8"/>
      <c r="R339" s="8"/>
      <c r="S339" s="8"/>
      <c r="T339" s="8"/>
      <c r="U339" s="8"/>
      <c r="V339" s="8"/>
      <c r="W339" s="8"/>
      <c r="X339" s="8"/>
      <c r="Y339" s="8"/>
      <c r="Z339" s="8"/>
    </row>
    <row r="340" spans="1:26" ht="15.75" customHeight="1">
      <c r="A340" s="12" t="s">
        <v>1018</v>
      </c>
      <c r="B340" s="12" t="s">
        <v>1035</v>
      </c>
      <c r="C340" s="13" t="s">
        <v>822</v>
      </c>
      <c r="D340" s="13" t="s">
        <v>823</v>
      </c>
      <c r="E340" s="14">
        <v>1</v>
      </c>
      <c r="F340" s="13" t="s">
        <v>735</v>
      </c>
      <c r="G340" s="14">
        <v>1030</v>
      </c>
      <c r="H340" s="14"/>
      <c r="I340" s="13"/>
      <c r="J340" s="8"/>
      <c r="K340" s="8"/>
      <c r="L340" s="8"/>
      <c r="M340" s="8"/>
      <c r="N340" s="8"/>
      <c r="O340" s="8"/>
      <c r="P340" s="8"/>
      <c r="Q340" s="8"/>
      <c r="R340" s="8"/>
      <c r="S340" s="8"/>
      <c r="T340" s="8"/>
      <c r="U340" s="8"/>
      <c r="V340" s="8"/>
      <c r="W340" s="8"/>
      <c r="X340" s="8"/>
      <c r="Y340" s="8"/>
      <c r="Z340" s="8"/>
    </row>
    <row r="341" spans="1:26" ht="15.75" customHeight="1">
      <c r="A341" s="12" t="s">
        <v>1018</v>
      </c>
      <c r="B341" s="12" t="s">
        <v>1083</v>
      </c>
      <c r="C341" s="13" t="s">
        <v>822</v>
      </c>
      <c r="D341" s="13" t="s">
        <v>823</v>
      </c>
      <c r="E341" s="14">
        <v>1</v>
      </c>
      <c r="F341" s="13" t="s">
        <v>1298</v>
      </c>
      <c r="G341" s="14">
        <v>935</v>
      </c>
      <c r="H341" s="14"/>
      <c r="I341" s="13"/>
      <c r="J341" s="8"/>
      <c r="K341" s="8"/>
      <c r="L341" s="8"/>
      <c r="M341" s="8"/>
      <c r="N341" s="8"/>
      <c r="O341" s="8"/>
      <c r="P341" s="8"/>
      <c r="Q341" s="8"/>
      <c r="R341" s="8"/>
      <c r="S341" s="8"/>
      <c r="T341" s="8"/>
      <c r="U341" s="8"/>
      <c r="V341" s="8"/>
      <c r="W341" s="8"/>
      <c r="X341" s="8"/>
      <c r="Y341" s="8"/>
      <c r="Z341" s="8"/>
    </row>
    <row r="342" spans="1:26" ht="15.75" customHeight="1">
      <c r="A342" s="12" t="s">
        <v>1018</v>
      </c>
      <c r="B342" s="12" t="s">
        <v>1105</v>
      </c>
      <c r="C342" s="13" t="s">
        <v>1299</v>
      </c>
      <c r="D342" s="13" t="s">
        <v>1300</v>
      </c>
      <c r="E342" s="14">
        <v>1</v>
      </c>
      <c r="F342" s="13" t="s">
        <v>830</v>
      </c>
      <c r="G342" s="14">
        <v>1030</v>
      </c>
      <c r="H342" s="14"/>
      <c r="I342" s="13"/>
      <c r="J342" s="8"/>
      <c r="K342" s="8"/>
      <c r="L342" s="8"/>
      <c r="M342" s="8"/>
      <c r="N342" s="8"/>
      <c r="O342" s="8"/>
      <c r="P342" s="8"/>
      <c r="Q342" s="8"/>
      <c r="R342" s="8"/>
      <c r="S342" s="8"/>
      <c r="T342" s="8"/>
      <c r="U342" s="8"/>
      <c r="V342" s="8"/>
      <c r="W342" s="8"/>
      <c r="X342" s="8"/>
      <c r="Y342" s="8"/>
      <c r="Z342" s="8"/>
    </row>
    <row r="343" spans="1:26" ht="15.75" customHeight="1">
      <c r="A343" s="12" t="s">
        <v>1018</v>
      </c>
      <c r="B343" s="12" t="s">
        <v>1039</v>
      </c>
      <c r="C343" s="13" t="s">
        <v>133</v>
      </c>
      <c r="D343" s="13" t="s">
        <v>894</v>
      </c>
      <c r="E343" s="14">
        <v>1</v>
      </c>
      <c r="F343" s="13" t="s">
        <v>1135</v>
      </c>
      <c r="G343" s="14">
        <v>1037</v>
      </c>
      <c r="H343" s="14"/>
      <c r="I343" s="13"/>
      <c r="J343" s="8"/>
      <c r="K343" s="8"/>
      <c r="L343" s="8"/>
      <c r="M343" s="8"/>
      <c r="N343" s="8"/>
      <c r="O343" s="8"/>
      <c r="P343" s="8"/>
      <c r="Q343" s="8"/>
      <c r="R343" s="8"/>
      <c r="S343" s="8"/>
      <c r="T343" s="8"/>
      <c r="U343" s="8"/>
      <c r="V343" s="8"/>
      <c r="W343" s="8"/>
      <c r="X343" s="8"/>
      <c r="Y343" s="8"/>
      <c r="Z343" s="8"/>
    </row>
    <row r="344" spans="1:26" ht="15.75" customHeight="1">
      <c r="A344" s="12" t="s">
        <v>1018</v>
      </c>
      <c r="B344" s="12" t="s">
        <v>1105</v>
      </c>
      <c r="C344" s="13" t="s">
        <v>133</v>
      </c>
      <c r="D344" s="13" t="s">
        <v>894</v>
      </c>
      <c r="E344" s="14">
        <v>1</v>
      </c>
      <c r="F344" s="13" t="s">
        <v>280</v>
      </c>
      <c r="G344" s="14">
        <v>1030</v>
      </c>
      <c r="H344" s="14"/>
      <c r="I344" s="13"/>
      <c r="J344" s="8"/>
      <c r="K344" s="8"/>
      <c r="L344" s="8"/>
      <c r="M344" s="8"/>
      <c r="N344" s="8"/>
      <c r="O344" s="8"/>
      <c r="P344" s="8"/>
      <c r="Q344" s="8"/>
      <c r="R344" s="8"/>
      <c r="S344" s="8"/>
      <c r="T344" s="8"/>
      <c r="U344" s="8"/>
      <c r="V344" s="8"/>
      <c r="W344" s="8"/>
      <c r="X344" s="8"/>
      <c r="Y344" s="8"/>
      <c r="Z344" s="8"/>
    </row>
    <row r="345" spans="1:26" ht="15.75" customHeight="1">
      <c r="A345" s="12" t="s">
        <v>1018</v>
      </c>
      <c r="B345" s="12" t="s">
        <v>1301</v>
      </c>
      <c r="C345" s="13" t="s">
        <v>133</v>
      </c>
      <c r="D345" s="13" t="s">
        <v>894</v>
      </c>
      <c r="E345" s="14">
        <v>1</v>
      </c>
      <c r="F345" s="13" t="s">
        <v>1144</v>
      </c>
      <c r="G345" s="14">
        <v>1030</v>
      </c>
      <c r="H345" s="14"/>
      <c r="I345" s="13"/>
      <c r="J345" s="8"/>
      <c r="K345" s="8"/>
      <c r="L345" s="8"/>
      <c r="M345" s="8"/>
      <c r="N345" s="8"/>
      <c r="O345" s="8"/>
      <c r="P345" s="8"/>
      <c r="Q345" s="8"/>
      <c r="R345" s="8"/>
      <c r="S345" s="8"/>
      <c r="T345" s="8"/>
      <c r="U345" s="8"/>
      <c r="V345" s="8"/>
      <c r="W345" s="8"/>
      <c r="X345" s="8"/>
      <c r="Y345" s="8"/>
      <c r="Z345" s="8"/>
    </row>
    <row r="346" spans="1:26" ht="15.75" customHeight="1">
      <c r="A346" s="12" t="s">
        <v>1018</v>
      </c>
      <c r="B346" s="12" t="s">
        <v>1108</v>
      </c>
      <c r="C346" s="13" t="s">
        <v>133</v>
      </c>
      <c r="D346" s="13" t="s">
        <v>894</v>
      </c>
      <c r="E346" s="14">
        <v>1</v>
      </c>
      <c r="F346" s="13" t="s">
        <v>1195</v>
      </c>
      <c r="G346" s="14">
        <v>1030</v>
      </c>
      <c r="H346" s="14"/>
      <c r="I346" s="13"/>
      <c r="J346" s="8"/>
      <c r="K346" s="8"/>
      <c r="L346" s="8"/>
      <c r="M346" s="8"/>
      <c r="N346" s="8"/>
      <c r="O346" s="8"/>
      <c r="P346" s="8"/>
      <c r="Q346" s="8"/>
      <c r="R346" s="8"/>
      <c r="S346" s="8"/>
      <c r="T346" s="8"/>
      <c r="U346" s="8"/>
      <c r="V346" s="8"/>
      <c r="W346" s="8"/>
      <c r="X346" s="8"/>
      <c r="Y346" s="8"/>
      <c r="Z346" s="8"/>
    </row>
    <row r="347" spans="1:26" ht="15.75" customHeight="1">
      <c r="A347" s="12" t="s">
        <v>1018</v>
      </c>
      <c r="B347" s="12" t="s">
        <v>1105</v>
      </c>
      <c r="C347" s="13" t="s">
        <v>133</v>
      </c>
      <c r="D347" s="13" t="s">
        <v>894</v>
      </c>
      <c r="E347" s="14">
        <v>1</v>
      </c>
      <c r="F347" s="13" t="s">
        <v>1195</v>
      </c>
      <c r="G347" s="14">
        <v>1030</v>
      </c>
      <c r="H347" s="14"/>
      <c r="I347" s="13"/>
      <c r="J347" s="8"/>
      <c r="K347" s="8"/>
      <c r="L347" s="8"/>
      <c r="M347" s="8"/>
      <c r="N347" s="8"/>
      <c r="O347" s="8"/>
      <c r="P347" s="8"/>
      <c r="Q347" s="8"/>
      <c r="R347" s="8"/>
      <c r="S347" s="8"/>
      <c r="T347" s="8"/>
      <c r="U347" s="8"/>
      <c r="V347" s="8"/>
      <c r="W347" s="8"/>
      <c r="X347" s="8"/>
      <c r="Y347" s="8"/>
      <c r="Z347" s="8"/>
    </row>
    <row r="348" spans="1:26" ht="15.75" customHeight="1">
      <c r="A348" s="12" t="s">
        <v>1018</v>
      </c>
      <c r="B348" s="12" t="s">
        <v>1029</v>
      </c>
      <c r="C348" s="13" t="s">
        <v>1302</v>
      </c>
      <c r="D348" s="13" t="s">
        <v>1303</v>
      </c>
      <c r="E348" s="14">
        <v>1</v>
      </c>
      <c r="F348" s="13" t="s">
        <v>280</v>
      </c>
      <c r="G348" s="14">
        <v>1030</v>
      </c>
      <c r="H348" s="14"/>
      <c r="I348" s="13"/>
      <c r="J348" s="8"/>
      <c r="K348" s="8"/>
      <c r="L348" s="8"/>
      <c r="M348" s="8"/>
      <c r="N348" s="8"/>
      <c r="O348" s="8"/>
      <c r="P348" s="8"/>
      <c r="Q348" s="8"/>
      <c r="R348" s="8"/>
      <c r="S348" s="8"/>
      <c r="T348" s="8"/>
      <c r="U348" s="8"/>
      <c r="V348" s="8"/>
      <c r="W348" s="8"/>
      <c r="X348" s="8"/>
      <c r="Y348" s="8"/>
      <c r="Z348" s="8"/>
    </row>
    <row r="349" spans="1:26" ht="15.75" customHeight="1">
      <c r="A349" s="12" t="s">
        <v>1018</v>
      </c>
      <c r="B349" s="12" t="s">
        <v>1029</v>
      </c>
      <c r="C349" s="13" t="s">
        <v>1302</v>
      </c>
      <c r="D349" s="13" t="s">
        <v>1303</v>
      </c>
      <c r="E349" s="14">
        <v>1</v>
      </c>
      <c r="F349" s="13" t="s">
        <v>895</v>
      </c>
      <c r="G349" s="14">
        <v>1030</v>
      </c>
      <c r="H349" s="14"/>
      <c r="I349" s="13"/>
      <c r="J349" s="8"/>
      <c r="K349" s="8"/>
      <c r="L349" s="8"/>
      <c r="M349" s="8"/>
      <c r="N349" s="8"/>
      <c r="O349" s="8"/>
      <c r="P349" s="8"/>
      <c r="Q349" s="8"/>
      <c r="R349" s="8"/>
      <c r="S349" s="8"/>
      <c r="T349" s="8"/>
      <c r="U349" s="8"/>
      <c r="V349" s="8"/>
      <c r="W349" s="8"/>
      <c r="X349" s="8"/>
      <c r="Y349" s="8"/>
      <c r="Z349" s="8"/>
    </row>
    <row r="350" spans="1:26" ht="15.75" customHeight="1">
      <c r="A350" s="12" t="s">
        <v>1018</v>
      </c>
      <c r="B350" s="12" t="s">
        <v>1115</v>
      </c>
      <c r="C350" s="13" t="s">
        <v>1302</v>
      </c>
      <c r="D350" s="13" t="s">
        <v>1303</v>
      </c>
      <c r="E350" s="14">
        <v>1</v>
      </c>
      <c r="F350" s="13" t="s">
        <v>772</v>
      </c>
      <c r="G350" s="14">
        <v>1030</v>
      </c>
      <c r="H350" s="14"/>
      <c r="I350" s="13"/>
      <c r="J350" s="8"/>
      <c r="K350" s="8"/>
      <c r="L350" s="8"/>
      <c r="M350" s="8"/>
      <c r="N350" s="8"/>
      <c r="O350" s="8"/>
      <c r="P350" s="8"/>
      <c r="Q350" s="8"/>
      <c r="R350" s="8"/>
      <c r="S350" s="8"/>
      <c r="T350" s="8"/>
      <c r="U350" s="8"/>
      <c r="V350" s="8"/>
      <c r="W350" s="8"/>
      <c r="X350" s="8"/>
      <c r="Y350" s="8"/>
      <c r="Z350" s="8"/>
    </row>
    <row r="351" spans="1:26" ht="15.75" customHeight="1">
      <c r="A351" s="12" t="s">
        <v>1018</v>
      </c>
      <c r="B351" s="12" t="s">
        <v>1085</v>
      </c>
      <c r="C351" s="13" t="s">
        <v>1302</v>
      </c>
      <c r="D351" s="13" t="s">
        <v>1303</v>
      </c>
      <c r="E351" s="14">
        <v>1</v>
      </c>
      <c r="F351" s="13" t="s">
        <v>609</v>
      </c>
      <c r="G351" s="14">
        <v>910</v>
      </c>
      <c r="H351" s="14"/>
      <c r="I351" s="13"/>
      <c r="J351" s="8"/>
      <c r="K351" s="8"/>
      <c r="L351" s="8"/>
      <c r="M351" s="8"/>
      <c r="N351" s="8"/>
      <c r="O351" s="8"/>
      <c r="P351" s="8"/>
      <c r="Q351" s="8"/>
      <c r="R351" s="8"/>
      <c r="S351" s="8"/>
      <c r="T351" s="8"/>
      <c r="U351" s="8"/>
      <c r="V351" s="8"/>
      <c r="W351" s="8"/>
      <c r="X351" s="8"/>
      <c r="Y351" s="8"/>
      <c r="Z351" s="8"/>
    </row>
    <row r="352" spans="1:26" ht="15.75" customHeight="1">
      <c r="A352" s="12" t="s">
        <v>1018</v>
      </c>
      <c r="B352" s="12" t="s">
        <v>1102</v>
      </c>
      <c r="C352" s="13" t="s">
        <v>1304</v>
      </c>
      <c r="D352" s="13" t="s">
        <v>1305</v>
      </c>
      <c r="E352" s="14">
        <v>1</v>
      </c>
      <c r="F352" s="13" t="s">
        <v>1125</v>
      </c>
      <c r="G352" s="14">
        <v>1032</v>
      </c>
      <c r="H352" s="14"/>
      <c r="I352" s="13"/>
      <c r="J352" s="8"/>
      <c r="K352" s="8"/>
      <c r="L352" s="8"/>
      <c r="M352" s="8"/>
      <c r="N352" s="8"/>
      <c r="O352" s="8"/>
      <c r="P352" s="8"/>
      <c r="Q352" s="8"/>
      <c r="R352" s="8"/>
      <c r="S352" s="8"/>
      <c r="T352" s="8"/>
      <c r="U352" s="8"/>
      <c r="V352" s="8"/>
      <c r="W352" s="8"/>
      <c r="X352" s="8"/>
      <c r="Y352" s="8"/>
      <c r="Z352" s="8"/>
    </row>
    <row r="353" spans="1:26" ht="15.75" customHeight="1">
      <c r="A353" s="12" t="s">
        <v>1018</v>
      </c>
      <c r="B353" s="12" t="s">
        <v>1058</v>
      </c>
      <c r="C353" s="13" t="s">
        <v>1304</v>
      </c>
      <c r="D353" s="13" t="s">
        <v>1305</v>
      </c>
      <c r="E353" s="14">
        <v>1</v>
      </c>
      <c r="F353" s="13" t="s">
        <v>1306</v>
      </c>
      <c r="G353" s="14">
        <v>1030</v>
      </c>
      <c r="H353" s="14"/>
      <c r="I353" s="13"/>
      <c r="J353" s="8"/>
      <c r="K353" s="8"/>
      <c r="L353" s="8"/>
      <c r="M353" s="8"/>
      <c r="N353" s="8"/>
      <c r="O353" s="8"/>
      <c r="P353" s="8"/>
      <c r="Q353" s="8"/>
      <c r="R353" s="8"/>
      <c r="S353" s="8"/>
      <c r="T353" s="8"/>
      <c r="U353" s="8"/>
      <c r="V353" s="8"/>
      <c r="W353" s="8"/>
      <c r="X353" s="8"/>
      <c r="Y353" s="8"/>
      <c r="Z353" s="8"/>
    </row>
    <row r="354" spans="1:26" ht="15.75" customHeight="1">
      <c r="A354" s="12" t="s">
        <v>1018</v>
      </c>
      <c r="B354" s="12" t="s">
        <v>1053</v>
      </c>
      <c r="C354" s="13" t="s">
        <v>1304</v>
      </c>
      <c r="D354" s="13" t="s">
        <v>1305</v>
      </c>
      <c r="E354" s="14">
        <v>1</v>
      </c>
      <c r="F354" s="13" t="s">
        <v>715</v>
      </c>
      <c r="G354" s="14">
        <v>1030</v>
      </c>
      <c r="H354" s="14"/>
      <c r="I354" s="13"/>
      <c r="J354" s="8"/>
      <c r="K354" s="8"/>
      <c r="L354" s="8"/>
      <c r="M354" s="8"/>
      <c r="N354" s="8"/>
      <c r="O354" s="8"/>
      <c r="P354" s="8"/>
      <c r="Q354" s="8"/>
      <c r="R354" s="8"/>
      <c r="S354" s="8"/>
      <c r="T354" s="8"/>
      <c r="U354" s="8"/>
      <c r="V354" s="8"/>
      <c r="W354" s="8"/>
      <c r="X354" s="8"/>
      <c r="Y354" s="8"/>
      <c r="Z354" s="8"/>
    </row>
    <row r="355" spans="1:26" ht="15.75" customHeight="1">
      <c r="A355" s="12" t="s">
        <v>1018</v>
      </c>
      <c r="B355" s="12" t="s">
        <v>1035</v>
      </c>
      <c r="C355" s="13" t="s">
        <v>1304</v>
      </c>
      <c r="D355" s="13" t="s">
        <v>1305</v>
      </c>
      <c r="E355" s="14">
        <v>1</v>
      </c>
      <c r="F355" s="13" t="s">
        <v>1230</v>
      </c>
      <c r="G355" s="14">
        <v>1030</v>
      </c>
      <c r="H355" s="14"/>
      <c r="I355" s="13"/>
      <c r="J355" s="8"/>
      <c r="K355" s="8"/>
      <c r="L355" s="8"/>
      <c r="M355" s="8"/>
      <c r="N355" s="8"/>
      <c r="O355" s="8"/>
      <c r="P355" s="8"/>
      <c r="Q355" s="8"/>
      <c r="R355" s="8"/>
      <c r="S355" s="8"/>
      <c r="T355" s="8"/>
      <c r="U355" s="8"/>
      <c r="V355" s="8"/>
      <c r="W355" s="8"/>
      <c r="X355" s="8"/>
      <c r="Y355" s="8"/>
      <c r="Z355" s="8"/>
    </row>
    <row r="356" spans="1:26" ht="15.75" customHeight="1">
      <c r="A356" s="12" t="s">
        <v>1018</v>
      </c>
      <c r="B356" s="12" t="s">
        <v>1029</v>
      </c>
      <c r="C356" s="13" t="s">
        <v>1304</v>
      </c>
      <c r="D356" s="13" t="s">
        <v>1305</v>
      </c>
      <c r="E356" s="14">
        <v>1</v>
      </c>
      <c r="F356" s="13" t="s">
        <v>809</v>
      </c>
      <c r="G356" s="14">
        <v>1030</v>
      </c>
      <c r="H356" s="14"/>
      <c r="I356" s="13"/>
      <c r="J356" s="8"/>
      <c r="K356" s="8"/>
      <c r="L356" s="8"/>
      <c r="M356" s="8"/>
      <c r="N356" s="8"/>
      <c r="O356" s="8"/>
      <c r="P356" s="8"/>
      <c r="Q356" s="8"/>
      <c r="R356" s="8"/>
      <c r="S356" s="8"/>
      <c r="T356" s="8"/>
      <c r="U356" s="8"/>
      <c r="V356" s="8"/>
      <c r="W356" s="8"/>
      <c r="X356" s="8"/>
      <c r="Y356" s="8"/>
      <c r="Z356" s="8"/>
    </row>
    <row r="357" spans="1:26" ht="15.75" customHeight="1">
      <c r="A357" s="12" t="s">
        <v>1018</v>
      </c>
      <c r="B357" s="12" t="s">
        <v>1029</v>
      </c>
      <c r="C357" s="13" t="s">
        <v>1304</v>
      </c>
      <c r="D357" s="13" t="s">
        <v>1305</v>
      </c>
      <c r="E357" s="14">
        <v>1</v>
      </c>
      <c r="F357" s="13" t="s">
        <v>809</v>
      </c>
      <c r="G357" s="14">
        <v>1030</v>
      </c>
      <c r="H357" s="14"/>
      <c r="I357" s="13"/>
      <c r="J357" s="8"/>
      <c r="K357" s="8"/>
      <c r="L357" s="8"/>
      <c r="M357" s="8"/>
      <c r="N357" s="8"/>
      <c r="O357" s="8"/>
      <c r="P357" s="8"/>
      <c r="Q357" s="8"/>
      <c r="R357" s="8"/>
      <c r="S357" s="8"/>
      <c r="T357" s="8"/>
      <c r="U357" s="8"/>
      <c r="V357" s="8"/>
      <c r="W357" s="8"/>
      <c r="X357" s="8"/>
      <c r="Y357" s="8"/>
      <c r="Z357" s="8"/>
    </row>
    <row r="358" spans="1:26" ht="15.75" customHeight="1">
      <c r="A358" s="12" t="s">
        <v>1018</v>
      </c>
      <c r="B358" s="12" t="s">
        <v>1061</v>
      </c>
      <c r="C358" s="13" t="s">
        <v>1304</v>
      </c>
      <c r="D358" s="13" t="s">
        <v>1305</v>
      </c>
      <c r="E358" s="14">
        <v>1</v>
      </c>
      <c r="F358" s="13" t="s">
        <v>1169</v>
      </c>
      <c r="G358" s="14">
        <v>910</v>
      </c>
      <c r="H358" s="14"/>
      <c r="I358" s="13"/>
      <c r="J358" s="8"/>
      <c r="K358" s="8"/>
      <c r="L358" s="8"/>
      <c r="M358" s="8"/>
      <c r="N358" s="8"/>
      <c r="O358" s="8"/>
      <c r="P358" s="8"/>
      <c r="Q358" s="8"/>
      <c r="R358" s="8"/>
      <c r="S358" s="8"/>
      <c r="T358" s="8"/>
      <c r="U358" s="8"/>
      <c r="V358" s="8"/>
      <c r="W358" s="8"/>
      <c r="X358" s="8"/>
      <c r="Y358" s="8"/>
      <c r="Z358" s="8"/>
    </row>
    <row r="359" spans="1:26" ht="15.75" customHeight="1">
      <c r="A359" s="92" t="s">
        <v>1018</v>
      </c>
      <c r="B359" s="92" t="s">
        <v>1155</v>
      </c>
      <c r="C359" s="93" t="s">
        <v>1307</v>
      </c>
      <c r="D359" s="93" t="s">
        <v>1308</v>
      </c>
      <c r="E359" s="94">
        <v>0</v>
      </c>
      <c r="F359" s="93" t="s">
        <v>284</v>
      </c>
      <c r="G359" s="94">
        <v>11200</v>
      </c>
      <c r="H359" s="94"/>
      <c r="I359" s="93"/>
      <c r="J359" s="8"/>
      <c r="K359" s="8"/>
      <c r="L359" s="8"/>
      <c r="M359" s="8"/>
      <c r="N359" s="8"/>
      <c r="O359" s="8"/>
      <c r="P359" s="8"/>
      <c r="Q359" s="8"/>
      <c r="R359" s="8"/>
      <c r="S359" s="8"/>
      <c r="T359" s="8"/>
      <c r="U359" s="8"/>
      <c r="V359" s="8"/>
      <c r="W359" s="8"/>
      <c r="X359" s="8"/>
      <c r="Y359" s="8"/>
      <c r="Z359" s="8"/>
    </row>
    <row r="360" spans="1:26" ht="15.75" customHeight="1">
      <c r="A360" s="92" t="s">
        <v>1018</v>
      </c>
      <c r="B360" s="92" t="s">
        <v>1178</v>
      </c>
      <c r="C360" s="93" t="s">
        <v>1307</v>
      </c>
      <c r="D360" s="93" t="s">
        <v>1308</v>
      </c>
      <c r="E360" s="94">
        <v>0</v>
      </c>
      <c r="F360" s="93" t="s">
        <v>284</v>
      </c>
      <c r="G360" s="94">
        <v>6320</v>
      </c>
      <c r="H360" s="94"/>
      <c r="I360" s="93"/>
      <c r="J360" s="8"/>
      <c r="K360" s="8"/>
      <c r="L360" s="8"/>
      <c r="M360" s="8"/>
      <c r="N360" s="8"/>
      <c r="O360" s="8"/>
      <c r="P360" s="8"/>
      <c r="Q360" s="8"/>
      <c r="R360" s="8"/>
      <c r="S360" s="8"/>
      <c r="T360" s="8"/>
      <c r="U360" s="8"/>
      <c r="V360" s="8"/>
      <c r="W360" s="8"/>
      <c r="X360" s="8"/>
      <c r="Y360" s="8"/>
      <c r="Z360" s="8"/>
    </row>
    <row r="361" spans="1:26" ht="15.75" customHeight="1">
      <c r="A361" s="92" t="s">
        <v>1018</v>
      </c>
      <c r="B361" s="92" t="s">
        <v>1045</v>
      </c>
      <c r="C361" s="93" t="s">
        <v>1307</v>
      </c>
      <c r="D361" s="93" t="s">
        <v>1309</v>
      </c>
      <c r="E361" s="94">
        <v>0</v>
      </c>
      <c r="F361" s="93" t="s">
        <v>284</v>
      </c>
      <c r="G361" s="94">
        <v>3200</v>
      </c>
      <c r="H361" s="94"/>
      <c r="I361" s="93"/>
      <c r="J361" s="8"/>
      <c r="K361" s="8"/>
      <c r="L361" s="8"/>
      <c r="M361" s="8"/>
      <c r="N361" s="8"/>
      <c r="O361" s="8"/>
      <c r="P361" s="8"/>
      <c r="Q361" s="8"/>
      <c r="R361" s="8"/>
      <c r="S361" s="8"/>
      <c r="T361" s="8"/>
      <c r="U361" s="8"/>
      <c r="V361" s="8"/>
      <c r="W361" s="8"/>
      <c r="X361" s="8"/>
      <c r="Y361" s="8"/>
      <c r="Z361" s="8"/>
    </row>
    <row r="362" spans="1:26" ht="15.75" customHeight="1">
      <c r="A362" s="92" t="s">
        <v>1018</v>
      </c>
      <c r="B362" s="92" t="s">
        <v>1045</v>
      </c>
      <c r="C362" s="93" t="s">
        <v>1307</v>
      </c>
      <c r="D362" s="93" t="s">
        <v>1310</v>
      </c>
      <c r="E362" s="94">
        <v>0</v>
      </c>
      <c r="F362" s="93" t="s">
        <v>284</v>
      </c>
      <c r="G362" s="94">
        <v>3200</v>
      </c>
      <c r="H362" s="94"/>
      <c r="I362" s="93"/>
      <c r="J362" s="8"/>
      <c r="K362" s="8"/>
      <c r="L362" s="8"/>
      <c r="M362" s="8"/>
      <c r="N362" s="8"/>
      <c r="O362" s="8"/>
      <c r="P362" s="8"/>
      <c r="Q362" s="8"/>
      <c r="R362" s="8"/>
      <c r="S362" s="8"/>
      <c r="T362" s="8"/>
      <c r="U362" s="8"/>
      <c r="V362" s="8"/>
      <c r="W362" s="8"/>
      <c r="X362" s="8"/>
      <c r="Y362" s="8"/>
      <c r="Z362" s="8"/>
    </row>
    <row r="363" spans="1:26" ht="15.75" customHeight="1">
      <c r="A363" s="92" t="s">
        <v>1018</v>
      </c>
      <c r="B363" s="92" t="s">
        <v>1047</v>
      </c>
      <c r="C363" s="93" t="s">
        <v>1307</v>
      </c>
      <c r="D363" s="93" t="s">
        <v>1309</v>
      </c>
      <c r="E363" s="94">
        <v>0</v>
      </c>
      <c r="F363" s="93" t="s">
        <v>284</v>
      </c>
      <c r="G363" s="94">
        <v>2760</v>
      </c>
      <c r="H363" s="94"/>
      <c r="I363" s="93"/>
      <c r="J363" s="8"/>
      <c r="K363" s="8"/>
      <c r="L363" s="8"/>
      <c r="M363" s="8"/>
      <c r="N363" s="8"/>
      <c r="O363" s="8"/>
      <c r="P363" s="8"/>
      <c r="Q363" s="8"/>
      <c r="R363" s="8"/>
      <c r="S363" s="8"/>
      <c r="T363" s="8"/>
      <c r="U363" s="8"/>
      <c r="V363" s="8"/>
      <c r="W363" s="8"/>
      <c r="X363" s="8"/>
      <c r="Y363" s="8"/>
      <c r="Z363" s="8"/>
    </row>
    <row r="364" spans="1:26" ht="15.75" customHeight="1">
      <c r="A364" s="92" t="s">
        <v>1018</v>
      </c>
      <c r="B364" s="92" t="s">
        <v>1048</v>
      </c>
      <c r="C364" s="93" t="s">
        <v>1307</v>
      </c>
      <c r="D364" s="93" t="s">
        <v>1309</v>
      </c>
      <c r="E364" s="94">
        <v>0</v>
      </c>
      <c r="F364" s="93" t="s">
        <v>284</v>
      </c>
      <c r="G364" s="94">
        <v>2760</v>
      </c>
      <c r="H364" s="94"/>
      <c r="I364" s="93"/>
      <c r="J364" s="8"/>
      <c r="K364" s="8"/>
      <c r="L364" s="8"/>
      <c r="M364" s="8"/>
      <c r="N364" s="8"/>
      <c r="O364" s="8"/>
      <c r="P364" s="8"/>
      <c r="Q364" s="8"/>
      <c r="R364" s="8"/>
      <c r="S364" s="8"/>
      <c r="T364" s="8"/>
      <c r="U364" s="8"/>
      <c r="V364" s="8"/>
      <c r="W364" s="8"/>
      <c r="X364" s="8"/>
      <c r="Y364" s="8"/>
      <c r="Z364" s="8"/>
    </row>
    <row r="365" spans="1:26" ht="15.75" customHeight="1">
      <c r="A365" s="92" t="s">
        <v>1018</v>
      </c>
      <c r="B365" s="92" t="s">
        <v>1047</v>
      </c>
      <c r="C365" s="93" t="s">
        <v>1307</v>
      </c>
      <c r="D365" s="93" t="s">
        <v>1310</v>
      </c>
      <c r="E365" s="94">
        <v>0</v>
      </c>
      <c r="F365" s="93" t="s">
        <v>284</v>
      </c>
      <c r="G365" s="94">
        <v>2760</v>
      </c>
      <c r="H365" s="94"/>
      <c r="I365" s="93"/>
      <c r="J365" s="8"/>
      <c r="K365" s="8"/>
      <c r="L365" s="8"/>
      <c r="M365" s="8"/>
      <c r="N365" s="8"/>
      <c r="O365" s="8"/>
      <c r="P365" s="8"/>
      <c r="Q365" s="8"/>
      <c r="R365" s="8"/>
      <c r="S365" s="8"/>
      <c r="T365" s="8"/>
      <c r="U365" s="8"/>
      <c r="V365" s="8"/>
      <c r="W365" s="8"/>
      <c r="X365" s="8"/>
      <c r="Y365" s="8"/>
      <c r="Z365" s="8"/>
    </row>
    <row r="366" spans="1:26" ht="15.75" customHeight="1">
      <c r="A366" s="92" t="s">
        <v>1018</v>
      </c>
      <c r="B366" s="92" t="s">
        <v>1048</v>
      </c>
      <c r="C366" s="93" t="s">
        <v>1307</v>
      </c>
      <c r="D366" s="93" t="s">
        <v>1310</v>
      </c>
      <c r="E366" s="94">
        <v>0</v>
      </c>
      <c r="F366" s="93" t="s">
        <v>284</v>
      </c>
      <c r="G366" s="94">
        <v>2760</v>
      </c>
      <c r="H366" s="94"/>
      <c r="I366" s="93"/>
      <c r="J366" s="8"/>
      <c r="K366" s="8"/>
      <c r="L366" s="8"/>
      <c r="M366" s="8"/>
      <c r="N366" s="8"/>
      <c r="O366" s="8"/>
      <c r="P366" s="8"/>
      <c r="Q366" s="8"/>
      <c r="R366" s="8"/>
      <c r="S366" s="8"/>
      <c r="T366" s="8"/>
      <c r="U366" s="8"/>
      <c r="V366" s="8"/>
      <c r="W366" s="8"/>
      <c r="X366" s="8"/>
      <c r="Y366" s="8"/>
      <c r="Z366" s="8"/>
    </row>
    <row r="367" spans="1:26" ht="15.75" customHeight="1">
      <c r="A367" s="92" t="s">
        <v>1018</v>
      </c>
      <c r="B367" s="92" t="s">
        <v>1049</v>
      </c>
      <c r="C367" s="93" t="s">
        <v>1307</v>
      </c>
      <c r="D367" s="93" t="s">
        <v>1309</v>
      </c>
      <c r="E367" s="94">
        <v>0</v>
      </c>
      <c r="F367" s="93" t="s">
        <v>284</v>
      </c>
      <c r="G367" s="94">
        <v>1900</v>
      </c>
      <c r="H367" s="94"/>
      <c r="I367" s="93"/>
      <c r="J367" s="8"/>
      <c r="K367" s="8"/>
      <c r="L367" s="8"/>
      <c r="M367" s="8"/>
      <c r="N367" s="8"/>
      <c r="O367" s="8"/>
      <c r="P367" s="8"/>
      <c r="Q367" s="8"/>
      <c r="R367" s="8"/>
      <c r="S367" s="8"/>
      <c r="T367" s="8"/>
      <c r="U367" s="8"/>
      <c r="V367" s="8"/>
      <c r="W367" s="8"/>
      <c r="X367" s="8"/>
      <c r="Y367" s="8"/>
      <c r="Z367" s="8"/>
    </row>
    <row r="368" spans="1:26" ht="15.75" customHeight="1">
      <c r="A368" s="92" t="s">
        <v>1018</v>
      </c>
      <c r="B368" s="92" t="s">
        <v>1049</v>
      </c>
      <c r="C368" s="93" t="s">
        <v>1307</v>
      </c>
      <c r="D368" s="93" t="s">
        <v>1310</v>
      </c>
      <c r="E368" s="94">
        <v>0</v>
      </c>
      <c r="F368" s="93" t="s">
        <v>284</v>
      </c>
      <c r="G368" s="94">
        <v>1900</v>
      </c>
      <c r="H368" s="94"/>
      <c r="I368" s="93"/>
      <c r="J368" s="8"/>
      <c r="K368" s="8"/>
      <c r="L368" s="8"/>
      <c r="M368" s="8"/>
      <c r="N368" s="8"/>
      <c r="O368" s="8"/>
      <c r="P368" s="8"/>
      <c r="Q368" s="8"/>
      <c r="R368" s="8"/>
      <c r="S368" s="8"/>
      <c r="T368" s="8"/>
      <c r="U368" s="8"/>
      <c r="V368" s="8"/>
      <c r="W368" s="8"/>
      <c r="X368" s="8"/>
      <c r="Y368" s="8"/>
      <c r="Z368" s="8"/>
    </row>
    <row r="369" spans="1:26" ht="15.75" customHeight="1">
      <c r="A369" s="92" t="s">
        <v>1018</v>
      </c>
      <c r="B369" s="92" t="s">
        <v>1050</v>
      </c>
      <c r="C369" s="93" t="s">
        <v>1307</v>
      </c>
      <c r="D369" s="93" t="s">
        <v>1309</v>
      </c>
      <c r="E369" s="94">
        <v>0</v>
      </c>
      <c r="F369" s="93" t="s">
        <v>284</v>
      </c>
      <c r="G369" s="94">
        <v>1860</v>
      </c>
      <c r="H369" s="94"/>
      <c r="I369" s="93"/>
      <c r="J369" s="8"/>
      <c r="K369" s="8"/>
      <c r="L369" s="8"/>
      <c r="M369" s="8"/>
      <c r="N369" s="8"/>
      <c r="O369" s="8"/>
      <c r="P369" s="8"/>
      <c r="Q369" s="8"/>
      <c r="R369" s="8"/>
      <c r="S369" s="8"/>
      <c r="T369" s="8"/>
      <c r="U369" s="8"/>
      <c r="V369" s="8"/>
      <c r="W369" s="8"/>
      <c r="X369" s="8"/>
      <c r="Y369" s="8"/>
      <c r="Z369" s="8"/>
    </row>
    <row r="370" spans="1:26" ht="15.75" customHeight="1">
      <c r="A370" s="92" t="s">
        <v>1018</v>
      </c>
      <c r="B370" s="92" t="s">
        <v>1050</v>
      </c>
      <c r="C370" s="93" t="s">
        <v>1307</v>
      </c>
      <c r="D370" s="93" t="s">
        <v>1310</v>
      </c>
      <c r="E370" s="94">
        <v>0</v>
      </c>
      <c r="F370" s="93" t="s">
        <v>284</v>
      </c>
      <c r="G370" s="94">
        <v>1860</v>
      </c>
      <c r="H370" s="94"/>
      <c r="I370" s="93"/>
      <c r="J370" s="8"/>
      <c r="K370" s="8"/>
      <c r="L370" s="8"/>
      <c r="M370" s="8"/>
      <c r="N370" s="8"/>
      <c r="O370" s="8"/>
      <c r="P370" s="8"/>
      <c r="Q370" s="8"/>
      <c r="R370" s="8"/>
      <c r="S370" s="8"/>
      <c r="T370" s="8"/>
      <c r="U370" s="8"/>
      <c r="V370" s="8"/>
      <c r="W370" s="8"/>
      <c r="X370" s="8"/>
      <c r="Y370" s="8"/>
      <c r="Z370" s="8"/>
    </row>
    <row r="371" spans="1:26" ht="15.75" customHeight="1">
      <c r="A371" s="92" t="s">
        <v>1018</v>
      </c>
      <c r="B371" s="92" t="s">
        <v>1051</v>
      </c>
      <c r="C371" s="93" t="s">
        <v>1307</v>
      </c>
      <c r="D371" s="93" t="s">
        <v>1309</v>
      </c>
      <c r="E371" s="94">
        <v>0</v>
      </c>
      <c r="F371" s="93" t="s">
        <v>284</v>
      </c>
      <c r="G371" s="94">
        <v>1680</v>
      </c>
      <c r="H371" s="94"/>
      <c r="I371" s="93"/>
      <c r="J371" s="8"/>
      <c r="K371" s="8"/>
      <c r="L371" s="8"/>
      <c r="M371" s="8"/>
      <c r="N371" s="8"/>
      <c r="O371" s="8"/>
      <c r="P371" s="8"/>
      <c r="Q371" s="8"/>
      <c r="R371" s="8"/>
      <c r="S371" s="8"/>
      <c r="T371" s="8"/>
      <c r="U371" s="8"/>
      <c r="V371" s="8"/>
      <c r="W371" s="8"/>
      <c r="X371" s="8"/>
      <c r="Y371" s="8"/>
      <c r="Z371" s="8"/>
    </row>
    <row r="372" spans="1:26" ht="15.75" customHeight="1">
      <c r="A372" s="92" t="s">
        <v>1018</v>
      </c>
      <c r="B372" s="92" t="s">
        <v>1051</v>
      </c>
      <c r="C372" s="93" t="s">
        <v>1307</v>
      </c>
      <c r="D372" s="93" t="s">
        <v>1310</v>
      </c>
      <c r="E372" s="94">
        <v>0</v>
      </c>
      <c r="F372" s="93" t="s">
        <v>284</v>
      </c>
      <c r="G372" s="94">
        <v>1680</v>
      </c>
      <c r="H372" s="94"/>
      <c r="I372" s="93"/>
      <c r="J372" s="8"/>
      <c r="K372" s="8"/>
      <c r="L372" s="8"/>
      <c r="M372" s="8"/>
      <c r="N372" s="8"/>
      <c r="O372" s="8"/>
      <c r="P372" s="8"/>
      <c r="Q372" s="8"/>
      <c r="R372" s="8"/>
      <c r="S372" s="8"/>
      <c r="T372" s="8"/>
      <c r="U372" s="8"/>
      <c r="V372" s="8"/>
      <c r="W372" s="8"/>
      <c r="X372" s="8"/>
      <c r="Y372" s="8"/>
      <c r="Z372" s="8"/>
    </row>
    <row r="373" spans="1:26" ht="15.75" customHeight="1">
      <c r="A373" s="92" t="s">
        <v>1018</v>
      </c>
      <c r="B373" s="92" t="s">
        <v>1052</v>
      </c>
      <c r="C373" s="93" t="s">
        <v>1307</v>
      </c>
      <c r="D373" s="93" t="s">
        <v>1309</v>
      </c>
      <c r="E373" s="94">
        <v>0</v>
      </c>
      <c r="F373" s="93" t="s">
        <v>284</v>
      </c>
      <c r="G373" s="94">
        <v>1160</v>
      </c>
      <c r="H373" s="94"/>
      <c r="I373" s="93"/>
      <c r="J373" s="8"/>
      <c r="K373" s="8"/>
      <c r="L373" s="8"/>
      <c r="M373" s="8"/>
      <c r="N373" s="8"/>
      <c r="O373" s="8"/>
      <c r="P373" s="8"/>
      <c r="Q373" s="8"/>
      <c r="R373" s="8"/>
      <c r="S373" s="8"/>
      <c r="T373" s="8"/>
      <c r="U373" s="8"/>
      <c r="V373" s="8"/>
      <c r="W373" s="8"/>
      <c r="X373" s="8"/>
      <c r="Y373" s="8"/>
      <c r="Z373" s="8"/>
    </row>
    <row r="374" spans="1:26" ht="15.75" customHeight="1">
      <c r="A374" s="92" t="s">
        <v>1018</v>
      </c>
      <c r="B374" s="92" t="s">
        <v>1052</v>
      </c>
      <c r="C374" s="93" t="s">
        <v>1307</v>
      </c>
      <c r="D374" s="93" t="s">
        <v>1310</v>
      </c>
      <c r="E374" s="94">
        <v>0</v>
      </c>
      <c r="F374" s="93" t="s">
        <v>284</v>
      </c>
      <c r="G374" s="94">
        <v>1160</v>
      </c>
      <c r="H374" s="94"/>
      <c r="I374" s="93"/>
      <c r="J374" s="8"/>
      <c r="K374" s="8"/>
      <c r="L374" s="8"/>
      <c r="M374" s="8"/>
      <c r="N374" s="8"/>
      <c r="O374" s="8"/>
      <c r="P374" s="8"/>
      <c r="Q374" s="8"/>
      <c r="R374" s="8"/>
      <c r="S374" s="8"/>
      <c r="T374" s="8"/>
      <c r="U374" s="8"/>
      <c r="V374" s="8"/>
      <c r="W374" s="8"/>
      <c r="X374" s="8"/>
      <c r="Y374" s="8"/>
      <c r="Z374" s="8"/>
    </row>
    <row r="375" spans="1:26" ht="15.75" customHeight="1">
      <c r="A375" s="12" t="s">
        <v>1018</v>
      </c>
      <c r="B375" s="12" t="s">
        <v>1102</v>
      </c>
      <c r="C375" s="13" t="s">
        <v>575</v>
      </c>
      <c r="D375" s="13" t="s">
        <v>576</v>
      </c>
      <c r="E375" s="14">
        <v>1</v>
      </c>
      <c r="F375" s="13" t="s">
        <v>280</v>
      </c>
      <c r="G375" s="14">
        <v>1033</v>
      </c>
      <c r="H375" s="14"/>
      <c r="I375" s="13"/>
      <c r="J375" s="8"/>
      <c r="K375" s="8"/>
      <c r="L375" s="8"/>
      <c r="M375" s="8"/>
      <c r="N375" s="8"/>
      <c r="O375" s="8"/>
      <c r="P375" s="8"/>
      <c r="Q375" s="8"/>
      <c r="R375" s="8"/>
      <c r="S375" s="8"/>
      <c r="T375" s="8"/>
      <c r="U375" s="8"/>
      <c r="V375" s="8"/>
      <c r="W375" s="8"/>
      <c r="X375" s="8"/>
      <c r="Y375" s="8"/>
      <c r="Z375" s="8"/>
    </row>
    <row r="376" spans="1:26" ht="15.75" customHeight="1">
      <c r="A376" s="12" t="s">
        <v>1018</v>
      </c>
      <c r="B376" s="12" t="s">
        <v>1108</v>
      </c>
      <c r="C376" s="13" t="s">
        <v>575</v>
      </c>
      <c r="D376" s="13" t="s">
        <v>576</v>
      </c>
      <c r="E376" s="14">
        <v>1</v>
      </c>
      <c r="F376" s="13" t="s">
        <v>1246</v>
      </c>
      <c r="G376" s="14">
        <v>1030</v>
      </c>
      <c r="H376" s="14"/>
      <c r="I376" s="13"/>
      <c r="J376" s="8"/>
      <c r="K376" s="8"/>
      <c r="L376" s="8"/>
      <c r="M376" s="8"/>
      <c r="N376" s="8"/>
      <c r="O376" s="8"/>
      <c r="P376" s="8"/>
      <c r="Q376" s="8"/>
      <c r="R376" s="8"/>
      <c r="S376" s="8"/>
      <c r="T376" s="8"/>
      <c r="U376" s="8"/>
      <c r="V376" s="8"/>
      <c r="W376" s="8"/>
      <c r="X376" s="8"/>
      <c r="Y376" s="8"/>
      <c r="Z376" s="8"/>
    </row>
    <row r="377" spans="1:26" ht="15.75" customHeight="1">
      <c r="A377" s="12" t="s">
        <v>1018</v>
      </c>
      <c r="B377" s="12" t="s">
        <v>1083</v>
      </c>
      <c r="C377" s="13" t="s">
        <v>575</v>
      </c>
      <c r="D377" s="13" t="s">
        <v>576</v>
      </c>
      <c r="E377" s="14">
        <v>1</v>
      </c>
      <c r="F377" s="13" t="s">
        <v>1128</v>
      </c>
      <c r="G377" s="14">
        <v>935</v>
      </c>
      <c r="H377" s="14"/>
      <c r="I377" s="13"/>
      <c r="J377" s="8"/>
      <c r="K377" s="8"/>
      <c r="L377" s="8"/>
      <c r="M377" s="8"/>
      <c r="N377" s="8"/>
      <c r="O377" s="8"/>
      <c r="P377" s="8"/>
      <c r="Q377" s="8"/>
      <c r="R377" s="8"/>
      <c r="S377" s="8"/>
      <c r="T377" s="8"/>
      <c r="U377" s="8"/>
      <c r="V377" s="8"/>
      <c r="W377" s="8"/>
      <c r="X377" s="8"/>
      <c r="Y377" s="8"/>
      <c r="Z377" s="8"/>
    </row>
    <row r="378" spans="1:26" ht="15.75" customHeight="1">
      <c r="A378" s="19" t="s">
        <v>1018</v>
      </c>
      <c r="B378" s="19" t="s">
        <v>1061</v>
      </c>
      <c r="C378" s="20" t="s">
        <v>1311</v>
      </c>
      <c r="D378" s="20" t="s">
        <v>1312</v>
      </c>
      <c r="E378" s="21">
        <v>4</v>
      </c>
      <c r="F378" s="20" t="s">
        <v>583</v>
      </c>
      <c r="G378" s="21">
        <v>3640</v>
      </c>
      <c r="H378" s="21"/>
      <c r="I378" s="20"/>
      <c r="J378" s="8"/>
      <c r="K378" s="8"/>
      <c r="L378" s="8"/>
      <c r="M378" s="8"/>
      <c r="N378" s="8"/>
      <c r="O378" s="8"/>
      <c r="P378" s="8"/>
      <c r="Q378" s="8"/>
      <c r="R378" s="8"/>
      <c r="S378" s="8"/>
      <c r="T378" s="8"/>
      <c r="U378" s="8"/>
      <c r="V378" s="8"/>
      <c r="W378" s="8"/>
      <c r="X378" s="8"/>
      <c r="Y378" s="8"/>
      <c r="Z378" s="8"/>
    </row>
    <row r="379" spans="1:26" ht="15.75" customHeight="1">
      <c r="A379" s="19" t="s">
        <v>1018</v>
      </c>
      <c r="B379" s="19" t="s">
        <v>1313</v>
      </c>
      <c r="C379" s="20" t="s">
        <v>1311</v>
      </c>
      <c r="D379" s="20" t="s">
        <v>1312</v>
      </c>
      <c r="E379" s="21">
        <v>2</v>
      </c>
      <c r="F379" s="20" t="s">
        <v>583</v>
      </c>
      <c r="G379" s="21">
        <v>1880</v>
      </c>
      <c r="H379" s="21"/>
      <c r="I379" s="20"/>
      <c r="J379" s="8"/>
      <c r="K379" s="8"/>
      <c r="L379" s="8"/>
      <c r="M379" s="8"/>
      <c r="N379" s="8"/>
      <c r="O379" s="8"/>
      <c r="P379" s="8"/>
      <c r="Q379" s="8"/>
      <c r="R379" s="8"/>
      <c r="S379" s="8"/>
      <c r="T379" s="8"/>
      <c r="U379" s="8"/>
      <c r="V379" s="8"/>
      <c r="W379" s="8"/>
      <c r="X379" s="8"/>
      <c r="Y379" s="8"/>
      <c r="Z379" s="8"/>
    </row>
    <row r="380" spans="1:26" ht="15.75" customHeight="1">
      <c r="A380" s="12" t="s">
        <v>1018</v>
      </c>
      <c r="B380" s="12" t="s">
        <v>1058</v>
      </c>
      <c r="C380" s="13" t="s">
        <v>1311</v>
      </c>
      <c r="D380" s="13" t="s">
        <v>1312</v>
      </c>
      <c r="E380" s="14">
        <v>1</v>
      </c>
      <c r="F380" s="13" t="s">
        <v>1314</v>
      </c>
      <c r="G380" s="14">
        <v>1030</v>
      </c>
      <c r="H380" s="14"/>
      <c r="I380" s="13"/>
      <c r="J380" s="8"/>
      <c r="K380" s="8"/>
      <c r="L380" s="8"/>
      <c r="M380" s="8"/>
      <c r="N380" s="8"/>
      <c r="O380" s="8"/>
      <c r="P380" s="8"/>
      <c r="Q380" s="8"/>
      <c r="R380" s="8"/>
      <c r="S380" s="8"/>
      <c r="T380" s="8"/>
      <c r="U380" s="8"/>
      <c r="V380" s="8"/>
      <c r="W380" s="8"/>
      <c r="X380" s="8"/>
      <c r="Y380" s="8"/>
      <c r="Z380" s="8"/>
    </row>
    <row r="381" spans="1:26" ht="15.75" customHeight="1">
      <c r="A381" s="12" t="s">
        <v>1018</v>
      </c>
      <c r="B381" s="12" t="s">
        <v>1074</v>
      </c>
      <c r="C381" s="13" t="s">
        <v>1311</v>
      </c>
      <c r="D381" s="13" t="s">
        <v>1312</v>
      </c>
      <c r="E381" s="14">
        <v>1</v>
      </c>
      <c r="F381" s="13" t="s">
        <v>583</v>
      </c>
      <c r="G381" s="14">
        <v>928</v>
      </c>
      <c r="H381" s="14"/>
      <c r="I381" s="13"/>
      <c r="J381" s="8"/>
      <c r="K381" s="8"/>
      <c r="L381" s="8"/>
      <c r="M381" s="8"/>
      <c r="N381" s="8"/>
      <c r="O381" s="8"/>
      <c r="P381" s="8"/>
      <c r="Q381" s="8"/>
      <c r="R381" s="8"/>
      <c r="S381" s="8"/>
      <c r="T381" s="8"/>
      <c r="U381" s="8"/>
      <c r="V381" s="8"/>
      <c r="W381" s="8"/>
      <c r="X381" s="8"/>
      <c r="Y381" s="8"/>
      <c r="Z381" s="8"/>
    </row>
    <row r="382" spans="1:26" ht="15.75" customHeight="1">
      <c r="A382" s="12" t="s">
        <v>1018</v>
      </c>
      <c r="B382" s="12" t="s">
        <v>1315</v>
      </c>
      <c r="C382" s="13" t="s">
        <v>1311</v>
      </c>
      <c r="D382" s="13" t="s">
        <v>1312</v>
      </c>
      <c r="E382" s="14">
        <v>1</v>
      </c>
      <c r="F382" s="13" t="s">
        <v>583</v>
      </c>
      <c r="G382" s="14">
        <v>923</v>
      </c>
      <c r="H382" s="14"/>
      <c r="I382" s="13"/>
      <c r="J382" s="8"/>
      <c r="K382" s="8"/>
      <c r="L382" s="8"/>
      <c r="M382" s="8"/>
      <c r="N382" s="8"/>
      <c r="O382" s="8"/>
      <c r="P382" s="8"/>
      <c r="Q382" s="8"/>
      <c r="R382" s="8"/>
      <c r="S382" s="8"/>
      <c r="T382" s="8"/>
      <c r="U382" s="8"/>
      <c r="V382" s="8"/>
      <c r="W382" s="8"/>
      <c r="X382" s="8"/>
      <c r="Y382" s="8"/>
      <c r="Z382" s="8"/>
    </row>
    <row r="383" spans="1:26" ht="15.75" customHeight="1">
      <c r="A383" s="12" t="s">
        <v>1018</v>
      </c>
      <c r="B383" s="12" t="s">
        <v>1085</v>
      </c>
      <c r="C383" s="13" t="s">
        <v>1311</v>
      </c>
      <c r="D383" s="13" t="s">
        <v>1312</v>
      </c>
      <c r="E383" s="14">
        <v>1</v>
      </c>
      <c r="F383" s="13" t="s">
        <v>583</v>
      </c>
      <c r="G383" s="14">
        <v>910</v>
      </c>
      <c r="H383" s="14"/>
      <c r="I383" s="13"/>
      <c r="J383" s="8"/>
      <c r="K383" s="8"/>
      <c r="L383" s="8"/>
      <c r="M383" s="8"/>
      <c r="N383" s="8"/>
      <c r="O383" s="8"/>
      <c r="P383" s="8"/>
      <c r="Q383" s="8"/>
      <c r="R383" s="8"/>
      <c r="S383" s="8"/>
      <c r="T383" s="8"/>
      <c r="U383" s="8"/>
      <c r="V383" s="8"/>
      <c r="W383" s="8"/>
      <c r="X383" s="8"/>
      <c r="Y383" s="8"/>
      <c r="Z383" s="8"/>
    </row>
    <row r="384" spans="1:26" ht="15.75" customHeight="1">
      <c r="A384" s="12" t="s">
        <v>1018</v>
      </c>
      <c r="B384" s="12" t="s">
        <v>1081</v>
      </c>
      <c r="C384" s="13" t="s">
        <v>1311</v>
      </c>
      <c r="D384" s="13" t="s">
        <v>1312</v>
      </c>
      <c r="E384" s="14">
        <v>1</v>
      </c>
      <c r="F384" s="13" t="s">
        <v>583</v>
      </c>
      <c r="G384" s="14">
        <v>910</v>
      </c>
      <c r="H384" s="14"/>
      <c r="I384" s="13"/>
      <c r="J384" s="8"/>
      <c r="K384" s="8"/>
      <c r="L384" s="8"/>
      <c r="M384" s="8"/>
      <c r="N384" s="8"/>
      <c r="O384" s="8"/>
      <c r="P384" s="8"/>
      <c r="Q384" s="8"/>
      <c r="R384" s="8"/>
      <c r="S384" s="8"/>
      <c r="T384" s="8"/>
      <c r="U384" s="8"/>
      <c r="V384" s="8"/>
      <c r="W384" s="8"/>
      <c r="X384" s="8"/>
      <c r="Y384" s="8"/>
      <c r="Z384" s="8"/>
    </row>
    <row r="385" spans="1:26" ht="15.75" customHeight="1">
      <c r="A385" s="12" t="s">
        <v>1018</v>
      </c>
      <c r="B385" s="12" t="s">
        <v>1065</v>
      </c>
      <c r="C385" s="13" t="s">
        <v>1311</v>
      </c>
      <c r="D385" s="13" t="s">
        <v>1312</v>
      </c>
      <c r="E385" s="14">
        <v>1</v>
      </c>
      <c r="F385" s="13" t="s">
        <v>583</v>
      </c>
      <c r="G385" s="14">
        <v>910</v>
      </c>
      <c r="H385" s="14"/>
      <c r="I385" s="13"/>
      <c r="J385" s="8"/>
      <c r="K385" s="8"/>
      <c r="L385" s="8"/>
      <c r="M385" s="8"/>
      <c r="N385" s="8"/>
      <c r="O385" s="8"/>
      <c r="P385" s="8"/>
      <c r="Q385" s="8"/>
      <c r="R385" s="8"/>
      <c r="S385" s="8"/>
      <c r="T385" s="8"/>
      <c r="U385" s="8"/>
      <c r="V385" s="8"/>
      <c r="W385" s="8"/>
      <c r="X385" s="8"/>
      <c r="Y385" s="8"/>
      <c r="Z385" s="8"/>
    </row>
    <row r="386" spans="1:26" ht="15.75" customHeight="1">
      <c r="A386" s="12" t="s">
        <v>1018</v>
      </c>
      <c r="B386" s="12" t="s">
        <v>1058</v>
      </c>
      <c r="C386" s="13" t="s">
        <v>205</v>
      </c>
      <c r="D386" s="13" t="s">
        <v>1316</v>
      </c>
      <c r="E386" s="14">
        <v>1</v>
      </c>
      <c r="F386" s="13" t="s">
        <v>1034</v>
      </c>
      <c r="G386" s="14">
        <v>1030</v>
      </c>
      <c r="H386" s="14"/>
      <c r="I386" s="13"/>
      <c r="J386" s="8"/>
      <c r="K386" s="8"/>
      <c r="L386" s="8"/>
      <c r="M386" s="8"/>
      <c r="N386" s="8"/>
      <c r="O386" s="8"/>
      <c r="P386" s="8"/>
      <c r="Q386" s="8"/>
      <c r="R386" s="8"/>
      <c r="S386" s="8"/>
      <c r="T386" s="8"/>
      <c r="U386" s="8"/>
      <c r="V386" s="8"/>
      <c r="W386" s="8"/>
      <c r="X386" s="8"/>
      <c r="Y386" s="8"/>
      <c r="Z386" s="8"/>
    </row>
    <row r="387" spans="1:26" ht="15.75" customHeight="1">
      <c r="A387" s="12" t="s">
        <v>1018</v>
      </c>
      <c r="B387" s="12" t="s">
        <v>1058</v>
      </c>
      <c r="C387" s="13" t="s">
        <v>205</v>
      </c>
      <c r="D387" s="13" t="s">
        <v>1316</v>
      </c>
      <c r="E387" s="14">
        <v>1</v>
      </c>
      <c r="F387" s="13" t="s">
        <v>1246</v>
      </c>
      <c r="G387" s="14">
        <v>1030</v>
      </c>
      <c r="H387" s="14"/>
      <c r="I387" s="13"/>
      <c r="J387" s="8"/>
      <c r="K387" s="8"/>
      <c r="L387" s="8"/>
      <c r="M387" s="8"/>
      <c r="N387" s="8"/>
      <c r="O387" s="8"/>
      <c r="P387" s="8"/>
      <c r="Q387" s="8"/>
      <c r="R387" s="8"/>
      <c r="S387" s="8"/>
      <c r="T387" s="8"/>
      <c r="U387" s="8"/>
      <c r="V387" s="8"/>
      <c r="W387" s="8"/>
      <c r="X387" s="8"/>
      <c r="Y387" s="8"/>
      <c r="Z387" s="8"/>
    </row>
    <row r="388" spans="1:26" ht="15.75" customHeight="1">
      <c r="A388" s="92" t="s">
        <v>1018</v>
      </c>
      <c r="B388" s="92" t="s">
        <v>1276</v>
      </c>
      <c r="C388" s="93" t="s">
        <v>205</v>
      </c>
      <c r="D388" s="93" t="s">
        <v>1317</v>
      </c>
      <c r="E388" s="94">
        <v>0</v>
      </c>
      <c r="F388" s="93" t="s">
        <v>284</v>
      </c>
      <c r="G388" s="94">
        <v>11200</v>
      </c>
      <c r="H388" s="94"/>
      <c r="I388" s="93"/>
      <c r="J388" s="8"/>
      <c r="K388" s="8"/>
      <c r="L388" s="8"/>
      <c r="M388" s="8"/>
      <c r="N388" s="8"/>
      <c r="O388" s="8"/>
      <c r="P388" s="8"/>
      <c r="Q388" s="8"/>
      <c r="R388" s="8"/>
      <c r="S388" s="8"/>
      <c r="T388" s="8"/>
      <c r="U388" s="8"/>
      <c r="V388" s="8"/>
      <c r="W388" s="8"/>
      <c r="X388" s="8"/>
      <c r="Y388" s="8"/>
      <c r="Z388" s="8"/>
    </row>
    <row r="389" spans="1:26" ht="15.75" customHeight="1">
      <c r="A389" s="92" t="s">
        <v>1018</v>
      </c>
      <c r="B389" s="92" t="s">
        <v>1152</v>
      </c>
      <c r="C389" s="93" t="s">
        <v>205</v>
      </c>
      <c r="D389" s="93" t="s">
        <v>1317</v>
      </c>
      <c r="E389" s="94">
        <v>0</v>
      </c>
      <c r="F389" s="93" t="s">
        <v>284</v>
      </c>
      <c r="G389" s="94">
        <v>6400</v>
      </c>
      <c r="H389" s="94"/>
      <c r="I389" s="93"/>
      <c r="J389" s="8"/>
      <c r="K389" s="8"/>
      <c r="L389" s="8"/>
      <c r="M389" s="8"/>
      <c r="N389" s="8"/>
      <c r="O389" s="8"/>
      <c r="P389" s="8"/>
      <c r="Q389" s="8"/>
      <c r="R389" s="8"/>
      <c r="S389" s="8"/>
      <c r="T389" s="8"/>
      <c r="U389" s="8"/>
      <c r="V389" s="8"/>
      <c r="W389" s="8"/>
      <c r="X389" s="8"/>
      <c r="Y389" s="8"/>
      <c r="Z389" s="8"/>
    </row>
    <row r="390" spans="1:26" ht="15.75" customHeight="1">
      <c r="A390" s="92" t="s">
        <v>1018</v>
      </c>
      <c r="B390" s="92" t="s">
        <v>1277</v>
      </c>
      <c r="C390" s="93" t="s">
        <v>205</v>
      </c>
      <c r="D390" s="93" t="s">
        <v>1317</v>
      </c>
      <c r="E390" s="94">
        <v>0</v>
      </c>
      <c r="F390" s="93" t="s">
        <v>284</v>
      </c>
      <c r="G390" s="94">
        <v>4740</v>
      </c>
      <c r="H390" s="94"/>
      <c r="I390" s="93"/>
      <c r="J390" s="8"/>
      <c r="K390" s="8"/>
      <c r="L390" s="8"/>
      <c r="M390" s="8"/>
      <c r="N390" s="8"/>
      <c r="O390" s="8"/>
      <c r="P390" s="8"/>
      <c r="Q390" s="8"/>
      <c r="R390" s="8"/>
      <c r="S390" s="8"/>
      <c r="T390" s="8"/>
      <c r="U390" s="8"/>
      <c r="V390" s="8"/>
      <c r="W390" s="8"/>
      <c r="X390" s="8"/>
      <c r="Y390" s="8"/>
      <c r="Z390" s="8"/>
    </row>
    <row r="391" spans="1:26" ht="15.75" customHeight="1">
      <c r="A391" s="19" t="s">
        <v>1018</v>
      </c>
      <c r="B391" s="19" t="s">
        <v>1055</v>
      </c>
      <c r="C391" s="20" t="s">
        <v>136</v>
      </c>
      <c r="D391" s="20" t="s">
        <v>1318</v>
      </c>
      <c r="E391" s="21">
        <v>2</v>
      </c>
      <c r="F391" s="20" t="s">
        <v>809</v>
      </c>
      <c r="G391" s="21">
        <v>2060</v>
      </c>
      <c r="H391" s="21"/>
      <c r="I391" s="20"/>
      <c r="J391" s="8"/>
      <c r="K391" s="8"/>
      <c r="L391" s="8"/>
      <c r="M391" s="8"/>
      <c r="N391" s="8"/>
      <c r="O391" s="8"/>
      <c r="P391" s="8"/>
      <c r="Q391" s="8"/>
      <c r="R391" s="8"/>
      <c r="S391" s="8"/>
      <c r="T391" s="8"/>
      <c r="U391" s="8"/>
      <c r="V391" s="8"/>
      <c r="W391" s="8"/>
      <c r="X391" s="8"/>
      <c r="Y391" s="8"/>
      <c r="Z391" s="8"/>
    </row>
    <row r="392" spans="1:26" ht="15.75" customHeight="1">
      <c r="A392" s="12" t="s">
        <v>1018</v>
      </c>
      <c r="B392" s="12" t="s">
        <v>1092</v>
      </c>
      <c r="C392" s="13" t="s">
        <v>136</v>
      </c>
      <c r="D392" s="13" t="s">
        <v>1318</v>
      </c>
      <c r="E392" s="14">
        <v>1</v>
      </c>
      <c r="F392" s="13" t="s">
        <v>1319</v>
      </c>
      <c r="G392" s="14">
        <v>914</v>
      </c>
      <c r="H392" s="14"/>
      <c r="I392" s="13"/>
      <c r="J392" s="8"/>
      <c r="K392" s="8"/>
      <c r="L392" s="8"/>
      <c r="M392" s="8"/>
      <c r="N392" s="8"/>
      <c r="O392" s="8"/>
      <c r="P392" s="8"/>
      <c r="Q392" s="8"/>
      <c r="R392" s="8"/>
      <c r="S392" s="8"/>
      <c r="T392" s="8"/>
      <c r="U392" s="8"/>
      <c r="V392" s="8"/>
      <c r="W392" s="8"/>
      <c r="X392" s="8"/>
      <c r="Y392" s="8"/>
      <c r="Z392" s="8"/>
    </row>
    <row r="393" spans="1:26" ht="15.75" customHeight="1">
      <c r="A393" s="12" t="s">
        <v>1018</v>
      </c>
      <c r="B393" s="12" t="s">
        <v>1058</v>
      </c>
      <c r="C393" s="13" t="s">
        <v>93</v>
      </c>
      <c r="D393" s="13" t="s">
        <v>1320</v>
      </c>
      <c r="E393" s="14">
        <v>1</v>
      </c>
      <c r="F393" s="13" t="s">
        <v>1321</v>
      </c>
      <c r="G393" s="14">
        <v>1030</v>
      </c>
      <c r="H393" s="14"/>
      <c r="I393" s="13"/>
      <c r="J393" s="8"/>
      <c r="K393" s="8"/>
      <c r="L393" s="8"/>
      <c r="M393" s="8"/>
      <c r="N393" s="8"/>
      <c r="O393" s="8"/>
      <c r="P393" s="8"/>
      <c r="Q393" s="8"/>
      <c r="R393" s="8"/>
      <c r="S393" s="8"/>
      <c r="T393" s="8"/>
      <c r="U393" s="8"/>
      <c r="V393" s="8"/>
      <c r="W393" s="8"/>
      <c r="X393" s="8"/>
      <c r="Y393" s="8"/>
      <c r="Z393" s="8"/>
    </row>
    <row r="394" spans="1:26" ht="15.75" customHeight="1">
      <c r="A394" s="12" t="s">
        <v>1018</v>
      </c>
      <c r="B394" s="12" t="s">
        <v>1105</v>
      </c>
      <c r="C394" s="13" t="s">
        <v>93</v>
      </c>
      <c r="D394" s="13" t="s">
        <v>1320</v>
      </c>
      <c r="E394" s="14">
        <v>1</v>
      </c>
      <c r="F394" s="13" t="s">
        <v>1246</v>
      </c>
      <c r="G394" s="14">
        <v>1030</v>
      </c>
      <c r="H394" s="14"/>
      <c r="I394" s="13"/>
      <c r="J394" s="8"/>
      <c r="K394" s="8"/>
      <c r="L394" s="8"/>
      <c r="M394" s="8"/>
      <c r="N394" s="8"/>
      <c r="O394" s="8"/>
      <c r="P394" s="8"/>
      <c r="Q394" s="8"/>
      <c r="R394" s="8"/>
      <c r="S394" s="8"/>
      <c r="T394" s="8"/>
      <c r="U394" s="8"/>
      <c r="V394" s="8"/>
      <c r="W394" s="8"/>
      <c r="X394" s="8"/>
      <c r="Y394" s="8"/>
      <c r="Z394" s="8"/>
    </row>
    <row r="395" spans="1:26" ht="15.75" customHeight="1">
      <c r="A395" s="12" t="s">
        <v>1018</v>
      </c>
      <c r="B395" s="12" t="s">
        <v>1029</v>
      </c>
      <c r="C395" s="13" t="s">
        <v>93</v>
      </c>
      <c r="D395" s="13" t="s">
        <v>1320</v>
      </c>
      <c r="E395" s="14">
        <v>1</v>
      </c>
      <c r="F395" s="13" t="s">
        <v>1246</v>
      </c>
      <c r="G395" s="14">
        <v>1030</v>
      </c>
      <c r="H395" s="14"/>
      <c r="I395" s="13"/>
      <c r="J395" s="8"/>
      <c r="K395" s="8"/>
      <c r="L395" s="8"/>
      <c r="M395" s="8"/>
      <c r="N395" s="8"/>
      <c r="O395" s="8"/>
      <c r="P395" s="8"/>
      <c r="Q395" s="8"/>
      <c r="R395" s="8"/>
      <c r="S395" s="8"/>
      <c r="T395" s="8"/>
      <c r="U395" s="8"/>
      <c r="V395" s="8"/>
      <c r="W395" s="8"/>
      <c r="X395" s="8"/>
      <c r="Y395" s="8"/>
      <c r="Z395" s="8"/>
    </row>
    <row r="396" spans="1:26" ht="15.75" customHeight="1">
      <c r="A396" s="12" t="s">
        <v>1018</v>
      </c>
      <c r="B396" s="12" t="s">
        <v>1035</v>
      </c>
      <c r="C396" s="13" t="s">
        <v>93</v>
      </c>
      <c r="D396" s="13" t="s">
        <v>1320</v>
      </c>
      <c r="E396" s="14">
        <v>1</v>
      </c>
      <c r="F396" s="13" t="s">
        <v>759</v>
      </c>
      <c r="G396" s="14">
        <v>1030</v>
      </c>
      <c r="H396" s="14"/>
      <c r="I396" s="13"/>
      <c r="J396" s="8"/>
      <c r="K396" s="8"/>
      <c r="L396" s="8"/>
      <c r="M396" s="8"/>
      <c r="N396" s="8"/>
      <c r="O396" s="8"/>
      <c r="P396" s="8"/>
      <c r="Q396" s="8"/>
      <c r="R396" s="8"/>
      <c r="S396" s="8"/>
      <c r="T396" s="8"/>
      <c r="U396" s="8"/>
      <c r="V396" s="8"/>
      <c r="W396" s="8"/>
      <c r="X396" s="8"/>
      <c r="Y396" s="8"/>
      <c r="Z396" s="8"/>
    </row>
    <row r="397" spans="1:26" ht="15.75" customHeight="1">
      <c r="A397" s="12" t="s">
        <v>1018</v>
      </c>
      <c r="B397" s="12" t="s">
        <v>1029</v>
      </c>
      <c r="C397" s="13" t="s">
        <v>93</v>
      </c>
      <c r="D397" s="13" t="s">
        <v>1320</v>
      </c>
      <c r="E397" s="14">
        <v>1</v>
      </c>
      <c r="F397" s="13" t="s">
        <v>809</v>
      </c>
      <c r="G397" s="14">
        <v>1030</v>
      </c>
      <c r="H397" s="14"/>
      <c r="I397" s="13"/>
      <c r="J397" s="8"/>
      <c r="K397" s="8"/>
      <c r="L397" s="8"/>
      <c r="M397" s="8"/>
      <c r="N397" s="8"/>
      <c r="O397" s="8"/>
      <c r="P397" s="8"/>
      <c r="Q397" s="8"/>
      <c r="R397" s="8"/>
      <c r="S397" s="8"/>
      <c r="T397" s="8"/>
      <c r="U397" s="8"/>
      <c r="V397" s="8"/>
      <c r="W397" s="8"/>
      <c r="X397" s="8"/>
      <c r="Y397" s="8"/>
      <c r="Z397" s="8"/>
    </row>
    <row r="398" spans="1:26" ht="15.75" customHeight="1">
      <c r="A398" s="12" t="s">
        <v>1018</v>
      </c>
      <c r="B398" s="12" t="s">
        <v>1053</v>
      </c>
      <c r="C398" s="13" t="s">
        <v>93</v>
      </c>
      <c r="D398" s="13" t="s">
        <v>1320</v>
      </c>
      <c r="E398" s="14">
        <v>1</v>
      </c>
      <c r="F398" s="13" t="s">
        <v>809</v>
      </c>
      <c r="G398" s="14">
        <v>1030</v>
      </c>
      <c r="H398" s="14"/>
      <c r="I398" s="13"/>
      <c r="J398" s="8"/>
      <c r="K398" s="8"/>
      <c r="L398" s="8"/>
      <c r="M398" s="8"/>
      <c r="N398" s="8"/>
      <c r="O398" s="8"/>
      <c r="P398" s="8"/>
      <c r="Q398" s="8"/>
      <c r="R398" s="8"/>
      <c r="S398" s="8"/>
      <c r="T398" s="8"/>
      <c r="U398" s="8"/>
      <c r="V398" s="8"/>
      <c r="W398" s="8"/>
      <c r="X398" s="8"/>
      <c r="Y398" s="8"/>
      <c r="Z398" s="8"/>
    </row>
    <row r="399" spans="1:26" ht="15.75" customHeight="1">
      <c r="A399" s="12" t="s">
        <v>1018</v>
      </c>
      <c r="B399" s="12" t="s">
        <v>1081</v>
      </c>
      <c r="C399" s="13" t="s">
        <v>1322</v>
      </c>
      <c r="D399" s="13" t="s">
        <v>1323</v>
      </c>
      <c r="E399" s="14">
        <v>1</v>
      </c>
      <c r="F399" s="13" t="s">
        <v>1268</v>
      </c>
      <c r="G399" s="14">
        <v>910</v>
      </c>
      <c r="H399" s="14"/>
      <c r="I399" s="13"/>
      <c r="J399" s="8"/>
      <c r="K399" s="8"/>
      <c r="L399" s="8"/>
      <c r="M399" s="8"/>
      <c r="N399" s="8"/>
      <c r="O399" s="8"/>
      <c r="P399" s="8"/>
      <c r="Q399" s="8"/>
      <c r="R399" s="8"/>
      <c r="S399" s="8"/>
      <c r="T399" s="8"/>
      <c r="U399" s="8"/>
      <c r="V399" s="8"/>
      <c r="W399" s="8"/>
      <c r="X399" s="8"/>
      <c r="Y399" s="8"/>
      <c r="Z399" s="8"/>
    </row>
    <row r="400" spans="1:26" ht="15.75" customHeight="1">
      <c r="A400" s="12" t="s">
        <v>1018</v>
      </c>
      <c r="B400" s="12" t="s">
        <v>1108</v>
      </c>
      <c r="C400" s="13" t="s">
        <v>1324</v>
      </c>
      <c r="D400" s="13" t="s">
        <v>1325</v>
      </c>
      <c r="E400" s="14">
        <v>1</v>
      </c>
      <c r="F400" s="13" t="s">
        <v>1246</v>
      </c>
      <c r="G400" s="14">
        <v>1030</v>
      </c>
      <c r="H400" s="14"/>
      <c r="I400" s="13"/>
      <c r="J400" s="8"/>
      <c r="K400" s="8"/>
      <c r="L400" s="8"/>
      <c r="M400" s="8"/>
      <c r="N400" s="8"/>
      <c r="O400" s="8"/>
      <c r="P400" s="8"/>
      <c r="Q400" s="8"/>
      <c r="R400" s="8"/>
      <c r="S400" s="8"/>
      <c r="T400" s="8"/>
      <c r="U400" s="8"/>
      <c r="V400" s="8"/>
      <c r="W400" s="8"/>
      <c r="X400" s="8"/>
      <c r="Y400" s="8"/>
      <c r="Z400" s="8"/>
    </row>
    <row r="401" spans="1:26" ht="15.75" customHeight="1">
      <c r="A401" s="12" t="s">
        <v>1018</v>
      </c>
      <c r="B401" s="12" t="s">
        <v>1105</v>
      </c>
      <c r="C401" s="13" t="s">
        <v>1324</v>
      </c>
      <c r="D401" s="13" t="s">
        <v>1325</v>
      </c>
      <c r="E401" s="14">
        <v>1</v>
      </c>
      <c r="F401" s="13" t="s">
        <v>1246</v>
      </c>
      <c r="G401" s="14">
        <v>1030</v>
      </c>
      <c r="H401" s="14"/>
      <c r="I401" s="13"/>
      <c r="J401" s="8"/>
      <c r="K401" s="8"/>
      <c r="L401" s="8"/>
      <c r="M401" s="8"/>
      <c r="N401" s="8"/>
      <c r="O401" s="8"/>
      <c r="P401" s="8"/>
      <c r="Q401" s="8"/>
      <c r="R401" s="8"/>
      <c r="S401" s="8"/>
      <c r="T401" s="8"/>
      <c r="U401" s="8"/>
      <c r="V401" s="8"/>
      <c r="W401" s="8"/>
      <c r="X401" s="8"/>
      <c r="Y401" s="8"/>
      <c r="Z401" s="8"/>
    </row>
    <row r="402" spans="1:26" ht="15.75" customHeight="1">
      <c r="A402" s="12" t="s">
        <v>1018</v>
      </c>
      <c r="B402" s="12" t="s">
        <v>1058</v>
      </c>
      <c r="C402" s="13" t="s">
        <v>1324</v>
      </c>
      <c r="D402" s="13" t="s">
        <v>1325</v>
      </c>
      <c r="E402" s="14">
        <v>1</v>
      </c>
      <c r="F402" s="13" t="s">
        <v>1326</v>
      </c>
      <c r="G402" s="14">
        <v>1030</v>
      </c>
      <c r="H402" s="14"/>
      <c r="I402" s="13"/>
      <c r="J402" s="8"/>
      <c r="K402" s="8"/>
      <c r="L402" s="8"/>
      <c r="M402" s="8"/>
      <c r="N402" s="8"/>
      <c r="O402" s="8"/>
      <c r="P402" s="8"/>
      <c r="Q402" s="8"/>
      <c r="R402" s="8"/>
      <c r="S402" s="8"/>
      <c r="T402" s="8"/>
      <c r="U402" s="8"/>
      <c r="V402" s="8"/>
      <c r="W402" s="8"/>
      <c r="X402" s="8"/>
      <c r="Y402" s="8"/>
      <c r="Z402" s="8"/>
    </row>
    <row r="403" spans="1:26" ht="15.75" customHeight="1">
      <c r="A403" s="12" t="s">
        <v>1018</v>
      </c>
      <c r="B403" s="12" t="s">
        <v>1108</v>
      </c>
      <c r="C403" s="13" t="s">
        <v>1327</v>
      </c>
      <c r="D403" s="13" t="s">
        <v>1328</v>
      </c>
      <c r="E403" s="14">
        <v>1</v>
      </c>
      <c r="F403" s="13" t="s">
        <v>1329</v>
      </c>
      <c r="G403" s="14">
        <v>1030</v>
      </c>
      <c r="H403" s="14"/>
      <c r="I403" s="13"/>
      <c r="J403" s="8"/>
      <c r="K403" s="8"/>
      <c r="L403" s="8"/>
      <c r="M403" s="8"/>
      <c r="N403" s="8"/>
      <c r="O403" s="8"/>
      <c r="P403" s="8"/>
      <c r="Q403" s="8"/>
      <c r="R403" s="8"/>
      <c r="S403" s="8"/>
      <c r="T403" s="8"/>
      <c r="U403" s="8"/>
      <c r="V403" s="8"/>
      <c r="W403" s="8"/>
      <c r="X403" s="8"/>
      <c r="Y403" s="8"/>
      <c r="Z403" s="8"/>
    </row>
    <row r="404" spans="1:26" ht="15.75" customHeight="1">
      <c r="A404" s="12" t="s">
        <v>1018</v>
      </c>
      <c r="B404" s="12" t="s">
        <v>1058</v>
      </c>
      <c r="C404" s="13" t="s">
        <v>1327</v>
      </c>
      <c r="D404" s="13" t="s">
        <v>1328</v>
      </c>
      <c r="E404" s="14">
        <v>1</v>
      </c>
      <c r="F404" s="13" t="s">
        <v>1144</v>
      </c>
      <c r="G404" s="14">
        <v>1030</v>
      </c>
      <c r="H404" s="14"/>
      <c r="I404" s="13"/>
      <c r="J404" s="8"/>
      <c r="K404" s="8"/>
      <c r="L404" s="8"/>
      <c r="M404" s="8"/>
      <c r="N404" s="8"/>
      <c r="O404" s="8"/>
      <c r="P404" s="8"/>
      <c r="Q404" s="8"/>
      <c r="R404" s="8"/>
      <c r="S404" s="8"/>
      <c r="T404" s="8"/>
      <c r="U404" s="8"/>
      <c r="V404" s="8"/>
      <c r="W404" s="8"/>
      <c r="X404" s="8"/>
      <c r="Y404" s="8"/>
      <c r="Z404" s="8"/>
    </row>
    <row r="405" spans="1:26" ht="15.75" customHeight="1">
      <c r="A405" s="12" t="s">
        <v>1018</v>
      </c>
      <c r="B405" s="12" t="s">
        <v>1053</v>
      </c>
      <c r="C405" s="13" t="s">
        <v>1330</v>
      </c>
      <c r="D405" s="13" t="s">
        <v>1331</v>
      </c>
      <c r="E405" s="14">
        <v>1</v>
      </c>
      <c r="F405" s="13" t="s">
        <v>1246</v>
      </c>
      <c r="G405" s="14">
        <v>1030</v>
      </c>
      <c r="H405" s="14"/>
      <c r="I405" s="13"/>
      <c r="J405" s="8"/>
      <c r="K405" s="8"/>
      <c r="L405" s="8"/>
      <c r="M405" s="8"/>
      <c r="N405" s="8"/>
      <c r="O405" s="8"/>
      <c r="P405" s="8"/>
      <c r="Q405" s="8"/>
      <c r="R405" s="8"/>
      <c r="S405" s="8"/>
      <c r="T405" s="8"/>
      <c r="U405" s="8"/>
      <c r="V405" s="8"/>
      <c r="W405" s="8"/>
      <c r="X405" s="8"/>
      <c r="Y405" s="8"/>
      <c r="Z405" s="8"/>
    </row>
    <row r="406" spans="1:26" ht="15.75" customHeight="1">
      <c r="A406" s="12" t="s">
        <v>1018</v>
      </c>
      <c r="B406" s="12" t="s">
        <v>1108</v>
      </c>
      <c r="C406" s="13" t="s">
        <v>1330</v>
      </c>
      <c r="D406" s="13" t="s">
        <v>1331</v>
      </c>
      <c r="E406" s="14">
        <v>-1</v>
      </c>
      <c r="F406" s="13" t="s">
        <v>1246</v>
      </c>
      <c r="G406" s="14">
        <v>-1030</v>
      </c>
      <c r="H406" s="14"/>
      <c r="I406" s="13"/>
      <c r="J406" s="8"/>
      <c r="K406" s="8"/>
      <c r="L406" s="8"/>
      <c r="M406" s="8"/>
      <c r="N406" s="8"/>
      <c r="O406" s="8"/>
      <c r="P406" s="8"/>
      <c r="Q406" s="8"/>
      <c r="R406" s="8"/>
      <c r="S406" s="8"/>
      <c r="T406" s="8"/>
      <c r="U406" s="8"/>
      <c r="V406" s="8"/>
      <c r="W406" s="8"/>
      <c r="X406" s="8"/>
      <c r="Y406" s="8"/>
      <c r="Z406" s="8"/>
    </row>
    <row r="407" spans="1:26" ht="15.75" customHeight="1">
      <c r="A407" s="12" t="s">
        <v>1018</v>
      </c>
      <c r="B407" s="12" t="s">
        <v>1108</v>
      </c>
      <c r="C407" s="13" t="s">
        <v>195</v>
      </c>
      <c r="D407" s="13" t="s">
        <v>1332</v>
      </c>
      <c r="E407" s="14">
        <v>1</v>
      </c>
      <c r="F407" s="13" t="s">
        <v>1246</v>
      </c>
      <c r="G407" s="14">
        <v>1030</v>
      </c>
      <c r="H407" s="14"/>
      <c r="I407" s="13"/>
      <c r="J407" s="8"/>
      <c r="K407" s="8"/>
      <c r="L407" s="8"/>
      <c r="M407" s="8"/>
      <c r="N407" s="8"/>
      <c r="O407" s="8"/>
      <c r="P407" s="8"/>
      <c r="Q407" s="8"/>
      <c r="R407" s="8"/>
      <c r="S407" s="8"/>
      <c r="T407" s="8"/>
      <c r="U407" s="8"/>
      <c r="V407" s="8"/>
      <c r="W407" s="8"/>
      <c r="X407" s="8"/>
      <c r="Y407" s="8"/>
      <c r="Z407" s="8"/>
    </row>
    <row r="408" spans="1:26" ht="15.75" customHeight="1">
      <c r="A408" s="12" t="s">
        <v>1018</v>
      </c>
      <c r="B408" s="12" t="s">
        <v>1108</v>
      </c>
      <c r="C408" s="13" t="s">
        <v>195</v>
      </c>
      <c r="D408" s="13" t="s">
        <v>1332</v>
      </c>
      <c r="E408" s="14">
        <v>1</v>
      </c>
      <c r="F408" s="13" t="s">
        <v>1246</v>
      </c>
      <c r="G408" s="14">
        <v>1030</v>
      </c>
      <c r="H408" s="14"/>
      <c r="I408" s="13"/>
      <c r="J408" s="8"/>
      <c r="K408" s="8"/>
      <c r="L408" s="8"/>
      <c r="M408" s="8"/>
      <c r="N408" s="8"/>
      <c r="O408" s="8"/>
      <c r="P408" s="8"/>
      <c r="Q408" s="8"/>
      <c r="R408" s="8"/>
      <c r="S408" s="8"/>
      <c r="T408" s="8"/>
      <c r="U408" s="8"/>
      <c r="V408" s="8"/>
      <c r="W408" s="8"/>
      <c r="X408" s="8"/>
      <c r="Y408" s="8"/>
      <c r="Z408" s="8"/>
    </row>
    <row r="409" spans="1:26" ht="15.75" customHeight="1">
      <c r="A409" s="12" t="s">
        <v>1018</v>
      </c>
      <c r="B409" s="12" t="s">
        <v>1081</v>
      </c>
      <c r="C409" s="13" t="s">
        <v>195</v>
      </c>
      <c r="D409" s="13" t="s">
        <v>1332</v>
      </c>
      <c r="E409" s="14">
        <v>1</v>
      </c>
      <c r="F409" s="13" t="s">
        <v>1095</v>
      </c>
      <c r="G409" s="14">
        <v>910</v>
      </c>
      <c r="H409" s="14"/>
      <c r="I409" s="13"/>
      <c r="J409" s="8"/>
      <c r="K409" s="8"/>
      <c r="L409" s="8"/>
      <c r="M409" s="8"/>
      <c r="N409" s="8"/>
      <c r="O409" s="8"/>
      <c r="P409" s="8"/>
      <c r="Q409" s="8"/>
      <c r="R409" s="8"/>
      <c r="S409" s="8"/>
      <c r="T409" s="8"/>
      <c r="U409" s="8"/>
      <c r="V409" s="8"/>
      <c r="W409" s="8"/>
      <c r="X409" s="8"/>
      <c r="Y409" s="8"/>
      <c r="Z409" s="8"/>
    </row>
    <row r="410" spans="1:26" ht="15.75" customHeight="1">
      <c r="A410" s="12" t="s">
        <v>1018</v>
      </c>
      <c r="B410" s="12" t="s">
        <v>1115</v>
      </c>
      <c r="C410" s="13" t="s">
        <v>139</v>
      </c>
      <c r="D410" s="13" t="s">
        <v>1333</v>
      </c>
      <c r="E410" s="14">
        <v>1</v>
      </c>
      <c r="F410" s="13" t="s">
        <v>1134</v>
      </c>
      <c r="G410" s="14">
        <v>1030</v>
      </c>
      <c r="H410" s="14"/>
      <c r="I410" s="13"/>
      <c r="J410" s="8"/>
      <c r="K410" s="8"/>
      <c r="L410" s="8"/>
      <c r="M410" s="8"/>
      <c r="N410" s="8"/>
      <c r="O410" s="8"/>
      <c r="P410" s="8"/>
      <c r="Q410" s="8"/>
      <c r="R410" s="8"/>
      <c r="S410" s="8"/>
      <c r="T410" s="8"/>
      <c r="U410" s="8"/>
      <c r="V410" s="8"/>
      <c r="W410" s="8"/>
      <c r="X410" s="8"/>
      <c r="Y410" s="8"/>
      <c r="Z410" s="8"/>
    </row>
    <row r="411" spans="1:26" ht="15.75" customHeight="1">
      <c r="A411" s="12" t="s">
        <v>1018</v>
      </c>
      <c r="B411" s="12" t="s">
        <v>1105</v>
      </c>
      <c r="C411" s="13" t="s">
        <v>139</v>
      </c>
      <c r="D411" s="13" t="s">
        <v>1333</v>
      </c>
      <c r="E411" s="14">
        <v>1</v>
      </c>
      <c r="F411" s="13" t="s">
        <v>1144</v>
      </c>
      <c r="G411" s="14">
        <v>1030</v>
      </c>
      <c r="H411" s="14"/>
      <c r="I411" s="13"/>
      <c r="J411" s="8"/>
      <c r="K411" s="8"/>
      <c r="L411" s="8"/>
      <c r="M411" s="8"/>
      <c r="N411" s="8"/>
      <c r="O411" s="8"/>
      <c r="P411" s="8"/>
      <c r="Q411" s="8"/>
      <c r="R411" s="8"/>
      <c r="S411" s="8"/>
      <c r="T411" s="8"/>
      <c r="U411" s="8"/>
      <c r="V411" s="8"/>
      <c r="W411" s="8"/>
      <c r="X411" s="8"/>
      <c r="Y411" s="8"/>
      <c r="Z411" s="8"/>
    </row>
    <row r="412" spans="1:26" ht="15.75" customHeight="1">
      <c r="A412" s="12" t="s">
        <v>1018</v>
      </c>
      <c r="B412" s="12" t="s">
        <v>1053</v>
      </c>
      <c r="C412" s="13" t="s">
        <v>139</v>
      </c>
      <c r="D412" s="13" t="s">
        <v>1333</v>
      </c>
      <c r="E412" s="14">
        <v>1</v>
      </c>
      <c r="F412" s="13" t="s">
        <v>735</v>
      </c>
      <c r="G412" s="14">
        <v>1030</v>
      </c>
      <c r="H412" s="14"/>
      <c r="I412" s="13"/>
      <c r="J412" s="8"/>
      <c r="K412" s="8"/>
      <c r="L412" s="8"/>
      <c r="M412" s="8"/>
      <c r="N412" s="8"/>
      <c r="O412" s="8"/>
      <c r="P412" s="8"/>
      <c r="Q412" s="8"/>
      <c r="R412" s="8"/>
      <c r="S412" s="8"/>
      <c r="T412" s="8"/>
      <c r="U412" s="8"/>
      <c r="V412" s="8"/>
      <c r="W412" s="8"/>
      <c r="X412" s="8"/>
      <c r="Y412" s="8"/>
      <c r="Z412" s="8"/>
    </row>
    <row r="413" spans="1:26" ht="15.75" customHeight="1">
      <c r="A413" s="12" t="s">
        <v>1018</v>
      </c>
      <c r="B413" s="12" t="s">
        <v>1061</v>
      </c>
      <c r="C413" s="13" t="s">
        <v>139</v>
      </c>
      <c r="D413" s="13" t="s">
        <v>1333</v>
      </c>
      <c r="E413" s="14">
        <v>1</v>
      </c>
      <c r="F413" s="13" t="s">
        <v>1080</v>
      </c>
      <c r="G413" s="14">
        <v>910</v>
      </c>
      <c r="H413" s="14"/>
      <c r="I413" s="13"/>
      <c r="J413" s="8"/>
      <c r="K413" s="8"/>
      <c r="L413" s="8"/>
      <c r="M413" s="8"/>
      <c r="N413" s="8"/>
      <c r="O413" s="8"/>
      <c r="P413" s="8"/>
      <c r="Q413" s="8"/>
      <c r="R413" s="8"/>
      <c r="S413" s="8"/>
      <c r="T413" s="8"/>
      <c r="U413" s="8"/>
      <c r="V413" s="8"/>
      <c r="W413" s="8"/>
      <c r="X413" s="8"/>
      <c r="Y413" s="8"/>
      <c r="Z413" s="8"/>
    </row>
    <row r="414" spans="1:26" ht="15.75" customHeight="1">
      <c r="A414" s="92" t="s">
        <v>1018</v>
      </c>
      <c r="B414" s="92" t="s">
        <v>1045</v>
      </c>
      <c r="C414" s="93" t="s">
        <v>139</v>
      </c>
      <c r="D414" s="93" t="s">
        <v>1334</v>
      </c>
      <c r="E414" s="94">
        <v>0</v>
      </c>
      <c r="F414" s="93" t="s">
        <v>284</v>
      </c>
      <c r="G414" s="94">
        <v>3200</v>
      </c>
      <c r="H414" s="94"/>
      <c r="I414" s="93"/>
      <c r="J414" s="8"/>
      <c r="K414" s="8"/>
      <c r="L414" s="8"/>
      <c r="M414" s="8"/>
      <c r="N414" s="8"/>
      <c r="O414" s="8"/>
      <c r="P414" s="8"/>
      <c r="Q414" s="8"/>
      <c r="R414" s="8"/>
      <c r="S414" s="8"/>
      <c r="T414" s="8"/>
      <c r="U414" s="8"/>
      <c r="V414" s="8"/>
      <c r="W414" s="8"/>
      <c r="X414" s="8"/>
      <c r="Y414" s="8"/>
      <c r="Z414" s="8"/>
    </row>
    <row r="415" spans="1:26" ht="15.75" customHeight="1">
      <c r="A415" s="92" t="s">
        <v>1018</v>
      </c>
      <c r="B415" s="92" t="s">
        <v>1048</v>
      </c>
      <c r="C415" s="93" t="s">
        <v>139</v>
      </c>
      <c r="D415" s="93" t="s">
        <v>1334</v>
      </c>
      <c r="E415" s="94">
        <v>0</v>
      </c>
      <c r="F415" s="93" t="s">
        <v>284</v>
      </c>
      <c r="G415" s="94">
        <v>2760</v>
      </c>
      <c r="H415" s="94"/>
      <c r="I415" s="93"/>
      <c r="J415" s="8"/>
      <c r="K415" s="8"/>
      <c r="L415" s="8"/>
      <c r="M415" s="8"/>
      <c r="N415" s="8"/>
      <c r="O415" s="8"/>
      <c r="P415" s="8"/>
      <c r="Q415" s="8"/>
      <c r="R415" s="8"/>
      <c r="S415" s="8"/>
      <c r="T415" s="8"/>
      <c r="U415" s="8"/>
      <c r="V415" s="8"/>
      <c r="W415" s="8"/>
      <c r="X415" s="8"/>
      <c r="Y415" s="8"/>
      <c r="Z415" s="8"/>
    </row>
    <row r="416" spans="1:26" ht="15.75" customHeight="1">
      <c r="A416" s="92" t="s">
        <v>1018</v>
      </c>
      <c r="B416" s="92" t="s">
        <v>1049</v>
      </c>
      <c r="C416" s="93" t="s">
        <v>139</v>
      </c>
      <c r="D416" s="93" t="s">
        <v>1334</v>
      </c>
      <c r="E416" s="94">
        <v>0</v>
      </c>
      <c r="F416" s="93" t="s">
        <v>284</v>
      </c>
      <c r="G416" s="94">
        <v>1900</v>
      </c>
      <c r="H416" s="94"/>
      <c r="I416" s="93"/>
      <c r="J416" s="8"/>
      <c r="K416" s="8"/>
      <c r="L416" s="8"/>
      <c r="M416" s="8"/>
      <c r="N416" s="8"/>
      <c r="O416" s="8"/>
      <c r="P416" s="8"/>
      <c r="Q416" s="8"/>
      <c r="R416" s="8"/>
      <c r="S416" s="8"/>
      <c r="T416" s="8"/>
      <c r="U416" s="8"/>
      <c r="V416" s="8"/>
      <c r="W416" s="8"/>
      <c r="X416" s="8"/>
      <c r="Y416" s="8"/>
      <c r="Z416" s="8"/>
    </row>
    <row r="417" spans="1:26" ht="15.75" customHeight="1">
      <c r="A417" s="92" t="s">
        <v>1018</v>
      </c>
      <c r="B417" s="92" t="s">
        <v>1051</v>
      </c>
      <c r="C417" s="93" t="s">
        <v>139</v>
      </c>
      <c r="D417" s="93" t="s">
        <v>1334</v>
      </c>
      <c r="E417" s="94">
        <v>0</v>
      </c>
      <c r="F417" s="93" t="s">
        <v>284</v>
      </c>
      <c r="G417" s="94">
        <v>1680</v>
      </c>
      <c r="H417" s="94"/>
      <c r="I417" s="93"/>
      <c r="J417" s="8"/>
      <c r="K417" s="8"/>
      <c r="L417" s="8"/>
      <c r="M417" s="8"/>
      <c r="N417" s="8"/>
      <c r="O417" s="8"/>
      <c r="P417" s="8"/>
      <c r="Q417" s="8"/>
      <c r="R417" s="8"/>
      <c r="S417" s="8"/>
      <c r="T417" s="8"/>
      <c r="U417" s="8"/>
      <c r="V417" s="8"/>
      <c r="W417" s="8"/>
      <c r="X417" s="8"/>
      <c r="Y417" s="8"/>
      <c r="Z417" s="8"/>
    </row>
    <row r="418" spans="1:26" ht="15.75" customHeight="1">
      <c r="A418" s="92" t="s">
        <v>1018</v>
      </c>
      <c r="B418" s="92" t="s">
        <v>1052</v>
      </c>
      <c r="C418" s="93" t="s">
        <v>139</v>
      </c>
      <c r="D418" s="93" t="s">
        <v>1334</v>
      </c>
      <c r="E418" s="94">
        <v>0</v>
      </c>
      <c r="F418" s="93" t="s">
        <v>284</v>
      </c>
      <c r="G418" s="94">
        <v>580</v>
      </c>
      <c r="H418" s="94"/>
      <c r="I418" s="93"/>
      <c r="J418" s="8"/>
      <c r="K418" s="8"/>
      <c r="L418" s="8"/>
      <c r="M418" s="8"/>
      <c r="N418" s="8"/>
      <c r="O418" s="8"/>
      <c r="P418" s="8"/>
      <c r="Q418" s="8"/>
      <c r="R418" s="8"/>
      <c r="S418" s="8"/>
      <c r="T418" s="8"/>
      <c r="U418" s="8"/>
      <c r="V418" s="8"/>
      <c r="W418" s="8"/>
      <c r="X418" s="8"/>
      <c r="Y418" s="8"/>
      <c r="Z418" s="8"/>
    </row>
    <row r="419" spans="1:26" ht="15.75" customHeight="1">
      <c r="A419" s="12" t="s">
        <v>1018</v>
      </c>
      <c r="B419" s="12" t="s">
        <v>1102</v>
      </c>
      <c r="C419" s="13" t="s">
        <v>1335</v>
      </c>
      <c r="D419" s="13" t="s">
        <v>1336</v>
      </c>
      <c r="E419" s="14">
        <v>1</v>
      </c>
      <c r="F419" s="13" t="s">
        <v>564</v>
      </c>
      <c r="G419" s="14">
        <v>1033</v>
      </c>
      <c r="H419" s="14"/>
      <c r="I419" s="13"/>
      <c r="J419" s="8"/>
      <c r="K419" s="8"/>
      <c r="L419" s="8"/>
      <c r="M419" s="8"/>
      <c r="N419" s="8"/>
      <c r="O419" s="8"/>
      <c r="P419" s="8"/>
      <c r="Q419" s="8"/>
      <c r="R419" s="8"/>
      <c r="S419" s="8"/>
      <c r="T419" s="8"/>
      <c r="U419" s="8"/>
      <c r="V419" s="8"/>
      <c r="W419" s="8"/>
      <c r="X419" s="8"/>
      <c r="Y419" s="8"/>
      <c r="Z419" s="8"/>
    </row>
    <row r="420" spans="1:26" ht="15.75" customHeight="1">
      <c r="A420" s="12" t="s">
        <v>1018</v>
      </c>
      <c r="B420" s="12" t="s">
        <v>1053</v>
      </c>
      <c r="C420" s="13" t="s">
        <v>1335</v>
      </c>
      <c r="D420" s="13" t="s">
        <v>1336</v>
      </c>
      <c r="E420" s="14">
        <v>1</v>
      </c>
      <c r="F420" s="13" t="s">
        <v>1337</v>
      </c>
      <c r="G420" s="14">
        <v>1030</v>
      </c>
      <c r="H420" s="14"/>
      <c r="I420" s="13"/>
      <c r="J420" s="8"/>
      <c r="K420" s="8"/>
      <c r="L420" s="8"/>
      <c r="M420" s="8"/>
      <c r="N420" s="8"/>
      <c r="O420" s="8"/>
      <c r="P420" s="8"/>
      <c r="Q420" s="8"/>
      <c r="R420" s="8"/>
      <c r="S420" s="8"/>
      <c r="T420" s="8"/>
      <c r="U420" s="8"/>
      <c r="V420" s="8"/>
      <c r="W420" s="8"/>
      <c r="X420" s="8"/>
      <c r="Y420" s="8"/>
      <c r="Z420" s="8"/>
    </row>
    <row r="421" spans="1:26" ht="15.75" customHeight="1">
      <c r="A421" s="12" t="s">
        <v>1018</v>
      </c>
      <c r="B421" s="12" t="s">
        <v>1115</v>
      </c>
      <c r="C421" s="13" t="s">
        <v>927</v>
      </c>
      <c r="D421" s="13" t="s">
        <v>1338</v>
      </c>
      <c r="E421" s="14">
        <v>1</v>
      </c>
      <c r="F421" s="13" t="s">
        <v>1113</v>
      </c>
      <c r="G421" s="14">
        <v>1030</v>
      </c>
      <c r="H421" s="14"/>
      <c r="I421" s="13"/>
      <c r="J421" s="8"/>
      <c r="K421" s="8"/>
      <c r="L421" s="8"/>
      <c r="M421" s="8"/>
      <c r="N421" s="8"/>
      <c r="O421" s="8"/>
      <c r="P421" s="8"/>
      <c r="Q421" s="8"/>
      <c r="R421" s="8"/>
      <c r="S421" s="8"/>
      <c r="T421" s="8"/>
      <c r="U421" s="8"/>
      <c r="V421" s="8"/>
      <c r="W421" s="8"/>
      <c r="X421" s="8"/>
      <c r="Y421" s="8"/>
      <c r="Z421" s="8"/>
    </row>
    <row r="422" spans="1:26" ht="15.75" customHeight="1">
      <c r="A422" s="12" t="s">
        <v>1018</v>
      </c>
      <c r="B422" s="12" t="s">
        <v>1115</v>
      </c>
      <c r="C422" s="13" t="s">
        <v>927</v>
      </c>
      <c r="D422" s="13" t="s">
        <v>1338</v>
      </c>
      <c r="E422" s="14">
        <v>1</v>
      </c>
      <c r="F422" s="13" t="s">
        <v>1314</v>
      </c>
      <c r="G422" s="14">
        <v>1030</v>
      </c>
      <c r="H422" s="14"/>
      <c r="I422" s="13"/>
      <c r="J422" s="8"/>
      <c r="K422" s="8"/>
      <c r="L422" s="8"/>
      <c r="M422" s="8"/>
      <c r="N422" s="8"/>
      <c r="O422" s="8"/>
      <c r="P422" s="8"/>
      <c r="Q422" s="8"/>
      <c r="R422" s="8"/>
      <c r="S422" s="8"/>
      <c r="T422" s="8"/>
      <c r="U422" s="8"/>
      <c r="V422" s="8"/>
      <c r="W422" s="8"/>
      <c r="X422" s="8"/>
      <c r="Y422" s="8"/>
      <c r="Z422" s="8"/>
    </row>
    <row r="423" spans="1:26" ht="15.75" customHeight="1">
      <c r="A423" s="19" t="s">
        <v>1018</v>
      </c>
      <c r="B423" s="19" t="s">
        <v>1053</v>
      </c>
      <c r="C423" s="20" t="s">
        <v>927</v>
      </c>
      <c r="D423" s="20" t="s">
        <v>1338</v>
      </c>
      <c r="E423" s="21">
        <v>1</v>
      </c>
      <c r="F423" s="20" t="s">
        <v>830</v>
      </c>
      <c r="G423" s="21">
        <v>1030</v>
      </c>
      <c r="H423" s="21"/>
      <c r="I423" s="20">
        <f>SUM(G369:G423)</f>
        <v>85386</v>
      </c>
      <c r="J423" s="8"/>
      <c r="K423" s="8"/>
      <c r="L423" s="8"/>
      <c r="M423" s="8"/>
      <c r="N423" s="8"/>
      <c r="O423" s="8"/>
      <c r="P423" s="8"/>
      <c r="Q423" s="8"/>
      <c r="R423" s="8"/>
      <c r="S423" s="8"/>
      <c r="T423" s="8"/>
      <c r="U423" s="8"/>
      <c r="V423" s="8"/>
      <c r="W423" s="8"/>
      <c r="X423" s="8"/>
      <c r="Y423" s="8"/>
      <c r="Z423" s="8"/>
    </row>
    <row r="424" spans="1:26" ht="15.75" customHeight="1">
      <c r="A424" s="12" t="s">
        <v>1018</v>
      </c>
      <c r="B424" s="12" t="s">
        <v>1105</v>
      </c>
      <c r="C424" s="13" t="s">
        <v>1339</v>
      </c>
      <c r="D424" s="13" t="s">
        <v>1340</v>
      </c>
      <c r="E424" s="14">
        <v>1</v>
      </c>
      <c r="F424" s="13" t="s">
        <v>1246</v>
      </c>
      <c r="G424" s="14">
        <v>1030</v>
      </c>
      <c r="H424" s="14"/>
      <c r="I424" s="13"/>
      <c r="J424" s="8"/>
      <c r="K424" s="8"/>
      <c r="L424" s="8"/>
      <c r="M424" s="8"/>
      <c r="N424" s="8"/>
      <c r="O424" s="8"/>
      <c r="P424" s="8"/>
      <c r="Q424" s="8"/>
      <c r="R424" s="8"/>
      <c r="S424" s="8"/>
      <c r="T424" s="8"/>
      <c r="U424" s="8"/>
      <c r="V424" s="8"/>
      <c r="W424" s="8"/>
      <c r="X424" s="8"/>
      <c r="Y424" s="8"/>
      <c r="Z424" s="8"/>
    </row>
    <row r="425" spans="1:26" ht="15.75" customHeight="1">
      <c r="A425" s="12" t="s">
        <v>1018</v>
      </c>
      <c r="B425" s="12" t="s">
        <v>1029</v>
      </c>
      <c r="C425" s="13" t="s">
        <v>1339</v>
      </c>
      <c r="D425" s="13" t="s">
        <v>1340</v>
      </c>
      <c r="E425" s="14">
        <v>1</v>
      </c>
      <c r="F425" s="13" t="s">
        <v>835</v>
      </c>
      <c r="G425" s="14">
        <v>1030</v>
      </c>
      <c r="H425" s="14"/>
      <c r="I425" s="13"/>
      <c r="J425" s="8"/>
      <c r="K425" s="8"/>
      <c r="L425" s="8"/>
      <c r="M425" s="8"/>
      <c r="N425" s="8"/>
      <c r="O425" s="8"/>
      <c r="P425" s="8"/>
      <c r="Q425" s="8"/>
      <c r="R425" s="8"/>
      <c r="S425" s="8"/>
      <c r="T425" s="8"/>
      <c r="U425" s="8"/>
      <c r="V425" s="8"/>
      <c r="W425" s="8"/>
      <c r="X425" s="8"/>
      <c r="Y425" s="8"/>
      <c r="Z425" s="8"/>
    </row>
    <row r="426" spans="1:26" ht="15.75" customHeight="1">
      <c r="A426" s="12" t="s">
        <v>1018</v>
      </c>
      <c r="B426" s="12" t="s">
        <v>1242</v>
      </c>
      <c r="C426" s="13" t="s">
        <v>1339</v>
      </c>
      <c r="D426" s="13" t="s">
        <v>1340</v>
      </c>
      <c r="E426" s="14">
        <v>1</v>
      </c>
      <c r="F426" s="13" t="s">
        <v>1095</v>
      </c>
      <c r="G426" s="14">
        <v>914</v>
      </c>
      <c r="H426" s="14"/>
      <c r="I426" s="13"/>
      <c r="J426" s="8"/>
      <c r="K426" s="8"/>
      <c r="L426" s="8"/>
      <c r="M426" s="8"/>
      <c r="N426" s="8"/>
      <c r="O426" s="8"/>
      <c r="P426" s="8"/>
      <c r="Q426" s="8"/>
      <c r="R426" s="8"/>
      <c r="S426" s="8"/>
      <c r="T426" s="8"/>
      <c r="U426" s="8"/>
      <c r="V426" s="8"/>
      <c r="W426" s="8"/>
      <c r="X426" s="8"/>
      <c r="Y426" s="8"/>
      <c r="Z426" s="8"/>
    </row>
    <row r="427" spans="1:26" ht="15.75" customHeight="1">
      <c r="A427" s="12" t="s">
        <v>1018</v>
      </c>
      <c r="B427" s="12" t="s">
        <v>1053</v>
      </c>
      <c r="C427" s="13" t="s">
        <v>278</v>
      </c>
      <c r="D427" s="13" t="s">
        <v>279</v>
      </c>
      <c r="E427" s="14">
        <v>1</v>
      </c>
      <c r="F427" s="13" t="s">
        <v>1144</v>
      </c>
      <c r="G427" s="14">
        <v>1030</v>
      </c>
      <c r="H427" s="14"/>
      <c r="I427" s="13"/>
      <c r="J427" s="8"/>
      <c r="K427" s="8"/>
      <c r="L427" s="8"/>
      <c r="M427" s="8"/>
      <c r="N427" s="8"/>
      <c r="O427" s="8"/>
      <c r="P427" s="8"/>
      <c r="Q427" s="8"/>
      <c r="R427" s="8"/>
      <c r="S427" s="8"/>
      <c r="T427" s="8"/>
      <c r="U427" s="8"/>
      <c r="V427" s="8"/>
      <c r="W427" s="8"/>
      <c r="X427" s="8"/>
      <c r="Y427" s="8"/>
      <c r="Z427" s="8"/>
    </row>
    <row r="428" spans="1:26" ht="15.75" customHeight="1">
      <c r="A428" s="12" t="s">
        <v>1018</v>
      </c>
      <c r="B428" s="12" t="s">
        <v>1035</v>
      </c>
      <c r="C428" s="13" t="s">
        <v>278</v>
      </c>
      <c r="D428" s="13" t="s">
        <v>279</v>
      </c>
      <c r="E428" s="14">
        <v>1</v>
      </c>
      <c r="F428" s="13" t="s">
        <v>1117</v>
      </c>
      <c r="G428" s="14">
        <v>1030</v>
      </c>
      <c r="H428" s="14"/>
      <c r="I428" s="13"/>
      <c r="J428" s="8"/>
      <c r="K428" s="8"/>
      <c r="L428" s="8"/>
      <c r="M428" s="8"/>
      <c r="N428" s="8"/>
      <c r="O428" s="8"/>
      <c r="P428" s="8"/>
      <c r="Q428" s="8"/>
      <c r="R428" s="8"/>
      <c r="S428" s="8"/>
      <c r="T428" s="8"/>
      <c r="U428" s="8"/>
      <c r="V428" s="8"/>
      <c r="W428" s="8"/>
      <c r="X428" s="8"/>
      <c r="Y428" s="8"/>
      <c r="Z428" s="8"/>
    </row>
    <row r="429" spans="1:26" ht="15.75" customHeight="1">
      <c r="A429" s="12" t="s">
        <v>1018</v>
      </c>
      <c r="B429" s="12" t="s">
        <v>1035</v>
      </c>
      <c r="C429" s="13" t="s">
        <v>278</v>
      </c>
      <c r="D429" s="13" t="s">
        <v>279</v>
      </c>
      <c r="E429" s="14">
        <v>1</v>
      </c>
      <c r="F429" s="13" t="s">
        <v>1117</v>
      </c>
      <c r="G429" s="14">
        <v>1030</v>
      </c>
      <c r="H429" s="14"/>
      <c r="I429" s="13"/>
      <c r="J429" s="8"/>
      <c r="K429" s="8"/>
      <c r="L429" s="8"/>
      <c r="M429" s="8"/>
      <c r="N429" s="8"/>
      <c r="O429" s="8"/>
      <c r="P429" s="8"/>
      <c r="Q429" s="8"/>
      <c r="R429" s="8"/>
      <c r="S429" s="8"/>
      <c r="T429" s="8"/>
      <c r="U429" s="8"/>
      <c r="V429" s="8"/>
      <c r="W429" s="8"/>
      <c r="X429" s="8"/>
      <c r="Y429" s="8"/>
      <c r="Z429" s="8"/>
    </row>
    <row r="430" spans="1:26" ht="15.75" customHeight="1">
      <c r="A430" s="12" t="s">
        <v>1018</v>
      </c>
      <c r="B430" s="12" t="s">
        <v>1085</v>
      </c>
      <c r="C430" s="13" t="s">
        <v>278</v>
      </c>
      <c r="D430" s="13" t="s">
        <v>279</v>
      </c>
      <c r="E430" s="14">
        <v>1</v>
      </c>
      <c r="F430" s="13" t="s">
        <v>609</v>
      </c>
      <c r="G430" s="14">
        <v>910</v>
      </c>
      <c r="H430" s="14"/>
      <c r="I430" s="13"/>
      <c r="J430" s="8"/>
      <c r="K430" s="8"/>
      <c r="L430" s="8"/>
      <c r="M430" s="8"/>
      <c r="N430" s="8"/>
      <c r="O430" s="8"/>
      <c r="P430" s="8"/>
      <c r="Q430" s="8"/>
      <c r="R430" s="8"/>
      <c r="S430" s="8"/>
      <c r="T430" s="8"/>
      <c r="U430" s="8"/>
      <c r="V430" s="8"/>
      <c r="W430" s="8"/>
      <c r="X430" s="8"/>
      <c r="Y430" s="8"/>
      <c r="Z430" s="8"/>
    </row>
    <row r="431" spans="1:26" ht="15.75" customHeight="1">
      <c r="A431" s="12" t="s">
        <v>1018</v>
      </c>
      <c r="B431" s="12" t="s">
        <v>1058</v>
      </c>
      <c r="C431" s="13" t="s">
        <v>166</v>
      </c>
      <c r="D431" s="13" t="s">
        <v>1341</v>
      </c>
      <c r="E431" s="14">
        <v>1</v>
      </c>
      <c r="F431" s="13" t="s">
        <v>1321</v>
      </c>
      <c r="G431" s="14">
        <v>1030</v>
      </c>
      <c r="H431" s="14"/>
      <c r="I431" s="13"/>
      <c r="J431" s="8"/>
      <c r="K431" s="8"/>
      <c r="L431" s="8"/>
      <c r="M431" s="8"/>
      <c r="N431" s="8"/>
      <c r="O431" s="8"/>
      <c r="P431" s="8"/>
      <c r="Q431" s="8"/>
      <c r="R431" s="8"/>
      <c r="S431" s="8"/>
      <c r="T431" s="8"/>
      <c r="U431" s="8"/>
      <c r="V431" s="8"/>
      <c r="W431" s="8"/>
      <c r="X431" s="8"/>
      <c r="Y431" s="8"/>
      <c r="Z431" s="8"/>
    </row>
    <row r="432" spans="1:26" ht="15.75" customHeight="1">
      <c r="A432" s="12" t="s">
        <v>1018</v>
      </c>
      <c r="B432" s="12" t="s">
        <v>1058</v>
      </c>
      <c r="C432" s="13" t="s">
        <v>166</v>
      </c>
      <c r="D432" s="13" t="s">
        <v>1341</v>
      </c>
      <c r="E432" s="14">
        <v>1</v>
      </c>
      <c r="F432" s="13" t="s">
        <v>835</v>
      </c>
      <c r="G432" s="14">
        <v>1030</v>
      </c>
      <c r="H432" s="14"/>
      <c r="I432" s="13"/>
      <c r="J432" s="8"/>
      <c r="K432" s="8"/>
      <c r="L432" s="8"/>
      <c r="M432" s="8"/>
      <c r="N432" s="8"/>
      <c r="O432" s="8"/>
      <c r="P432" s="8"/>
      <c r="Q432" s="8"/>
      <c r="R432" s="8"/>
      <c r="S432" s="8"/>
      <c r="T432" s="8"/>
      <c r="U432" s="8"/>
      <c r="V432" s="8"/>
      <c r="W432" s="8"/>
      <c r="X432" s="8"/>
      <c r="Y432" s="8"/>
      <c r="Z432" s="8"/>
    </row>
    <row r="433" spans="1:26" ht="15.75" customHeight="1">
      <c r="A433" s="12" t="s">
        <v>1018</v>
      </c>
      <c r="B433" s="12" t="s">
        <v>1313</v>
      </c>
      <c r="C433" s="13" t="s">
        <v>166</v>
      </c>
      <c r="D433" s="13" t="s">
        <v>1341</v>
      </c>
      <c r="E433" s="14">
        <v>1</v>
      </c>
      <c r="F433" s="13" t="s">
        <v>1095</v>
      </c>
      <c r="G433" s="14">
        <v>940</v>
      </c>
      <c r="H433" s="14"/>
      <c r="I433" s="13"/>
      <c r="J433" s="8"/>
      <c r="K433" s="8"/>
      <c r="L433" s="8"/>
      <c r="M433" s="8"/>
      <c r="N433" s="8"/>
      <c r="O433" s="8"/>
      <c r="P433" s="8"/>
      <c r="Q433" s="8"/>
      <c r="R433" s="8"/>
      <c r="S433" s="8"/>
      <c r="T433" s="8"/>
      <c r="U433" s="8"/>
      <c r="V433" s="8"/>
      <c r="W433" s="8"/>
      <c r="X433" s="8"/>
      <c r="Y433" s="8"/>
      <c r="Z433" s="8"/>
    </row>
    <row r="434" spans="1:26" ht="15.75" customHeight="1">
      <c r="A434" s="12" t="s">
        <v>1018</v>
      </c>
      <c r="B434" s="12" t="s">
        <v>1039</v>
      </c>
      <c r="C434" s="13" t="s">
        <v>1342</v>
      </c>
      <c r="D434" s="13" t="s">
        <v>1343</v>
      </c>
      <c r="E434" s="14">
        <v>1</v>
      </c>
      <c r="F434" s="13" t="s">
        <v>1255</v>
      </c>
      <c r="G434" s="14">
        <v>1045</v>
      </c>
      <c r="H434" s="14"/>
      <c r="I434" s="13"/>
      <c r="J434" s="8"/>
      <c r="K434" s="8"/>
      <c r="L434" s="8"/>
      <c r="M434" s="8"/>
      <c r="N434" s="8"/>
      <c r="O434" s="8"/>
      <c r="P434" s="8"/>
      <c r="Q434" s="8"/>
      <c r="R434" s="8"/>
      <c r="S434" s="8"/>
      <c r="T434" s="8"/>
      <c r="U434" s="8"/>
      <c r="V434" s="8"/>
      <c r="W434" s="8"/>
      <c r="X434" s="8"/>
      <c r="Y434" s="8"/>
      <c r="Z434" s="8"/>
    </row>
    <row r="435" spans="1:26" ht="15.75" customHeight="1">
      <c r="A435" s="12" t="s">
        <v>1018</v>
      </c>
      <c r="B435" s="12" t="s">
        <v>1035</v>
      </c>
      <c r="C435" s="13" t="s">
        <v>1342</v>
      </c>
      <c r="D435" s="13" t="s">
        <v>1343</v>
      </c>
      <c r="E435" s="14">
        <v>1</v>
      </c>
      <c r="F435" s="13" t="s">
        <v>1255</v>
      </c>
      <c r="G435" s="14">
        <v>1030</v>
      </c>
      <c r="H435" s="14"/>
      <c r="I435" s="13"/>
      <c r="J435" s="8"/>
      <c r="K435" s="8"/>
      <c r="L435" s="8"/>
      <c r="M435" s="8"/>
      <c r="N435" s="8"/>
      <c r="O435" s="8"/>
      <c r="P435" s="8"/>
      <c r="Q435" s="8"/>
      <c r="R435" s="8"/>
      <c r="S435" s="8"/>
      <c r="T435" s="8"/>
      <c r="U435" s="8"/>
      <c r="V435" s="8"/>
      <c r="W435" s="8"/>
      <c r="X435" s="8"/>
      <c r="Y435" s="8"/>
      <c r="Z435" s="8"/>
    </row>
    <row r="436" spans="1:26" ht="15.75" customHeight="1">
      <c r="A436" s="12" t="s">
        <v>1018</v>
      </c>
      <c r="B436" s="12" t="s">
        <v>1085</v>
      </c>
      <c r="C436" s="13" t="s">
        <v>1342</v>
      </c>
      <c r="D436" s="13" t="s">
        <v>1343</v>
      </c>
      <c r="E436" s="14">
        <v>1</v>
      </c>
      <c r="F436" s="13" t="s">
        <v>1268</v>
      </c>
      <c r="G436" s="14">
        <v>910</v>
      </c>
      <c r="H436" s="14"/>
      <c r="I436" s="13"/>
      <c r="J436" s="8"/>
      <c r="K436" s="8"/>
      <c r="L436" s="8"/>
      <c r="M436" s="8"/>
      <c r="N436" s="8"/>
      <c r="O436" s="8"/>
      <c r="P436" s="8"/>
      <c r="Q436" s="8"/>
      <c r="R436" s="8"/>
      <c r="S436" s="8"/>
      <c r="T436" s="8"/>
      <c r="U436" s="8"/>
      <c r="V436" s="8"/>
      <c r="W436" s="8"/>
      <c r="X436" s="8"/>
      <c r="Y436" s="8"/>
      <c r="Z436" s="8"/>
    </row>
    <row r="437" spans="1:26" ht="15.75" customHeight="1">
      <c r="A437" s="12" t="s">
        <v>1018</v>
      </c>
      <c r="B437" s="12" t="s">
        <v>1065</v>
      </c>
      <c r="C437" s="13" t="s">
        <v>1342</v>
      </c>
      <c r="D437" s="13" t="s">
        <v>1343</v>
      </c>
      <c r="E437" s="14">
        <v>1</v>
      </c>
      <c r="F437" s="13" t="s">
        <v>1268</v>
      </c>
      <c r="G437" s="14">
        <v>910</v>
      </c>
      <c r="H437" s="14"/>
      <c r="I437" s="13"/>
      <c r="J437" s="8"/>
      <c r="K437" s="8"/>
      <c r="L437" s="8"/>
      <c r="M437" s="8"/>
      <c r="N437" s="8"/>
      <c r="O437" s="8"/>
      <c r="P437" s="8"/>
      <c r="Q437" s="8"/>
      <c r="R437" s="8"/>
      <c r="S437" s="8"/>
      <c r="T437" s="8"/>
      <c r="U437" s="8"/>
      <c r="V437" s="8"/>
      <c r="W437" s="8"/>
      <c r="X437" s="8"/>
      <c r="Y437" s="8"/>
      <c r="Z437" s="8"/>
    </row>
    <row r="438" spans="1:26" ht="15.75" customHeight="1">
      <c r="A438" s="12" t="s">
        <v>1018</v>
      </c>
      <c r="B438" s="12" t="s">
        <v>1085</v>
      </c>
      <c r="C438" s="13" t="s">
        <v>1344</v>
      </c>
      <c r="D438" s="13" t="s">
        <v>1345</v>
      </c>
      <c r="E438" s="14">
        <v>1</v>
      </c>
      <c r="F438" s="13" t="s">
        <v>583</v>
      </c>
      <c r="G438" s="14">
        <v>910</v>
      </c>
      <c r="H438" s="14"/>
      <c r="I438" s="13"/>
      <c r="J438" s="8"/>
      <c r="K438" s="8"/>
      <c r="L438" s="8"/>
      <c r="M438" s="8"/>
      <c r="N438" s="8"/>
      <c r="O438" s="8"/>
      <c r="P438" s="8"/>
      <c r="Q438" s="8"/>
      <c r="R438" s="8"/>
      <c r="S438" s="8"/>
      <c r="T438" s="8"/>
      <c r="U438" s="8"/>
      <c r="V438" s="8"/>
      <c r="W438" s="8"/>
      <c r="X438" s="8"/>
      <c r="Y438" s="8"/>
      <c r="Z438" s="8"/>
    </row>
    <row r="439" spans="1:26" ht="15.75" customHeight="1">
      <c r="A439" s="12" t="s">
        <v>1018</v>
      </c>
      <c r="B439" s="12" t="s">
        <v>1085</v>
      </c>
      <c r="C439" s="13" t="s">
        <v>1344</v>
      </c>
      <c r="D439" s="13" t="s">
        <v>1345</v>
      </c>
      <c r="E439" s="14">
        <v>1</v>
      </c>
      <c r="F439" s="13" t="s">
        <v>1346</v>
      </c>
      <c r="G439" s="14">
        <v>910</v>
      </c>
      <c r="H439" s="14"/>
      <c r="I439" s="13"/>
      <c r="J439" s="8"/>
      <c r="K439" s="8"/>
      <c r="L439" s="8"/>
      <c r="M439" s="8"/>
      <c r="N439" s="8"/>
      <c r="O439" s="8"/>
      <c r="P439" s="8"/>
      <c r="Q439" s="8"/>
      <c r="R439" s="8"/>
      <c r="S439" s="8"/>
      <c r="T439" s="8"/>
      <c r="U439" s="8"/>
      <c r="V439" s="8"/>
      <c r="W439" s="8"/>
      <c r="X439" s="8"/>
      <c r="Y439" s="8"/>
      <c r="Z439" s="8"/>
    </row>
    <row r="440" spans="1:26" ht="15.75" customHeight="1">
      <c r="A440" s="12" t="s">
        <v>1018</v>
      </c>
      <c r="B440" s="12" t="s">
        <v>1115</v>
      </c>
      <c r="C440" s="13" t="s">
        <v>1347</v>
      </c>
      <c r="D440" s="13" t="s">
        <v>1348</v>
      </c>
      <c r="E440" s="14">
        <v>1</v>
      </c>
      <c r="F440" s="13" t="s">
        <v>1151</v>
      </c>
      <c r="G440" s="14">
        <v>1030</v>
      </c>
      <c r="H440" s="14"/>
      <c r="I440" s="13"/>
      <c r="J440" s="8"/>
      <c r="K440" s="8"/>
      <c r="L440" s="8"/>
      <c r="M440" s="8"/>
      <c r="N440" s="8"/>
      <c r="O440" s="8"/>
      <c r="P440" s="8"/>
      <c r="Q440" s="8"/>
      <c r="R440" s="8"/>
      <c r="S440" s="8"/>
      <c r="T440" s="8"/>
      <c r="U440" s="8"/>
      <c r="V440" s="8"/>
      <c r="W440" s="8"/>
      <c r="X440" s="8"/>
      <c r="Y440" s="8"/>
      <c r="Z440" s="8"/>
    </row>
    <row r="441" spans="1:26" ht="15.75" customHeight="1">
      <c r="A441" s="19" t="s">
        <v>1018</v>
      </c>
      <c r="B441" s="19" t="s">
        <v>1067</v>
      </c>
      <c r="C441" s="20" t="s">
        <v>267</v>
      </c>
      <c r="D441" s="20" t="s">
        <v>1349</v>
      </c>
      <c r="E441" s="21">
        <v>3</v>
      </c>
      <c r="F441" s="20" t="s">
        <v>583</v>
      </c>
      <c r="G441" s="21">
        <v>2730</v>
      </c>
      <c r="H441" s="21"/>
      <c r="I441" s="20"/>
      <c r="J441" s="8"/>
      <c r="K441" s="8"/>
      <c r="L441" s="8"/>
      <c r="M441" s="8"/>
      <c r="N441" s="8"/>
      <c r="O441" s="8"/>
      <c r="P441" s="8"/>
      <c r="Q441" s="8"/>
      <c r="R441" s="8"/>
      <c r="S441" s="8"/>
      <c r="T441" s="8"/>
      <c r="U441" s="8"/>
      <c r="V441" s="8"/>
      <c r="W441" s="8"/>
      <c r="X441" s="8"/>
      <c r="Y441" s="8"/>
      <c r="Z441" s="8"/>
    </row>
    <row r="442" spans="1:26" ht="15.75" customHeight="1">
      <c r="A442" s="12" t="s">
        <v>1018</v>
      </c>
      <c r="B442" s="12" t="s">
        <v>1127</v>
      </c>
      <c r="C442" s="13" t="s">
        <v>267</v>
      </c>
      <c r="D442" s="13" t="s">
        <v>1349</v>
      </c>
      <c r="E442" s="14">
        <v>1</v>
      </c>
      <c r="F442" s="13" t="s">
        <v>1350</v>
      </c>
      <c r="G442" s="14">
        <v>927</v>
      </c>
      <c r="H442" s="14"/>
      <c r="I442" s="13"/>
      <c r="J442" s="8"/>
      <c r="K442" s="8"/>
      <c r="L442" s="8"/>
      <c r="M442" s="8"/>
      <c r="N442" s="8"/>
      <c r="O442" s="8"/>
      <c r="P442" s="8"/>
      <c r="Q442" s="8"/>
      <c r="R442" s="8"/>
      <c r="S442" s="8"/>
      <c r="T442" s="8"/>
      <c r="U442" s="8"/>
      <c r="V442" s="8"/>
      <c r="W442" s="8"/>
      <c r="X442" s="8"/>
      <c r="Y442" s="8"/>
      <c r="Z442" s="8"/>
    </row>
    <row r="443" spans="1:26" ht="15.75" customHeight="1">
      <c r="A443" s="12" t="s">
        <v>1018</v>
      </c>
      <c r="B443" s="12" t="s">
        <v>1081</v>
      </c>
      <c r="C443" s="13" t="s">
        <v>267</v>
      </c>
      <c r="D443" s="13" t="s">
        <v>1349</v>
      </c>
      <c r="E443" s="14">
        <v>1</v>
      </c>
      <c r="F443" s="13" t="s">
        <v>583</v>
      </c>
      <c r="G443" s="14">
        <v>910</v>
      </c>
      <c r="H443" s="14"/>
      <c r="I443" s="13"/>
      <c r="J443" s="8"/>
      <c r="K443" s="8"/>
      <c r="L443" s="8"/>
      <c r="M443" s="8"/>
      <c r="N443" s="8"/>
      <c r="O443" s="8"/>
      <c r="P443" s="8"/>
      <c r="Q443" s="8"/>
      <c r="R443" s="8"/>
      <c r="S443" s="8"/>
      <c r="T443" s="8"/>
      <c r="U443" s="8"/>
      <c r="V443" s="8"/>
      <c r="W443" s="8"/>
      <c r="X443" s="8"/>
      <c r="Y443" s="8"/>
      <c r="Z443" s="8"/>
    </row>
    <row r="444" spans="1:26" ht="15.75" customHeight="1">
      <c r="A444" s="12" t="s">
        <v>1018</v>
      </c>
      <c r="B444" s="12" t="s">
        <v>1103</v>
      </c>
      <c r="C444" s="13" t="s">
        <v>862</v>
      </c>
      <c r="D444" s="13" t="s">
        <v>1351</v>
      </c>
      <c r="E444" s="14">
        <v>1</v>
      </c>
      <c r="F444" s="13" t="s">
        <v>1321</v>
      </c>
      <c r="G444" s="14">
        <v>1033</v>
      </c>
      <c r="H444" s="14"/>
      <c r="I444" s="13"/>
      <c r="J444" s="8"/>
      <c r="K444" s="8"/>
      <c r="L444" s="8"/>
      <c r="M444" s="8"/>
      <c r="N444" s="8"/>
      <c r="O444" s="8"/>
      <c r="P444" s="8"/>
      <c r="Q444" s="8"/>
      <c r="R444" s="8"/>
      <c r="S444" s="8"/>
      <c r="T444" s="8"/>
      <c r="U444" s="8"/>
      <c r="V444" s="8"/>
      <c r="W444" s="8"/>
      <c r="X444" s="8"/>
      <c r="Y444" s="8"/>
      <c r="Z444" s="8"/>
    </row>
    <row r="445" spans="1:26" ht="15.75" customHeight="1">
      <c r="A445" s="12" t="s">
        <v>1018</v>
      </c>
      <c r="B445" s="12" t="s">
        <v>1108</v>
      </c>
      <c r="C445" s="13" t="s">
        <v>1352</v>
      </c>
      <c r="D445" s="13" t="s">
        <v>1353</v>
      </c>
      <c r="E445" s="14">
        <v>1</v>
      </c>
      <c r="F445" s="13" t="s">
        <v>1137</v>
      </c>
      <c r="G445" s="14">
        <v>1030</v>
      </c>
      <c r="H445" s="14"/>
      <c r="I445" s="13"/>
      <c r="J445" s="8"/>
      <c r="K445" s="8"/>
      <c r="L445" s="8"/>
      <c r="M445" s="8"/>
      <c r="N445" s="8"/>
      <c r="O445" s="8"/>
      <c r="P445" s="8"/>
      <c r="Q445" s="8"/>
      <c r="R445" s="8"/>
      <c r="S445" s="8"/>
      <c r="T445" s="8"/>
      <c r="U445" s="8"/>
      <c r="V445" s="8"/>
      <c r="W445" s="8"/>
      <c r="X445" s="8"/>
      <c r="Y445" s="8"/>
      <c r="Z445" s="8"/>
    </row>
    <row r="446" spans="1:26" ht="15.75" customHeight="1">
      <c r="A446" s="12" t="s">
        <v>1018</v>
      </c>
      <c r="B446" s="12" t="s">
        <v>1053</v>
      </c>
      <c r="C446" s="13" t="s">
        <v>777</v>
      </c>
      <c r="D446" s="13" t="s">
        <v>778</v>
      </c>
      <c r="E446" s="14">
        <v>1</v>
      </c>
      <c r="F446" s="13" t="s">
        <v>1134</v>
      </c>
      <c r="G446" s="14">
        <v>1030</v>
      </c>
      <c r="H446" s="14"/>
      <c r="I446" s="13"/>
      <c r="J446" s="8"/>
      <c r="K446" s="8"/>
      <c r="L446" s="8"/>
      <c r="M446" s="8"/>
      <c r="N446" s="8"/>
      <c r="O446" s="8"/>
      <c r="P446" s="8"/>
      <c r="Q446" s="8"/>
      <c r="R446" s="8"/>
      <c r="S446" s="8"/>
      <c r="T446" s="8"/>
      <c r="U446" s="8"/>
      <c r="V446" s="8"/>
      <c r="W446" s="8"/>
      <c r="X446" s="8"/>
      <c r="Y446" s="8"/>
      <c r="Z446" s="8"/>
    </row>
    <row r="447" spans="1:26" ht="15.75" customHeight="1">
      <c r="A447" s="12" t="s">
        <v>1018</v>
      </c>
      <c r="B447" s="12" t="s">
        <v>1105</v>
      </c>
      <c r="C447" s="13" t="s">
        <v>777</v>
      </c>
      <c r="D447" s="13" t="s">
        <v>778</v>
      </c>
      <c r="E447" s="14">
        <v>1</v>
      </c>
      <c r="F447" s="13" t="s">
        <v>1192</v>
      </c>
      <c r="G447" s="14">
        <v>1030</v>
      </c>
      <c r="H447" s="14"/>
      <c r="I447" s="13"/>
      <c r="J447" s="8"/>
      <c r="K447" s="8"/>
      <c r="L447" s="8"/>
      <c r="M447" s="8"/>
      <c r="N447" s="8"/>
      <c r="O447" s="8"/>
      <c r="P447" s="8"/>
      <c r="Q447" s="8"/>
      <c r="R447" s="8"/>
      <c r="S447" s="8"/>
      <c r="T447" s="8"/>
      <c r="U447" s="8"/>
      <c r="V447" s="8"/>
      <c r="W447" s="8"/>
      <c r="X447" s="8"/>
      <c r="Y447" s="8"/>
      <c r="Z447" s="8"/>
    </row>
    <row r="448" spans="1:26" ht="15.75" customHeight="1">
      <c r="A448" s="12" t="s">
        <v>1018</v>
      </c>
      <c r="B448" s="12" t="s">
        <v>1108</v>
      </c>
      <c r="C448" s="13" t="s">
        <v>777</v>
      </c>
      <c r="D448" s="13" t="s">
        <v>778</v>
      </c>
      <c r="E448" s="14">
        <v>1</v>
      </c>
      <c r="F448" s="13" t="s">
        <v>1354</v>
      </c>
      <c r="G448" s="14">
        <v>1030</v>
      </c>
      <c r="H448" s="14"/>
      <c r="I448" s="13"/>
      <c r="J448" s="8"/>
      <c r="K448" s="8"/>
      <c r="L448" s="8"/>
      <c r="M448" s="8"/>
      <c r="N448" s="8"/>
      <c r="O448" s="8"/>
      <c r="P448" s="8"/>
      <c r="Q448" s="8"/>
      <c r="R448" s="8"/>
      <c r="S448" s="8"/>
      <c r="T448" s="8"/>
      <c r="U448" s="8"/>
      <c r="V448" s="8"/>
      <c r="W448" s="8"/>
      <c r="X448" s="8"/>
      <c r="Y448" s="8"/>
      <c r="Z448" s="8"/>
    </row>
    <row r="449" spans="1:26" ht="15.75" customHeight="1">
      <c r="A449" s="12" t="s">
        <v>1018</v>
      </c>
      <c r="B449" s="12" t="s">
        <v>1035</v>
      </c>
      <c r="C449" s="13" t="s">
        <v>1355</v>
      </c>
      <c r="D449" s="13" t="s">
        <v>1356</v>
      </c>
      <c r="E449" s="14">
        <v>1</v>
      </c>
      <c r="F449" s="13" t="s">
        <v>1123</v>
      </c>
      <c r="G449" s="14">
        <v>1034</v>
      </c>
      <c r="H449" s="14"/>
      <c r="I449" s="13"/>
      <c r="J449" s="8"/>
      <c r="K449" s="8"/>
      <c r="L449" s="8"/>
      <c r="M449" s="8"/>
      <c r="N449" s="8"/>
      <c r="O449" s="8"/>
      <c r="P449" s="8"/>
      <c r="Q449" s="8"/>
      <c r="R449" s="8"/>
      <c r="S449" s="8"/>
      <c r="T449" s="8"/>
      <c r="U449" s="8"/>
      <c r="V449" s="8"/>
      <c r="W449" s="8"/>
      <c r="X449" s="8"/>
      <c r="Y449" s="8"/>
      <c r="Z449" s="8"/>
    </row>
    <row r="450" spans="1:26" ht="15.75" customHeight="1">
      <c r="A450" s="12" t="s">
        <v>1018</v>
      </c>
      <c r="B450" s="12" t="s">
        <v>1315</v>
      </c>
      <c r="C450" s="13" t="s">
        <v>1355</v>
      </c>
      <c r="D450" s="13" t="s">
        <v>1356</v>
      </c>
      <c r="E450" s="14">
        <v>1</v>
      </c>
      <c r="F450" s="13" t="s">
        <v>1350</v>
      </c>
      <c r="G450" s="14">
        <v>922</v>
      </c>
      <c r="H450" s="14"/>
      <c r="I450" s="13"/>
      <c r="J450" s="8"/>
      <c r="K450" s="8"/>
      <c r="L450" s="8"/>
      <c r="M450" s="8"/>
      <c r="N450" s="8"/>
      <c r="O450" s="8"/>
      <c r="P450" s="8"/>
      <c r="Q450" s="8"/>
      <c r="R450" s="8"/>
      <c r="S450" s="8"/>
      <c r="T450" s="8"/>
      <c r="U450" s="8"/>
      <c r="V450" s="8"/>
      <c r="W450" s="8"/>
      <c r="X450" s="8"/>
      <c r="Y450" s="8"/>
      <c r="Z450" s="8"/>
    </row>
    <row r="451" spans="1:26" ht="15.75" customHeight="1">
      <c r="A451" s="12" t="s">
        <v>1018</v>
      </c>
      <c r="B451" s="12" t="s">
        <v>1105</v>
      </c>
      <c r="C451" s="13" t="s">
        <v>1357</v>
      </c>
      <c r="D451" s="13" t="s">
        <v>1358</v>
      </c>
      <c r="E451" s="14">
        <v>1</v>
      </c>
      <c r="F451" s="13" t="s">
        <v>1113</v>
      </c>
      <c r="G451" s="14">
        <v>1030</v>
      </c>
      <c r="H451" s="14"/>
      <c r="I451" s="13"/>
      <c r="J451" s="8"/>
      <c r="K451" s="8"/>
      <c r="L451" s="8"/>
      <c r="M451" s="8"/>
      <c r="N451" s="8"/>
      <c r="O451" s="8"/>
      <c r="P451" s="8"/>
      <c r="Q451" s="8"/>
      <c r="R451" s="8"/>
      <c r="S451" s="8"/>
      <c r="T451" s="8"/>
      <c r="U451" s="8"/>
      <c r="V451" s="8"/>
      <c r="W451" s="8"/>
      <c r="X451" s="8"/>
      <c r="Y451" s="8"/>
      <c r="Z451" s="8"/>
    </row>
    <row r="452" spans="1:26" ht="15.75" customHeight="1">
      <c r="A452" s="12" t="s">
        <v>1018</v>
      </c>
      <c r="B452" s="12" t="s">
        <v>1105</v>
      </c>
      <c r="C452" s="13" t="s">
        <v>1359</v>
      </c>
      <c r="D452" s="13" t="s">
        <v>1360</v>
      </c>
      <c r="E452" s="14">
        <v>1</v>
      </c>
      <c r="F452" s="13" t="s">
        <v>907</v>
      </c>
      <c r="G452" s="14">
        <v>1030</v>
      </c>
      <c r="H452" s="14"/>
      <c r="I452" s="13"/>
      <c r="J452" s="8"/>
      <c r="K452" s="8"/>
      <c r="L452" s="8"/>
      <c r="M452" s="8"/>
      <c r="N452" s="8"/>
      <c r="O452" s="8"/>
      <c r="P452" s="8"/>
      <c r="Q452" s="8"/>
      <c r="R452" s="8"/>
      <c r="S452" s="8"/>
      <c r="T452" s="8"/>
      <c r="U452" s="8"/>
      <c r="V452" s="8"/>
      <c r="W452" s="8"/>
      <c r="X452" s="8"/>
      <c r="Y452" s="8"/>
      <c r="Z452" s="8"/>
    </row>
    <row r="453" spans="1:26" ht="15.75" customHeight="1">
      <c r="A453" s="12" t="s">
        <v>1018</v>
      </c>
      <c r="B453" s="12" t="s">
        <v>1061</v>
      </c>
      <c r="C453" s="13" t="s">
        <v>1359</v>
      </c>
      <c r="D453" s="13" t="s">
        <v>1360</v>
      </c>
      <c r="E453" s="14">
        <v>1</v>
      </c>
      <c r="F453" s="13" t="s">
        <v>1131</v>
      </c>
      <c r="G453" s="14">
        <v>910</v>
      </c>
      <c r="H453" s="14"/>
      <c r="I453" s="13"/>
      <c r="J453" s="8"/>
      <c r="K453" s="8"/>
      <c r="L453" s="8"/>
      <c r="M453" s="8"/>
      <c r="N453" s="8"/>
      <c r="O453" s="8"/>
      <c r="P453" s="8"/>
      <c r="Q453" s="8"/>
      <c r="R453" s="8"/>
      <c r="S453" s="8"/>
      <c r="T453" s="8"/>
      <c r="U453" s="8"/>
      <c r="V453" s="8"/>
      <c r="W453" s="8"/>
      <c r="X453" s="8"/>
      <c r="Y453" s="8"/>
      <c r="Z453" s="8"/>
    </row>
    <row r="454" spans="1:26" ht="15.75" customHeight="1">
      <c r="A454" s="12" t="s">
        <v>1018</v>
      </c>
      <c r="B454" s="12" t="s">
        <v>1105</v>
      </c>
      <c r="C454" s="13" t="s">
        <v>1361</v>
      </c>
      <c r="D454" s="13" t="s">
        <v>1362</v>
      </c>
      <c r="E454" s="14">
        <v>1</v>
      </c>
      <c r="F454" s="13" t="s">
        <v>1134</v>
      </c>
      <c r="G454" s="14">
        <v>1030</v>
      </c>
      <c r="H454" s="14"/>
      <c r="I454" s="13"/>
      <c r="J454" s="8"/>
      <c r="K454" s="8"/>
      <c r="L454" s="8"/>
      <c r="M454" s="8"/>
      <c r="N454" s="8"/>
      <c r="O454" s="8"/>
      <c r="P454" s="8"/>
      <c r="Q454" s="8"/>
      <c r="R454" s="8"/>
      <c r="S454" s="8"/>
      <c r="T454" s="8"/>
      <c r="U454" s="8"/>
      <c r="V454" s="8"/>
      <c r="W454" s="8"/>
      <c r="X454" s="8"/>
      <c r="Y454" s="8"/>
      <c r="Z454" s="8"/>
    </row>
    <row r="455" spans="1:26" ht="15.75" customHeight="1">
      <c r="A455" s="12" t="s">
        <v>1018</v>
      </c>
      <c r="B455" s="12" t="s">
        <v>1065</v>
      </c>
      <c r="C455" s="13" t="s">
        <v>1361</v>
      </c>
      <c r="D455" s="13" t="s">
        <v>1362</v>
      </c>
      <c r="E455" s="14">
        <v>1</v>
      </c>
      <c r="F455" s="13" t="s">
        <v>609</v>
      </c>
      <c r="G455" s="14">
        <v>910</v>
      </c>
      <c r="H455" s="14"/>
      <c r="I455" s="13"/>
      <c r="J455" s="8"/>
      <c r="K455" s="8"/>
      <c r="L455" s="8"/>
      <c r="M455" s="8"/>
      <c r="N455" s="8"/>
      <c r="O455" s="8"/>
      <c r="P455" s="8"/>
      <c r="Q455" s="8"/>
      <c r="R455" s="8"/>
      <c r="S455" s="8"/>
      <c r="T455" s="8"/>
      <c r="U455" s="8"/>
      <c r="V455" s="8"/>
      <c r="W455" s="8"/>
      <c r="X455" s="8"/>
      <c r="Y455" s="8"/>
      <c r="Z455" s="8"/>
    </row>
    <row r="456" spans="1:26" ht="15.75" customHeight="1">
      <c r="A456" s="12" t="s">
        <v>1018</v>
      </c>
      <c r="B456" s="12" t="s">
        <v>1363</v>
      </c>
      <c r="C456" s="13" t="s">
        <v>1361</v>
      </c>
      <c r="D456" s="13" t="s">
        <v>1362</v>
      </c>
      <c r="E456" s="14">
        <v>1</v>
      </c>
      <c r="F456" s="13" t="s">
        <v>1087</v>
      </c>
      <c r="G456" s="14">
        <v>750</v>
      </c>
      <c r="H456" s="14"/>
      <c r="I456" s="13"/>
      <c r="J456" s="8"/>
      <c r="K456" s="8"/>
      <c r="L456" s="8"/>
      <c r="M456" s="8"/>
      <c r="N456" s="8"/>
      <c r="O456" s="8"/>
      <c r="P456" s="8"/>
      <c r="Q456" s="8"/>
      <c r="R456" s="8"/>
      <c r="S456" s="8"/>
      <c r="T456" s="8"/>
      <c r="U456" s="8"/>
      <c r="V456" s="8"/>
      <c r="W456" s="8"/>
      <c r="X456" s="8"/>
      <c r="Y456" s="8"/>
      <c r="Z456" s="8"/>
    </row>
    <row r="457" spans="1:26" ht="15.75" customHeight="1">
      <c r="A457" s="92" t="s">
        <v>1018</v>
      </c>
      <c r="B457" s="92" t="s">
        <v>1152</v>
      </c>
      <c r="C457" s="93" t="s">
        <v>1361</v>
      </c>
      <c r="D457" s="93" t="s">
        <v>1364</v>
      </c>
      <c r="E457" s="94">
        <v>0</v>
      </c>
      <c r="F457" s="93" t="s">
        <v>284</v>
      </c>
      <c r="G457" s="94">
        <v>9600</v>
      </c>
      <c r="H457" s="94"/>
      <c r="I457" s="93"/>
      <c r="J457" s="8"/>
      <c r="K457" s="8"/>
      <c r="L457" s="8"/>
      <c r="M457" s="8"/>
      <c r="N457" s="8"/>
      <c r="O457" s="8"/>
      <c r="P457" s="8"/>
      <c r="Q457" s="8"/>
      <c r="R457" s="8"/>
      <c r="S457" s="8"/>
      <c r="T457" s="8"/>
      <c r="U457" s="8"/>
      <c r="V457" s="8"/>
      <c r="W457" s="8"/>
      <c r="X457" s="8"/>
      <c r="Y457" s="8"/>
      <c r="Z457" s="8"/>
    </row>
    <row r="458" spans="1:26" ht="15.75" customHeight="1">
      <c r="A458" s="92" t="s">
        <v>1018</v>
      </c>
      <c r="B458" s="92" t="s">
        <v>1276</v>
      </c>
      <c r="C458" s="93" t="s">
        <v>1361</v>
      </c>
      <c r="D458" s="93" t="s">
        <v>1364</v>
      </c>
      <c r="E458" s="94">
        <v>0</v>
      </c>
      <c r="F458" s="93" t="s">
        <v>284</v>
      </c>
      <c r="G458" s="94">
        <v>8400</v>
      </c>
      <c r="H458" s="94"/>
      <c r="I458" s="93"/>
      <c r="J458" s="8"/>
      <c r="K458" s="8"/>
      <c r="L458" s="8"/>
      <c r="M458" s="8"/>
      <c r="N458" s="8"/>
      <c r="O458" s="8"/>
      <c r="P458" s="8"/>
      <c r="Q458" s="8"/>
      <c r="R458" s="8"/>
      <c r="S458" s="8"/>
      <c r="T458" s="8"/>
      <c r="U458" s="8"/>
      <c r="V458" s="8"/>
      <c r="W458" s="8"/>
      <c r="X458" s="8"/>
      <c r="Y458" s="8"/>
      <c r="Z458" s="8"/>
    </row>
    <row r="459" spans="1:26" ht="15.75" customHeight="1">
      <c r="A459" s="92" t="s">
        <v>1018</v>
      </c>
      <c r="B459" s="92" t="s">
        <v>1277</v>
      </c>
      <c r="C459" s="93" t="s">
        <v>1361</v>
      </c>
      <c r="D459" s="93" t="s">
        <v>1364</v>
      </c>
      <c r="E459" s="94">
        <v>0</v>
      </c>
      <c r="F459" s="93" t="s">
        <v>284</v>
      </c>
      <c r="G459" s="94">
        <v>3160</v>
      </c>
      <c r="H459" s="94"/>
      <c r="I459" s="93"/>
      <c r="J459" s="8"/>
      <c r="K459" s="8"/>
      <c r="L459" s="8"/>
      <c r="M459" s="8"/>
      <c r="N459" s="8"/>
      <c r="O459" s="8"/>
      <c r="P459" s="8"/>
      <c r="Q459" s="8"/>
      <c r="R459" s="8"/>
      <c r="S459" s="8"/>
      <c r="T459" s="8"/>
      <c r="U459" s="8"/>
      <c r="V459" s="8"/>
      <c r="W459" s="8"/>
      <c r="X459" s="8"/>
      <c r="Y459" s="8"/>
      <c r="Z459" s="8"/>
    </row>
    <row r="460" spans="1:26" ht="15.75" customHeight="1">
      <c r="A460" s="92" t="s">
        <v>1018</v>
      </c>
      <c r="B460" s="92" t="s">
        <v>1048</v>
      </c>
      <c r="C460" s="93" t="s">
        <v>1361</v>
      </c>
      <c r="D460" s="93" t="s">
        <v>1365</v>
      </c>
      <c r="E460" s="94">
        <v>0</v>
      </c>
      <c r="F460" s="93" t="s">
        <v>284</v>
      </c>
      <c r="G460" s="94">
        <v>1380</v>
      </c>
      <c r="H460" s="94"/>
      <c r="I460" s="93"/>
      <c r="J460" s="8"/>
      <c r="K460" s="8"/>
      <c r="L460" s="8"/>
      <c r="M460" s="8"/>
      <c r="N460" s="8"/>
      <c r="O460" s="8"/>
      <c r="P460" s="8"/>
      <c r="Q460" s="8"/>
      <c r="R460" s="8"/>
      <c r="S460" s="8"/>
      <c r="T460" s="8"/>
      <c r="U460" s="8"/>
      <c r="V460" s="8"/>
      <c r="W460" s="8"/>
      <c r="X460" s="8"/>
      <c r="Y460" s="8"/>
      <c r="Z460" s="8"/>
    </row>
    <row r="461" spans="1:26" ht="15.75" customHeight="1">
      <c r="A461" s="12" t="s">
        <v>1018</v>
      </c>
      <c r="B461" s="12" t="s">
        <v>1053</v>
      </c>
      <c r="C461" s="13" t="s">
        <v>1366</v>
      </c>
      <c r="D461" s="13" t="s">
        <v>1367</v>
      </c>
      <c r="E461" s="14">
        <v>1</v>
      </c>
      <c r="F461" s="13" t="s">
        <v>280</v>
      </c>
      <c r="G461" s="14">
        <v>1030</v>
      </c>
      <c r="H461" s="14"/>
      <c r="I461" s="13"/>
      <c r="J461" s="8"/>
      <c r="K461" s="8"/>
      <c r="L461" s="8"/>
      <c r="M461" s="8"/>
      <c r="N461" s="8"/>
      <c r="O461" s="8"/>
      <c r="P461" s="8"/>
      <c r="Q461" s="8"/>
      <c r="R461" s="8"/>
      <c r="S461" s="8"/>
      <c r="T461" s="8"/>
      <c r="U461" s="8"/>
      <c r="V461" s="8"/>
      <c r="W461" s="8"/>
      <c r="X461" s="8"/>
      <c r="Y461" s="8"/>
      <c r="Z461" s="8"/>
    </row>
    <row r="462" spans="1:26" ht="15.75" customHeight="1">
      <c r="A462" s="12" t="s">
        <v>1018</v>
      </c>
      <c r="B462" s="12" t="s">
        <v>1105</v>
      </c>
      <c r="C462" s="13" t="s">
        <v>1366</v>
      </c>
      <c r="D462" s="13" t="s">
        <v>1367</v>
      </c>
      <c r="E462" s="14">
        <v>1</v>
      </c>
      <c r="F462" s="13" t="s">
        <v>280</v>
      </c>
      <c r="G462" s="14">
        <v>1030</v>
      </c>
      <c r="H462" s="14"/>
      <c r="I462" s="13"/>
      <c r="J462" s="8"/>
      <c r="K462" s="8"/>
      <c r="L462" s="8"/>
      <c r="M462" s="8"/>
      <c r="N462" s="8"/>
      <c r="O462" s="8"/>
      <c r="P462" s="8"/>
      <c r="Q462" s="8"/>
      <c r="R462" s="8"/>
      <c r="S462" s="8"/>
      <c r="T462" s="8"/>
      <c r="U462" s="8"/>
      <c r="V462" s="8"/>
      <c r="W462" s="8"/>
      <c r="X462" s="8"/>
      <c r="Y462" s="8"/>
      <c r="Z462" s="8"/>
    </row>
    <row r="463" spans="1:26" ht="15.75" customHeight="1">
      <c r="A463" s="12" t="s">
        <v>1018</v>
      </c>
      <c r="B463" s="12" t="s">
        <v>1105</v>
      </c>
      <c r="C463" s="13" t="s">
        <v>1366</v>
      </c>
      <c r="D463" s="13" t="s">
        <v>1367</v>
      </c>
      <c r="E463" s="14">
        <v>1</v>
      </c>
      <c r="F463" s="13" t="s">
        <v>1321</v>
      </c>
      <c r="G463" s="14">
        <v>1030</v>
      </c>
      <c r="H463" s="14"/>
      <c r="I463" s="13"/>
      <c r="J463" s="8"/>
      <c r="K463" s="8"/>
      <c r="L463" s="8"/>
      <c r="M463" s="8"/>
      <c r="N463" s="8"/>
      <c r="O463" s="8"/>
      <c r="P463" s="8"/>
      <c r="Q463" s="8"/>
      <c r="R463" s="8"/>
      <c r="S463" s="8"/>
      <c r="T463" s="8"/>
      <c r="U463" s="8"/>
      <c r="V463" s="8"/>
      <c r="W463" s="8"/>
      <c r="X463" s="8"/>
      <c r="Y463" s="8"/>
      <c r="Z463" s="8"/>
    </row>
    <row r="464" spans="1:26" ht="15.75" customHeight="1">
      <c r="A464" s="12" t="s">
        <v>1018</v>
      </c>
      <c r="B464" s="12" t="s">
        <v>1055</v>
      </c>
      <c r="C464" s="13" t="s">
        <v>1366</v>
      </c>
      <c r="D464" s="13" t="s">
        <v>1367</v>
      </c>
      <c r="E464" s="14">
        <v>1</v>
      </c>
      <c r="F464" s="13" t="s">
        <v>1121</v>
      </c>
      <c r="G464" s="14">
        <v>1030</v>
      </c>
      <c r="H464" s="14"/>
      <c r="I464" s="13"/>
      <c r="J464" s="8"/>
      <c r="K464" s="8"/>
      <c r="L464" s="8"/>
      <c r="M464" s="8"/>
      <c r="N464" s="8"/>
      <c r="O464" s="8"/>
      <c r="P464" s="8"/>
      <c r="Q464" s="8"/>
      <c r="R464" s="8"/>
      <c r="S464" s="8"/>
      <c r="T464" s="8"/>
      <c r="U464" s="8"/>
      <c r="V464" s="8"/>
      <c r="W464" s="8"/>
      <c r="X464" s="8"/>
      <c r="Y464" s="8"/>
      <c r="Z464" s="8"/>
    </row>
    <row r="465" spans="1:26" ht="15.75" customHeight="1">
      <c r="A465" s="12" t="s">
        <v>1018</v>
      </c>
      <c r="B465" s="12" t="s">
        <v>1035</v>
      </c>
      <c r="C465" s="13" t="s">
        <v>1368</v>
      </c>
      <c r="D465" s="13" t="s">
        <v>1369</v>
      </c>
      <c r="E465" s="14">
        <v>1</v>
      </c>
      <c r="F465" s="13" t="s">
        <v>748</v>
      </c>
      <c r="G465" s="14">
        <v>1034</v>
      </c>
      <c r="H465" s="14"/>
      <c r="I465" s="13"/>
      <c r="J465" s="8"/>
      <c r="K465" s="8"/>
      <c r="L465" s="8"/>
      <c r="M465" s="8"/>
      <c r="N465" s="8"/>
      <c r="O465" s="8"/>
      <c r="P465" s="8"/>
      <c r="Q465" s="8"/>
      <c r="R465" s="8"/>
      <c r="S465" s="8"/>
      <c r="T465" s="8"/>
      <c r="U465" s="8"/>
      <c r="V465" s="8"/>
      <c r="W465" s="8"/>
      <c r="X465" s="8"/>
      <c r="Y465" s="8"/>
      <c r="Z465" s="8"/>
    </row>
    <row r="466" spans="1:26" ht="15.75" customHeight="1">
      <c r="A466" s="12" t="s">
        <v>1018</v>
      </c>
      <c r="B466" s="12" t="s">
        <v>1115</v>
      </c>
      <c r="C466" s="13" t="s">
        <v>1368</v>
      </c>
      <c r="D466" s="13" t="s">
        <v>1369</v>
      </c>
      <c r="E466" s="14">
        <v>1</v>
      </c>
      <c r="F466" s="13" t="s">
        <v>779</v>
      </c>
      <c r="G466" s="14">
        <v>1031</v>
      </c>
      <c r="H466" s="14"/>
      <c r="I466" s="13"/>
      <c r="J466" s="8"/>
      <c r="K466" s="8"/>
      <c r="L466" s="8"/>
      <c r="M466" s="8"/>
      <c r="N466" s="8"/>
      <c r="O466" s="8"/>
      <c r="P466" s="8"/>
      <c r="Q466" s="8"/>
      <c r="R466" s="8"/>
      <c r="S466" s="8"/>
      <c r="T466" s="8"/>
      <c r="U466" s="8"/>
      <c r="V466" s="8"/>
      <c r="W466" s="8"/>
      <c r="X466" s="8"/>
      <c r="Y466" s="8"/>
      <c r="Z466" s="8"/>
    </row>
    <row r="467" spans="1:26" ht="15.75" customHeight="1">
      <c r="A467" s="12" t="s">
        <v>1018</v>
      </c>
      <c r="B467" s="12" t="s">
        <v>1105</v>
      </c>
      <c r="C467" s="13" t="s">
        <v>1368</v>
      </c>
      <c r="D467" s="13" t="s">
        <v>1369</v>
      </c>
      <c r="E467" s="14">
        <v>1</v>
      </c>
      <c r="F467" s="13" t="s">
        <v>757</v>
      </c>
      <c r="G467" s="14">
        <v>1030</v>
      </c>
      <c r="H467" s="14"/>
      <c r="I467" s="13"/>
      <c r="J467" s="8"/>
      <c r="K467" s="8"/>
      <c r="L467" s="8"/>
      <c r="M467" s="8"/>
      <c r="N467" s="8"/>
      <c r="O467" s="8"/>
      <c r="P467" s="8"/>
      <c r="Q467" s="8"/>
      <c r="R467" s="8"/>
      <c r="S467" s="8"/>
      <c r="T467" s="8"/>
      <c r="U467" s="8"/>
      <c r="V467" s="8"/>
      <c r="W467" s="8"/>
      <c r="X467" s="8"/>
      <c r="Y467" s="8"/>
      <c r="Z467" s="8"/>
    </row>
    <row r="468" spans="1:26" ht="15.75" customHeight="1">
      <c r="A468" s="12" t="s">
        <v>1018</v>
      </c>
      <c r="B468" s="12" t="s">
        <v>1067</v>
      </c>
      <c r="C468" s="13" t="s">
        <v>1368</v>
      </c>
      <c r="D468" s="13" t="s">
        <v>1369</v>
      </c>
      <c r="E468" s="14">
        <v>1</v>
      </c>
      <c r="F468" s="13" t="s">
        <v>645</v>
      </c>
      <c r="G468" s="14">
        <v>910</v>
      </c>
      <c r="H468" s="14"/>
      <c r="I468" s="13"/>
      <c r="J468" s="8"/>
      <c r="K468" s="8"/>
      <c r="L468" s="8"/>
      <c r="M468" s="8"/>
      <c r="N468" s="8"/>
      <c r="O468" s="8"/>
      <c r="P468" s="8"/>
      <c r="Q468" s="8"/>
      <c r="R468" s="8"/>
      <c r="S468" s="8"/>
      <c r="T468" s="8"/>
      <c r="U468" s="8"/>
      <c r="V468" s="8"/>
      <c r="W468" s="8"/>
      <c r="X468" s="8"/>
      <c r="Y468" s="8"/>
      <c r="Z468" s="8"/>
    </row>
    <row r="469" spans="1:26" ht="15.75" customHeight="1">
      <c r="A469" s="12" t="s">
        <v>1018</v>
      </c>
      <c r="B469" s="12" t="s">
        <v>1065</v>
      </c>
      <c r="C469" s="13" t="s">
        <v>1368</v>
      </c>
      <c r="D469" s="13" t="s">
        <v>1369</v>
      </c>
      <c r="E469" s="14">
        <v>1</v>
      </c>
      <c r="F469" s="13" t="s">
        <v>1131</v>
      </c>
      <c r="G469" s="14">
        <v>910</v>
      </c>
      <c r="H469" s="14"/>
      <c r="I469" s="13"/>
      <c r="J469" s="8"/>
      <c r="K469" s="8"/>
      <c r="L469" s="8"/>
      <c r="M469" s="8"/>
      <c r="N469" s="8"/>
      <c r="O469" s="8"/>
      <c r="P469" s="8"/>
      <c r="Q469" s="8"/>
      <c r="R469" s="8"/>
      <c r="S469" s="8"/>
      <c r="T469" s="8"/>
      <c r="U469" s="8"/>
      <c r="V469" s="8"/>
      <c r="W469" s="8"/>
      <c r="X469" s="8"/>
      <c r="Y469" s="8"/>
      <c r="Z469" s="8"/>
    </row>
    <row r="470" spans="1:26" ht="15.75" customHeight="1">
      <c r="A470" s="12" t="s">
        <v>1018</v>
      </c>
      <c r="B470" s="12" t="s">
        <v>1053</v>
      </c>
      <c r="C470" s="13" t="s">
        <v>1370</v>
      </c>
      <c r="D470" s="13" t="s">
        <v>1371</v>
      </c>
      <c r="E470" s="14">
        <v>1</v>
      </c>
      <c r="F470" s="13" t="s">
        <v>743</v>
      </c>
      <c r="G470" s="14">
        <v>1030</v>
      </c>
      <c r="H470" s="14"/>
      <c r="I470" s="13"/>
      <c r="J470" s="8"/>
      <c r="K470" s="8"/>
      <c r="L470" s="8"/>
      <c r="M470" s="8"/>
      <c r="N470" s="8"/>
      <c r="O470" s="8"/>
      <c r="P470" s="8"/>
      <c r="Q470" s="8"/>
      <c r="R470" s="8"/>
      <c r="S470" s="8"/>
      <c r="T470" s="8"/>
      <c r="U470" s="8"/>
      <c r="V470" s="8"/>
      <c r="W470" s="8"/>
      <c r="X470" s="8"/>
      <c r="Y470" s="8"/>
      <c r="Z470" s="8"/>
    </row>
    <row r="471" spans="1:26" ht="15.75" customHeight="1">
      <c r="A471" s="12" t="s">
        <v>1018</v>
      </c>
      <c r="B471" s="12" t="s">
        <v>1102</v>
      </c>
      <c r="C471" s="13" t="s">
        <v>1372</v>
      </c>
      <c r="D471" s="13" t="s">
        <v>1373</v>
      </c>
      <c r="E471" s="14">
        <v>1</v>
      </c>
      <c r="F471" s="13" t="s">
        <v>564</v>
      </c>
      <c r="G471" s="14">
        <v>1033</v>
      </c>
      <c r="H471" s="14"/>
      <c r="I471" s="13"/>
      <c r="J471" s="8"/>
      <c r="K471" s="8"/>
      <c r="L471" s="8"/>
      <c r="M471" s="8"/>
      <c r="N471" s="8"/>
      <c r="O471" s="8"/>
      <c r="P471" s="8"/>
      <c r="Q471" s="8"/>
      <c r="R471" s="8"/>
      <c r="S471" s="8"/>
      <c r="T471" s="8"/>
      <c r="U471" s="8"/>
      <c r="V471" s="8"/>
      <c r="W471" s="8"/>
      <c r="X471" s="8"/>
      <c r="Y471" s="8"/>
      <c r="Z471" s="8"/>
    </row>
    <row r="472" spans="1:26" ht="15.75" customHeight="1">
      <c r="A472" s="12" t="s">
        <v>1018</v>
      </c>
      <c r="B472" s="12" t="s">
        <v>1115</v>
      </c>
      <c r="C472" s="13" t="s">
        <v>1372</v>
      </c>
      <c r="D472" s="13" t="s">
        <v>1373</v>
      </c>
      <c r="E472" s="14">
        <v>1</v>
      </c>
      <c r="F472" s="13" t="s">
        <v>1034</v>
      </c>
      <c r="G472" s="14">
        <v>1031</v>
      </c>
      <c r="H472" s="14"/>
      <c r="I472" s="13"/>
      <c r="J472" s="8"/>
      <c r="K472" s="8"/>
      <c r="L472" s="8"/>
      <c r="M472" s="8"/>
      <c r="N472" s="8"/>
      <c r="O472" s="8"/>
      <c r="P472" s="8"/>
      <c r="Q472" s="8"/>
      <c r="R472" s="8"/>
      <c r="S472" s="8"/>
      <c r="T472" s="8"/>
      <c r="U472" s="8"/>
      <c r="V472" s="8"/>
      <c r="W472" s="8"/>
      <c r="X472" s="8"/>
      <c r="Y472" s="8"/>
      <c r="Z472" s="8"/>
    </row>
    <row r="473" spans="1:26" ht="15.75" customHeight="1">
      <c r="A473" s="12" t="s">
        <v>1018</v>
      </c>
      <c r="B473" s="12" t="s">
        <v>1127</v>
      </c>
      <c r="C473" s="13" t="s">
        <v>1372</v>
      </c>
      <c r="D473" s="13" t="s">
        <v>1373</v>
      </c>
      <c r="E473" s="14">
        <v>1</v>
      </c>
      <c r="F473" s="13" t="s">
        <v>1374</v>
      </c>
      <c r="G473" s="14">
        <v>927</v>
      </c>
      <c r="H473" s="14"/>
      <c r="I473" s="13"/>
      <c r="J473" s="8"/>
      <c r="K473" s="8"/>
      <c r="L473" s="8"/>
      <c r="M473" s="8"/>
      <c r="N473" s="8"/>
      <c r="O473" s="8"/>
      <c r="P473" s="8"/>
      <c r="Q473" s="8"/>
      <c r="R473" s="8"/>
      <c r="S473" s="8"/>
      <c r="T473" s="8"/>
      <c r="U473" s="8"/>
      <c r="V473" s="8"/>
      <c r="W473" s="8"/>
      <c r="X473" s="8"/>
      <c r="Y473" s="8"/>
      <c r="Z473" s="8"/>
    </row>
    <row r="474" spans="1:26" ht="15.75" customHeight="1">
      <c r="A474" s="92"/>
      <c r="B474" s="92"/>
      <c r="C474" s="93"/>
      <c r="D474" s="93"/>
      <c r="E474" s="94"/>
      <c r="F474" s="93"/>
      <c r="G474" s="94"/>
      <c r="H474" s="94"/>
      <c r="I474" s="93"/>
      <c r="J474" s="8"/>
      <c r="K474" s="8"/>
      <c r="L474" s="8"/>
      <c r="M474" s="8"/>
      <c r="N474" s="8"/>
      <c r="O474" s="8"/>
      <c r="P474" s="8"/>
      <c r="Q474" s="8"/>
      <c r="R474" s="8"/>
      <c r="S474" s="8"/>
      <c r="T474" s="8"/>
      <c r="U474" s="8"/>
      <c r="V474" s="8"/>
      <c r="W474" s="8"/>
      <c r="X474" s="8"/>
      <c r="Y474" s="8"/>
      <c r="Z474" s="8"/>
    </row>
    <row r="475" spans="1:26" ht="15.75" customHeight="1">
      <c r="A475" s="53" t="s">
        <v>1018</v>
      </c>
      <c r="B475" s="53" t="s">
        <v>1375</v>
      </c>
      <c r="C475" s="54" t="s">
        <v>819</v>
      </c>
      <c r="D475" s="54" t="s">
        <v>1376</v>
      </c>
      <c r="E475" s="55">
        <v>0</v>
      </c>
      <c r="F475" s="54" t="s">
        <v>664</v>
      </c>
      <c r="G475" s="55">
        <v>302275</v>
      </c>
      <c r="H475" s="55"/>
      <c r="I475" s="54"/>
      <c r="J475" s="8"/>
      <c r="K475" s="8"/>
      <c r="L475" s="8"/>
      <c r="M475" s="8"/>
      <c r="N475" s="8"/>
      <c r="O475" s="8"/>
      <c r="P475" s="8"/>
      <c r="Q475" s="8"/>
      <c r="R475" s="8"/>
      <c r="S475" s="8"/>
      <c r="T475" s="8"/>
      <c r="U475" s="8"/>
      <c r="V475" s="8"/>
      <c r="W475" s="8"/>
      <c r="X475" s="8"/>
      <c r="Y475" s="8"/>
      <c r="Z475" s="8"/>
    </row>
    <row r="476" spans="1:26" ht="15.75" customHeight="1">
      <c r="A476" s="53" t="s">
        <v>1018</v>
      </c>
      <c r="B476" s="53" t="s">
        <v>1375</v>
      </c>
      <c r="C476" s="54" t="s">
        <v>819</v>
      </c>
      <c r="D476" s="54" t="s">
        <v>1376</v>
      </c>
      <c r="E476" s="55">
        <v>0</v>
      </c>
      <c r="F476" s="54" t="s">
        <v>650</v>
      </c>
      <c r="G476" s="55">
        <v>294704</v>
      </c>
      <c r="H476" s="55"/>
      <c r="I476" s="54"/>
      <c r="J476" s="8"/>
      <c r="K476" s="8"/>
      <c r="L476" s="8"/>
      <c r="M476" s="8"/>
      <c r="N476" s="8"/>
      <c r="O476" s="8"/>
      <c r="P476" s="8"/>
      <c r="Q476" s="8"/>
      <c r="R476" s="8"/>
      <c r="S476" s="8"/>
      <c r="T476" s="8"/>
      <c r="U476" s="8"/>
      <c r="V476" s="8"/>
      <c r="W476" s="8"/>
      <c r="X476" s="8"/>
      <c r="Y476" s="8"/>
      <c r="Z476" s="8"/>
    </row>
    <row r="477" spans="1:26" ht="15.75" customHeight="1">
      <c r="A477" s="53" t="s">
        <v>1018</v>
      </c>
      <c r="B477" s="53" t="s">
        <v>1375</v>
      </c>
      <c r="C477" s="54" t="s">
        <v>819</v>
      </c>
      <c r="D477" s="54" t="s">
        <v>1376</v>
      </c>
      <c r="E477" s="55">
        <v>0</v>
      </c>
      <c r="F477" s="54" t="s">
        <v>225</v>
      </c>
      <c r="G477" s="55">
        <v>263990</v>
      </c>
      <c r="H477" s="55"/>
      <c r="I477" s="54"/>
      <c r="J477" s="8"/>
      <c r="K477" s="8"/>
      <c r="L477" s="8"/>
      <c r="M477" s="8"/>
      <c r="N477" s="8"/>
      <c r="O477" s="8"/>
      <c r="P477" s="8"/>
      <c r="Q477" s="8"/>
      <c r="R477" s="8"/>
      <c r="S477" s="8"/>
      <c r="T477" s="8"/>
      <c r="U477" s="8"/>
      <c r="V477" s="8"/>
      <c r="W477" s="8"/>
      <c r="X477" s="8"/>
      <c r="Y477" s="8"/>
      <c r="Z477" s="8"/>
    </row>
    <row r="478" spans="1:26" ht="15.75" customHeight="1">
      <c r="A478" s="53" t="s">
        <v>1018</v>
      </c>
      <c r="B478" s="53" t="s">
        <v>1375</v>
      </c>
      <c r="C478" s="54" t="s">
        <v>819</v>
      </c>
      <c r="D478" s="54" t="s">
        <v>1376</v>
      </c>
      <c r="E478" s="55">
        <v>0</v>
      </c>
      <c r="F478" s="54" t="s">
        <v>645</v>
      </c>
      <c r="G478" s="55">
        <v>220778</v>
      </c>
      <c r="H478" s="55"/>
      <c r="I478" s="54"/>
      <c r="J478" s="8"/>
      <c r="K478" s="8"/>
      <c r="L478" s="8"/>
      <c r="M478" s="8"/>
      <c r="N478" s="8"/>
      <c r="O478" s="8"/>
      <c r="P478" s="8"/>
      <c r="Q478" s="8"/>
      <c r="R478" s="8"/>
      <c r="S478" s="8"/>
      <c r="T478" s="8"/>
      <c r="U478" s="8"/>
      <c r="V478" s="8"/>
      <c r="W478" s="8"/>
      <c r="X478" s="8"/>
      <c r="Y478" s="8"/>
      <c r="Z478" s="8"/>
    </row>
    <row r="479" spans="1:26" ht="15.75" customHeight="1">
      <c r="A479" s="53" t="s">
        <v>1018</v>
      </c>
      <c r="B479" s="53" t="s">
        <v>1375</v>
      </c>
      <c r="C479" s="54" t="s">
        <v>819</v>
      </c>
      <c r="D479" s="54" t="s">
        <v>1376</v>
      </c>
      <c r="E479" s="55">
        <v>0</v>
      </c>
      <c r="F479" s="54" t="s">
        <v>881</v>
      </c>
      <c r="G479" s="55">
        <v>185377</v>
      </c>
      <c r="H479" s="55"/>
      <c r="I479" s="54"/>
      <c r="J479" s="8"/>
      <c r="K479" s="8"/>
      <c r="L479" s="8"/>
      <c r="M479" s="8"/>
      <c r="N479" s="8"/>
      <c r="O479" s="8"/>
      <c r="P479" s="8"/>
      <c r="Q479" s="8"/>
      <c r="R479" s="8"/>
      <c r="S479" s="8"/>
      <c r="T479" s="8"/>
      <c r="U479" s="8"/>
      <c r="V479" s="8"/>
      <c r="W479" s="8"/>
      <c r="X479" s="8"/>
      <c r="Y479" s="8"/>
      <c r="Z479" s="8"/>
    </row>
    <row r="480" spans="1:26" ht="15.75" customHeight="1">
      <c r="A480" s="53" t="s">
        <v>1018</v>
      </c>
      <c r="B480" s="53" t="s">
        <v>1375</v>
      </c>
      <c r="C480" s="54" t="s">
        <v>819</v>
      </c>
      <c r="D480" s="54" t="s">
        <v>1376</v>
      </c>
      <c r="E480" s="55">
        <v>0</v>
      </c>
      <c r="F480" s="54" t="s">
        <v>614</v>
      </c>
      <c r="G480" s="55">
        <v>184471</v>
      </c>
      <c r="H480" s="55"/>
      <c r="I480" s="54"/>
      <c r="J480" s="8"/>
      <c r="K480" s="8"/>
      <c r="L480" s="8"/>
      <c r="M480" s="8"/>
      <c r="N480" s="8"/>
      <c r="O480" s="8"/>
      <c r="P480" s="8"/>
      <c r="Q480" s="8"/>
      <c r="R480" s="8"/>
      <c r="S480" s="8"/>
      <c r="T480" s="8"/>
      <c r="U480" s="8"/>
      <c r="V480" s="8"/>
      <c r="W480" s="8"/>
      <c r="X480" s="8"/>
      <c r="Y480" s="8"/>
      <c r="Z480" s="8"/>
    </row>
    <row r="481" spans="1:26" ht="15.75" customHeight="1">
      <c r="A481" s="53" t="s">
        <v>1018</v>
      </c>
      <c r="B481" s="53" t="s">
        <v>1375</v>
      </c>
      <c r="C481" s="54" t="s">
        <v>819</v>
      </c>
      <c r="D481" s="54" t="s">
        <v>1376</v>
      </c>
      <c r="E481" s="55">
        <v>0</v>
      </c>
      <c r="F481" s="54" t="s">
        <v>883</v>
      </c>
      <c r="G481" s="55">
        <v>164449</v>
      </c>
      <c r="H481" s="55"/>
      <c r="I481" s="54"/>
      <c r="J481" s="8"/>
      <c r="K481" s="8"/>
      <c r="L481" s="8"/>
      <c r="M481" s="8"/>
      <c r="N481" s="8"/>
      <c r="O481" s="8"/>
      <c r="P481" s="8"/>
      <c r="Q481" s="8"/>
      <c r="R481" s="8"/>
      <c r="S481" s="8"/>
      <c r="T481" s="8"/>
      <c r="U481" s="8"/>
      <c r="V481" s="8"/>
      <c r="W481" s="8"/>
      <c r="X481" s="8"/>
      <c r="Y481" s="8"/>
      <c r="Z481" s="8"/>
    </row>
    <row r="482" spans="1:26" ht="15.75" customHeight="1">
      <c r="A482" s="53" t="s">
        <v>1018</v>
      </c>
      <c r="B482" s="53" t="s">
        <v>1375</v>
      </c>
      <c r="C482" s="54" t="s">
        <v>819</v>
      </c>
      <c r="D482" s="54" t="s">
        <v>1376</v>
      </c>
      <c r="E482" s="55">
        <v>0</v>
      </c>
      <c r="F482" s="54" t="s">
        <v>809</v>
      </c>
      <c r="G482" s="55">
        <v>101450</v>
      </c>
      <c r="H482" s="55"/>
      <c r="I482" s="54"/>
      <c r="J482" s="8"/>
      <c r="K482" s="8"/>
      <c r="L482" s="8"/>
      <c r="M482" s="8"/>
      <c r="N482" s="8"/>
      <c r="O482" s="8"/>
      <c r="P482" s="8"/>
      <c r="Q482" s="8"/>
      <c r="R482" s="8"/>
      <c r="S482" s="8"/>
      <c r="T482" s="8"/>
      <c r="U482" s="8"/>
      <c r="V482" s="8"/>
      <c r="W482" s="8"/>
      <c r="X482" s="8"/>
      <c r="Y482" s="8"/>
      <c r="Z482" s="8"/>
    </row>
    <row r="483" spans="1:26" ht="15.75" customHeight="1">
      <c r="A483" s="53" t="s">
        <v>1018</v>
      </c>
      <c r="B483" s="53" t="s">
        <v>1375</v>
      </c>
      <c r="C483" s="54" t="s">
        <v>819</v>
      </c>
      <c r="D483" s="54" t="s">
        <v>1376</v>
      </c>
      <c r="E483" s="55">
        <v>0</v>
      </c>
      <c r="F483" s="54" t="s">
        <v>710</v>
      </c>
      <c r="G483" s="55">
        <v>101362</v>
      </c>
      <c r="H483" s="55"/>
      <c r="I483" s="54"/>
      <c r="J483" s="8"/>
      <c r="K483" s="8"/>
      <c r="L483" s="8"/>
      <c r="M483" s="8"/>
      <c r="N483" s="8"/>
      <c r="O483" s="8"/>
      <c r="P483" s="8"/>
      <c r="Q483" s="8"/>
      <c r="R483" s="8"/>
      <c r="S483" s="8"/>
      <c r="T483" s="8"/>
      <c r="U483" s="8"/>
      <c r="V483" s="8"/>
      <c r="W483" s="8"/>
      <c r="X483" s="8"/>
      <c r="Y483" s="8"/>
      <c r="Z483" s="8"/>
    </row>
    <row r="484" spans="1:26" ht="15.75" customHeight="1">
      <c r="A484" s="53" t="s">
        <v>1018</v>
      </c>
      <c r="B484" s="53" t="s">
        <v>1375</v>
      </c>
      <c r="C484" s="54" t="s">
        <v>819</v>
      </c>
      <c r="D484" s="54" t="s">
        <v>1376</v>
      </c>
      <c r="E484" s="55">
        <v>0</v>
      </c>
      <c r="F484" s="54" t="s">
        <v>781</v>
      </c>
      <c r="G484" s="55">
        <v>99315</v>
      </c>
      <c r="H484" s="55"/>
      <c r="I484" s="54"/>
      <c r="J484" s="8"/>
      <c r="K484" s="8"/>
      <c r="L484" s="8"/>
      <c r="M484" s="8"/>
      <c r="N484" s="8"/>
      <c r="O484" s="8"/>
      <c r="P484" s="8"/>
      <c r="Q484" s="8"/>
      <c r="R484" s="8"/>
      <c r="S484" s="8"/>
      <c r="T484" s="8"/>
      <c r="U484" s="8"/>
      <c r="V484" s="8"/>
      <c r="W484" s="8"/>
      <c r="X484" s="8"/>
      <c r="Y484" s="8"/>
      <c r="Z484" s="8"/>
    </row>
    <row r="485" spans="1:26" ht="15.75" customHeight="1">
      <c r="A485" s="53" t="s">
        <v>1018</v>
      </c>
      <c r="B485" s="53" t="s">
        <v>1375</v>
      </c>
      <c r="C485" s="54" t="s">
        <v>819</v>
      </c>
      <c r="D485" s="54" t="s">
        <v>1376</v>
      </c>
      <c r="E485" s="55">
        <v>0</v>
      </c>
      <c r="F485" s="54" t="s">
        <v>759</v>
      </c>
      <c r="G485" s="55">
        <v>95520</v>
      </c>
      <c r="H485" s="55"/>
      <c r="I485" s="54"/>
      <c r="J485" s="8"/>
      <c r="K485" s="8"/>
      <c r="L485" s="8"/>
      <c r="M485" s="8"/>
      <c r="N485" s="8"/>
      <c r="O485" s="8"/>
      <c r="P485" s="8"/>
      <c r="Q485" s="8"/>
      <c r="R485" s="8"/>
      <c r="S485" s="8"/>
      <c r="T485" s="8"/>
      <c r="U485" s="8"/>
      <c r="V485" s="8"/>
      <c r="W485" s="8"/>
      <c r="X485" s="8"/>
      <c r="Y485" s="8"/>
      <c r="Z485" s="8"/>
    </row>
    <row r="486" spans="1:26" ht="15.75" customHeight="1">
      <c r="A486" s="53" t="s">
        <v>1018</v>
      </c>
      <c r="B486" s="53" t="s">
        <v>1375</v>
      </c>
      <c r="C486" s="54" t="s">
        <v>819</v>
      </c>
      <c r="D486" s="54" t="s">
        <v>1376</v>
      </c>
      <c r="E486" s="55">
        <v>0</v>
      </c>
      <c r="F486" s="54" t="s">
        <v>607</v>
      </c>
      <c r="G486" s="55">
        <v>92587</v>
      </c>
      <c r="H486" s="55"/>
      <c r="I486" s="54"/>
      <c r="J486" s="8"/>
      <c r="K486" s="8"/>
      <c r="L486" s="8"/>
      <c r="M486" s="8"/>
      <c r="N486" s="8"/>
      <c r="O486" s="8"/>
      <c r="P486" s="8"/>
      <c r="Q486" s="8"/>
      <c r="R486" s="8"/>
      <c r="S486" s="8"/>
      <c r="T486" s="8"/>
      <c r="U486" s="8"/>
      <c r="V486" s="8"/>
      <c r="W486" s="8"/>
      <c r="X486" s="8"/>
      <c r="Y486" s="8"/>
      <c r="Z486" s="8"/>
    </row>
    <row r="487" spans="1:26" ht="15.75" customHeight="1">
      <c r="A487" s="53" t="s">
        <v>1018</v>
      </c>
      <c r="B487" s="53" t="s">
        <v>1375</v>
      </c>
      <c r="C487" s="54" t="s">
        <v>819</v>
      </c>
      <c r="D487" s="54" t="s">
        <v>1376</v>
      </c>
      <c r="E487" s="55">
        <v>0</v>
      </c>
      <c r="F487" s="54" t="s">
        <v>772</v>
      </c>
      <c r="G487" s="55">
        <v>81593</v>
      </c>
      <c r="H487" s="55"/>
      <c r="I487" s="54"/>
      <c r="J487" s="8"/>
      <c r="K487" s="8"/>
      <c r="L487" s="8"/>
      <c r="M487" s="8"/>
      <c r="N487" s="8"/>
      <c r="O487" s="8"/>
      <c r="P487" s="8"/>
      <c r="Q487" s="8"/>
      <c r="R487" s="8"/>
      <c r="S487" s="8"/>
      <c r="T487" s="8"/>
      <c r="U487" s="8"/>
      <c r="V487" s="8"/>
      <c r="W487" s="8"/>
      <c r="X487" s="8"/>
      <c r="Y487" s="8"/>
      <c r="Z487" s="8"/>
    </row>
    <row r="488" spans="1:26" ht="15.75" customHeight="1">
      <c r="A488" s="53" t="s">
        <v>1018</v>
      </c>
      <c r="B488" s="53" t="s">
        <v>1375</v>
      </c>
      <c r="C488" s="54" t="s">
        <v>819</v>
      </c>
      <c r="D488" s="54" t="s">
        <v>1376</v>
      </c>
      <c r="E488" s="55">
        <v>0</v>
      </c>
      <c r="F488" s="54" t="s">
        <v>748</v>
      </c>
      <c r="G488" s="55">
        <v>78836</v>
      </c>
      <c r="H488" s="55"/>
      <c r="I488" s="54"/>
      <c r="J488" s="8"/>
      <c r="K488" s="8"/>
      <c r="L488" s="8"/>
      <c r="M488" s="8"/>
      <c r="N488" s="8"/>
      <c r="O488" s="8"/>
      <c r="P488" s="8"/>
      <c r="Q488" s="8"/>
      <c r="R488" s="8"/>
      <c r="S488" s="8"/>
      <c r="T488" s="8"/>
      <c r="U488" s="8"/>
      <c r="V488" s="8"/>
      <c r="W488" s="8"/>
      <c r="X488" s="8"/>
      <c r="Y488" s="8"/>
      <c r="Z488" s="8"/>
    </row>
    <row r="489" spans="1:26" ht="15.75" customHeight="1">
      <c r="A489" s="53" t="s">
        <v>1018</v>
      </c>
      <c r="B489" s="53" t="s">
        <v>1375</v>
      </c>
      <c r="C489" s="54" t="s">
        <v>819</v>
      </c>
      <c r="D489" s="54" t="s">
        <v>1376</v>
      </c>
      <c r="E489" s="55">
        <v>0</v>
      </c>
      <c r="F489" s="54" t="s">
        <v>712</v>
      </c>
      <c r="G489" s="55">
        <v>73420</v>
      </c>
      <c r="H489" s="55"/>
      <c r="I489" s="54"/>
      <c r="J489" s="8"/>
      <c r="K489" s="8"/>
      <c r="L489" s="8"/>
      <c r="M489" s="8"/>
      <c r="N489" s="8"/>
      <c r="O489" s="8"/>
      <c r="P489" s="8"/>
      <c r="Q489" s="8"/>
      <c r="R489" s="8"/>
      <c r="S489" s="8"/>
      <c r="T489" s="8"/>
      <c r="U489" s="8"/>
      <c r="V489" s="8"/>
      <c r="W489" s="8"/>
      <c r="X489" s="8"/>
      <c r="Y489" s="8"/>
      <c r="Z489" s="8"/>
    </row>
    <row r="490" spans="1:26" ht="15.75" customHeight="1">
      <c r="A490" s="53" t="s">
        <v>1018</v>
      </c>
      <c r="B490" s="53" t="s">
        <v>1375</v>
      </c>
      <c r="C490" s="54" t="s">
        <v>819</v>
      </c>
      <c r="D490" s="54" t="s">
        <v>1376</v>
      </c>
      <c r="E490" s="55">
        <v>0</v>
      </c>
      <c r="F490" s="54" t="s">
        <v>757</v>
      </c>
      <c r="G490" s="55">
        <v>71373</v>
      </c>
      <c r="H490" s="55"/>
      <c r="I490" s="54"/>
      <c r="J490" s="8"/>
      <c r="K490" s="8"/>
      <c r="L490" s="8"/>
      <c r="M490" s="8"/>
      <c r="N490" s="8"/>
      <c r="O490" s="8"/>
      <c r="P490" s="8"/>
      <c r="Q490" s="8"/>
      <c r="R490" s="8"/>
      <c r="S490" s="8"/>
      <c r="T490" s="8"/>
      <c r="U490" s="8"/>
      <c r="V490" s="8"/>
      <c r="W490" s="8"/>
      <c r="X490" s="8"/>
      <c r="Y490" s="8"/>
      <c r="Z490" s="8"/>
    </row>
    <row r="491" spans="1:26" ht="15.75" customHeight="1">
      <c r="A491" s="53" t="s">
        <v>1018</v>
      </c>
      <c r="B491" s="53" t="s">
        <v>1375</v>
      </c>
      <c r="C491" s="54" t="s">
        <v>819</v>
      </c>
      <c r="D491" s="54" t="s">
        <v>1376</v>
      </c>
      <c r="E491" s="55">
        <v>0</v>
      </c>
      <c r="F491" s="54" t="s">
        <v>1255</v>
      </c>
      <c r="G491" s="55">
        <v>65247</v>
      </c>
      <c r="H491" s="55"/>
      <c r="I491" s="54"/>
      <c r="J491" s="8"/>
      <c r="K491" s="8"/>
      <c r="L491" s="8"/>
      <c r="M491" s="8"/>
      <c r="N491" s="8"/>
      <c r="O491" s="8"/>
      <c r="P491" s="8"/>
      <c r="Q491" s="8"/>
      <c r="R491" s="8"/>
      <c r="S491" s="8"/>
      <c r="T491" s="8"/>
      <c r="U491" s="8"/>
      <c r="V491" s="8"/>
      <c r="W491" s="8"/>
      <c r="X491" s="8"/>
      <c r="Y491" s="8"/>
      <c r="Z491" s="8"/>
    </row>
    <row r="492" spans="1:26" ht="15.75" customHeight="1">
      <c r="A492" s="53" t="s">
        <v>1018</v>
      </c>
      <c r="B492" s="53" t="s">
        <v>1375</v>
      </c>
      <c r="C492" s="54" t="s">
        <v>819</v>
      </c>
      <c r="D492" s="54" t="s">
        <v>1376</v>
      </c>
      <c r="E492" s="55">
        <v>0</v>
      </c>
      <c r="F492" s="54" t="s">
        <v>681</v>
      </c>
      <c r="G492" s="55">
        <v>61780</v>
      </c>
      <c r="H492" s="55"/>
      <c r="I492" s="54"/>
      <c r="J492" s="8"/>
      <c r="K492" s="8"/>
      <c r="L492" s="8"/>
      <c r="M492" s="8"/>
      <c r="N492" s="8"/>
      <c r="O492" s="8"/>
      <c r="P492" s="8"/>
      <c r="Q492" s="8"/>
      <c r="R492" s="8"/>
      <c r="S492" s="8"/>
      <c r="T492" s="8"/>
      <c r="U492" s="8"/>
      <c r="V492" s="8"/>
      <c r="W492" s="8"/>
      <c r="X492" s="8"/>
      <c r="Y492" s="8"/>
      <c r="Z492" s="8"/>
    </row>
    <row r="493" spans="1:26" ht="15.75" customHeight="1">
      <c r="A493" s="53" t="s">
        <v>1018</v>
      </c>
      <c r="B493" s="53" t="s">
        <v>1375</v>
      </c>
      <c r="C493" s="54" t="s">
        <v>819</v>
      </c>
      <c r="D493" s="54" t="s">
        <v>1376</v>
      </c>
      <c r="E493" s="55">
        <v>0</v>
      </c>
      <c r="F493" s="54" t="s">
        <v>743</v>
      </c>
      <c r="G493" s="55">
        <v>58450</v>
      </c>
      <c r="H493" s="55"/>
      <c r="I493" s="54"/>
      <c r="J493" s="8"/>
      <c r="K493" s="8"/>
      <c r="L493" s="8"/>
      <c r="M493" s="8"/>
      <c r="N493" s="8"/>
      <c r="O493" s="8"/>
      <c r="P493" s="8"/>
      <c r="Q493" s="8"/>
      <c r="R493" s="8"/>
      <c r="S493" s="8"/>
      <c r="T493" s="8"/>
      <c r="U493" s="8"/>
      <c r="V493" s="8"/>
      <c r="W493" s="8"/>
      <c r="X493" s="8"/>
      <c r="Y493" s="8"/>
      <c r="Z493" s="8"/>
    </row>
    <row r="494" spans="1:26" ht="15.75" customHeight="1">
      <c r="A494" s="53" t="s">
        <v>1018</v>
      </c>
      <c r="B494" s="53" t="s">
        <v>1375</v>
      </c>
      <c r="C494" s="54" t="s">
        <v>819</v>
      </c>
      <c r="D494" s="54" t="s">
        <v>1376</v>
      </c>
      <c r="E494" s="55">
        <v>0</v>
      </c>
      <c r="F494" s="54" t="s">
        <v>717</v>
      </c>
      <c r="G494" s="55">
        <v>58166</v>
      </c>
      <c r="H494" s="55"/>
      <c r="I494" s="54"/>
      <c r="J494" s="8"/>
      <c r="K494" s="8"/>
      <c r="L494" s="8"/>
      <c r="M494" s="8"/>
      <c r="N494" s="8"/>
      <c r="O494" s="8"/>
      <c r="P494" s="8"/>
      <c r="Q494" s="8"/>
      <c r="R494" s="8"/>
      <c r="S494" s="8"/>
      <c r="T494" s="8"/>
      <c r="U494" s="8"/>
      <c r="V494" s="8"/>
      <c r="W494" s="8"/>
      <c r="X494" s="8"/>
      <c r="Y494" s="8"/>
      <c r="Z494" s="8"/>
    </row>
    <row r="495" spans="1:26" ht="15.75" customHeight="1">
      <c r="A495" s="53" t="s">
        <v>1018</v>
      </c>
      <c r="B495" s="53" t="s">
        <v>1375</v>
      </c>
      <c r="C495" s="54" t="s">
        <v>819</v>
      </c>
      <c r="D495" s="54" t="s">
        <v>1376</v>
      </c>
      <c r="E495" s="55">
        <v>0</v>
      </c>
      <c r="F495" s="54" t="s">
        <v>800</v>
      </c>
      <c r="G495" s="55">
        <v>56310</v>
      </c>
      <c r="H495" s="55"/>
      <c r="I495" s="54"/>
      <c r="J495" s="8"/>
      <c r="K495" s="8"/>
      <c r="L495" s="8"/>
      <c r="M495" s="8"/>
      <c r="N495" s="8"/>
      <c r="O495" s="8"/>
      <c r="P495" s="8"/>
      <c r="Q495" s="8"/>
      <c r="R495" s="8"/>
      <c r="S495" s="8"/>
      <c r="T495" s="8"/>
      <c r="U495" s="8"/>
      <c r="V495" s="8"/>
      <c r="W495" s="8"/>
      <c r="X495" s="8"/>
      <c r="Y495" s="8"/>
      <c r="Z495" s="8"/>
    </row>
    <row r="496" spans="1:26" ht="15.75" customHeight="1">
      <c r="A496" s="53" t="s">
        <v>1018</v>
      </c>
      <c r="B496" s="53" t="s">
        <v>1375</v>
      </c>
      <c r="C496" s="54" t="s">
        <v>819</v>
      </c>
      <c r="D496" s="54" t="s">
        <v>1376</v>
      </c>
      <c r="E496" s="55">
        <v>0</v>
      </c>
      <c r="F496" s="54" t="s">
        <v>825</v>
      </c>
      <c r="G496" s="55">
        <v>50752</v>
      </c>
      <c r="H496" s="55"/>
      <c r="I496" s="54"/>
      <c r="J496" s="8"/>
      <c r="K496" s="8"/>
      <c r="L496" s="8"/>
      <c r="M496" s="8"/>
      <c r="N496" s="8"/>
      <c r="O496" s="8"/>
      <c r="P496" s="8"/>
      <c r="Q496" s="8"/>
      <c r="R496" s="8"/>
      <c r="S496" s="8"/>
      <c r="T496" s="8"/>
      <c r="U496" s="8"/>
      <c r="V496" s="8"/>
      <c r="W496" s="8"/>
      <c r="X496" s="8"/>
      <c r="Y496" s="8"/>
      <c r="Z496" s="8"/>
    </row>
    <row r="497" spans="1:26" ht="15.75" customHeight="1">
      <c r="A497" s="53" t="s">
        <v>1018</v>
      </c>
      <c r="B497" s="53" t="s">
        <v>1375</v>
      </c>
      <c r="C497" s="54" t="s">
        <v>819</v>
      </c>
      <c r="D497" s="54" t="s">
        <v>1376</v>
      </c>
      <c r="E497" s="55">
        <v>0</v>
      </c>
      <c r="F497" s="54" t="s">
        <v>616</v>
      </c>
      <c r="G497" s="55">
        <v>46103</v>
      </c>
      <c r="H497" s="55"/>
      <c r="I497" s="54"/>
      <c r="J497" s="8"/>
      <c r="K497" s="8"/>
      <c r="L497" s="8"/>
      <c r="M497" s="8"/>
      <c r="N497" s="8"/>
      <c r="O497" s="8"/>
      <c r="P497" s="8"/>
      <c r="Q497" s="8"/>
      <c r="R497" s="8"/>
      <c r="S497" s="8"/>
      <c r="T497" s="8"/>
      <c r="U497" s="8"/>
      <c r="V497" s="8"/>
      <c r="W497" s="8"/>
      <c r="X497" s="8"/>
      <c r="Y497" s="8"/>
      <c r="Z497" s="8"/>
    </row>
    <row r="498" spans="1:26" ht="15.75" customHeight="1">
      <c r="A498" s="53" t="s">
        <v>1018</v>
      </c>
      <c r="B498" s="53" t="s">
        <v>1375</v>
      </c>
      <c r="C498" s="54" t="s">
        <v>819</v>
      </c>
      <c r="D498" s="54" t="s">
        <v>1376</v>
      </c>
      <c r="E498" s="55">
        <v>0</v>
      </c>
      <c r="F498" s="54" t="s">
        <v>895</v>
      </c>
      <c r="G498" s="55">
        <v>39822</v>
      </c>
      <c r="H498" s="55"/>
      <c r="I498" s="54"/>
      <c r="J498" s="8"/>
      <c r="K498" s="8"/>
      <c r="L498" s="8"/>
      <c r="M498" s="8"/>
      <c r="N498" s="8"/>
      <c r="O498" s="8"/>
      <c r="P498" s="8"/>
      <c r="Q498" s="8"/>
      <c r="R498" s="8"/>
      <c r="S498" s="8"/>
      <c r="T498" s="8"/>
      <c r="U498" s="8"/>
      <c r="V498" s="8"/>
      <c r="W498" s="8"/>
      <c r="X498" s="8"/>
      <c r="Y498" s="8"/>
      <c r="Z498" s="8"/>
    </row>
    <row r="499" spans="1:26" ht="15.75" customHeight="1">
      <c r="A499" s="53" t="s">
        <v>1018</v>
      </c>
      <c r="B499" s="53" t="s">
        <v>1375</v>
      </c>
      <c r="C499" s="54" t="s">
        <v>819</v>
      </c>
      <c r="D499" s="54" t="s">
        <v>1376</v>
      </c>
      <c r="E499" s="55">
        <v>0</v>
      </c>
      <c r="F499" s="54" t="s">
        <v>835</v>
      </c>
      <c r="G499" s="55">
        <v>39063</v>
      </c>
      <c r="H499" s="55"/>
      <c r="I499" s="54"/>
      <c r="J499" s="8"/>
      <c r="K499" s="8"/>
      <c r="L499" s="8"/>
      <c r="M499" s="8"/>
      <c r="N499" s="8"/>
      <c r="O499" s="8"/>
      <c r="P499" s="8"/>
      <c r="Q499" s="8"/>
      <c r="R499" s="8"/>
      <c r="S499" s="8"/>
      <c r="T499" s="8"/>
      <c r="U499" s="8"/>
      <c r="V499" s="8"/>
      <c r="W499" s="8"/>
      <c r="X499" s="8"/>
      <c r="Y499" s="8"/>
      <c r="Z499" s="8"/>
    </row>
    <row r="500" spans="1:26" ht="15.75" customHeight="1">
      <c r="A500" s="53" t="s">
        <v>1018</v>
      </c>
      <c r="B500" s="53" t="s">
        <v>1375</v>
      </c>
      <c r="C500" s="54" t="s">
        <v>819</v>
      </c>
      <c r="D500" s="54" t="s">
        <v>1376</v>
      </c>
      <c r="E500" s="55">
        <v>0</v>
      </c>
      <c r="F500" s="54" t="s">
        <v>684</v>
      </c>
      <c r="G500" s="55">
        <v>27658</v>
      </c>
      <c r="H500" s="55"/>
      <c r="I500" s="54"/>
      <c r="J500" s="8"/>
      <c r="K500" s="8"/>
      <c r="L500" s="8"/>
      <c r="M500" s="8"/>
      <c r="N500" s="8"/>
      <c r="O500" s="8"/>
      <c r="P500" s="8"/>
      <c r="Q500" s="8"/>
      <c r="R500" s="8"/>
      <c r="S500" s="8"/>
      <c r="T500" s="8"/>
      <c r="U500" s="8"/>
      <c r="V500" s="8"/>
      <c r="W500" s="8"/>
      <c r="X500" s="8"/>
      <c r="Y500" s="8"/>
      <c r="Z500" s="8"/>
    </row>
    <row r="501" spans="1:26" ht="15.75" customHeight="1">
      <c r="A501" s="53" t="s">
        <v>1018</v>
      </c>
      <c r="B501" s="53" t="s">
        <v>1375</v>
      </c>
      <c r="C501" s="54" t="s">
        <v>819</v>
      </c>
      <c r="D501" s="54" t="s">
        <v>1376</v>
      </c>
      <c r="E501" s="55">
        <v>0</v>
      </c>
      <c r="F501" s="54" t="s">
        <v>564</v>
      </c>
      <c r="G501" s="55">
        <v>22335</v>
      </c>
      <c r="H501" s="55"/>
      <c r="I501" s="54"/>
      <c r="J501" s="8"/>
      <c r="K501" s="8"/>
      <c r="L501" s="8"/>
      <c r="M501" s="8"/>
      <c r="N501" s="8"/>
      <c r="O501" s="8"/>
      <c r="P501" s="8"/>
      <c r="Q501" s="8"/>
      <c r="R501" s="8"/>
      <c r="S501" s="8"/>
      <c r="T501" s="8"/>
      <c r="U501" s="8"/>
      <c r="V501" s="8"/>
      <c r="W501" s="8"/>
      <c r="X501" s="8"/>
      <c r="Y501" s="8"/>
      <c r="Z501" s="8"/>
    </row>
    <row r="502" spans="1:26" ht="15.75" customHeight="1">
      <c r="A502" s="53" t="s">
        <v>1018</v>
      </c>
      <c r="B502" s="53" t="s">
        <v>1375</v>
      </c>
      <c r="C502" s="54" t="s">
        <v>819</v>
      </c>
      <c r="D502" s="54" t="s">
        <v>1376</v>
      </c>
      <c r="E502" s="55">
        <v>0</v>
      </c>
      <c r="F502" s="54" t="s">
        <v>1377</v>
      </c>
      <c r="G502" s="55">
        <v>21478</v>
      </c>
      <c r="H502" s="55"/>
      <c r="I502" s="54"/>
      <c r="J502" s="8"/>
      <c r="K502" s="8"/>
      <c r="L502" s="8"/>
      <c r="M502" s="8"/>
      <c r="N502" s="8"/>
      <c r="O502" s="8"/>
      <c r="P502" s="8"/>
      <c r="Q502" s="8"/>
      <c r="R502" s="8"/>
      <c r="S502" s="8"/>
      <c r="T502" s="8"/>
      <c r="U502" s="8"/>
      <c r="V502" s="8"/>
      <c r="W502" s="8"/>
      <c r="X502" s="8"/>
      <c r="Y502" s="8"/>
      <c r="Z502" s="8"/>
    </row>
    <row r="503" spans="1:26" ht="15.75" customHeight="1">
      <c r="A503" s="53" t="s">
        <v>1018</v>
      </c>
      <c r="B503" s="53" t="s">
        <v>1375</v>
      </c>
      <c r="C503" s="54" t="s">
        <v>819</v>
      </c>
      <c r="D503" s="54" t="s">
        <v>1376</v>
      </c>
      <c r="E503" s="55">
        <v>0</v>
      </c>
      <c r="F503" s="54" t="s">
        <v>804</v>
      </c>
      <c r="G503" s="55">
        <v>20386</v>
      </c>
      <c r="H503" s="55"/>
      <c r="I503" s="54"/>
      <c r="J503" s="8"/>
      <c r="K503" s="8"/>
      <c r="L503" s="8"/>
      <c r="M503" s="8"/>
      <c r="N503" s="8"/>
      <c r="O503" s="8"/>
      <c r="P503" s="8"/>
      <c r="Q503" s="8"/>
      <c r="R503" s="8"/>
      <c r="S503" s="8"/>
      <c r="T503" s="8"/>
      <c r="U503" s="8"/>
      <c r="V503" s="8"/>
      <c r="W503" s="8"/>
      <c r="X503" s="8"/>
      <c r="Y503" s="8"/>
      <c r="Z503" s="8"/>
    </row>
    <row r="504" spans="1:26" ht="15.75" customHeight="1">
      <c r="A504" s="53" t="s">
        <v>1018</v>
      </c>
      <c r="B504" s="53" t="s">
        <v>1375</v>
      </c>
      <c r="C504" s="54" t="s">
        <v>819</v>
      </c>
      <c r="D504" s="54" t="s">
        <v>1376</v>
      </c>
      <c r="E504" s="55">
        <v>0</v>
      </c>
      <c r="F504" s="54" t="s">
        <v>609</v>
      </c>
      <c r="G504" s="55">
        <v>20087</v>
      </c>
      <c r="H504" s="55"/>
      <c r="I504" s="54"/>
      <c r="J504" s="8"/>
      <c r="K504" s="8"/>
      <c r="L504" s="8"/>
      <c r="M504" s="8"/>
      <c r="N504" s="8"/>
      <c r="O504" s="8"/>
      <c r="P504" s="8"/>
      <c r="Q504" s="8"/>
      <c r="R504" s="8"/>
      <c r="S504" s="8"/>
      <c r="T504" s="8"/>
      <c r="U504" s="8"/>
      <c r="V504" s="8"/>
      <c r="W504" s="8"/>
      <c r="X504" s="8"/>
      <c r="Y504" s="8"/>
      <c r="Z504" s="8"/>
    </row>
    <row r="505" spans="1:26" ht="15.75" customHeight="1">
      <c r="A505" s="53" t="s">
        <v>1018</v>
      </c>
      <c r="B505" s="53" t="s">
        <v>1375</v>
      </c>
      <c r="C505" s="54" t="s">
        <v>819</v>
      </c>
      <c r="D505" s="54" t="s">
        <v>1376</v>
      </c>
      <c r="E505" s="55">
        <v>0</v>
      </c>
      <c r="F505" s="54" t="s">
        <v>907</v>
      </c>
      <c r="G505" s="55">
        <v>16728</v>
      </c>
      <c r="H505" s="55"/>
      <c r="I505" s="54"/>
      <c r="J505" s="8"/>
      <c r="K505" s="8"/>
      <c r="L505" s="8"/>
      <c r="M505" s="8"/>
      <c r="N505" s="8"/>
      <c r="O505" s="8"/>
      <c r="P505" s="8"/>
      <c r="Q505" s="8"/>
      <c r="R505" s="8"/>
      <c r="S505" s="8"/>
      <c r="T505" s="8"/>
      <c r="U505" s="8"/>
      <c r="V505" s="8"/>
      <c r="W505" s="8"/>
      <c r="X505" s="8"/>
      <c r="Y505" s="8"/>
      <c r="Z505" s="8"/>
    </row>
    <row r="506" spans="1:26" ht="15.75" customHeight="1">
      <c r="A506" s="53" t="s">
        <v>1018</v>
      </c>
      <c r="B506" s="53" t="s">
        <v>1375</v>
      </c>
      <c r="C506" s="54" t="s">
        <v>819</v>
      </c>
      <c r="D506" s="54" t="s">
        <v>1376</v>
      </c>
      <c r="E506" s="55">
        <v>0</v>
      </c>
      <c r="F506" s="54" t="s">
        <v>693</v>
      </c>
      <c r="G506" s="55">
        <v>16537</v>
      </c>
      <c r="H506" s="55"/>
      <c r="I506" s="54"/>
      <c r="J506" s="8"/>
      <c r="K506" s="8"/>
      <c r="L506" s="8"/>
      <c r="M506" s="8"/>
      <c r="N506" s="8"/>
      <c r="O506" s="8"/>
      <c r="P506" s="8"/>
      <c r="Q506" s="8"/>
      <c r="R506" s="8"/>
      <c r="S506" s="8"/>
      <c r="T506" s="8"/>
      <c r="U506" s="8"/>
      <c r="V506" s="8"/>
      <c r="W506" s="8"/>
      <c r="X506" s="8"/>
      <c r="Y506" s="8"/>
      <c r="Z506" s="8"/>
    </row>
    <row r="507" spans="1:26" ht="15.75" customHeight="1">
      <c r="A507" s="53" t="s">
        <v>1018</v>
      </c>
      <c r="B507" s="53" t="s">
        <v>1375</v>
      </c>
      <c r="C507" s="54" t="s">
        <v>819</v>
      </c>
      <c r="D507" s="54" t="s">
        <v>1376</v>
      </c>
      <c r="E507" s="55">
        <v>0</v>
      </c>
      <c r="F507" s="54" t="s">
        <v>737</v>
      </c>
      <c r="G507" s="55">
        <v>14162</v>
      </c>
      <c r="H507" s="55"/>
      <c r="I507" s="54"/>
      <c r="J507" s="8"/>
      <c r="K507" s="8"/>
      <c r="L507" s="8"/>
      <c r="M507" s="8"/>
      <c r="N507" s="8"/>
      <c r="O507" s="8"/>
      <c r="P507" s="8"/>
      <c r="Q507" s="8"/>
      <c r="R507" s="8"/>
      <c r="S507" s="8"/>
      <c r="T507" s="8"/>
      <c r="U507" s="8"/>
      <c r="V507" s="8"/>
      <c r="W507" s="8"/>
      <c r="X507" s="8"/>
      <c r="Y507" s="8"/>
      <c r="Z507" s="8"/>
    </row>
    <row r="508" spans="1:26" ht="15.75" customHeight="1">
      <c r="A508" s="53" t="s">
        <v>1018</v>
      </c>
      <c r="B508" s="53" t="s">
        <v>1375</v>
      </c>
      <c r="C508" s="54" t="s">
        <v>819</v>
      </c>
      <c r="D508" s="54" t="s">
        <v>1376</v>
      </c>
      <c r="E508" s="55">
        <v>0</v>
      </c>
      <c r="F508" s="54" t="s">
        <v>1378</v>
      </c>
      <c r="G508" s="55">
        <v>12688</v>
      </c>
      <c r="H508" s="55"/>
      <c r="I508" s="54"/>
      <c r="J508" s="8"/>
      <c r="K508" s="8"/>
      <c r="L508" s="8"/>
      <c r="M508" s="8"/>
      <c r="N508" s="8"/>
      <c r="O508" s="8"/>
      <c r="P508" s="8"/>
      <c r="Q508" s="8"/>
      <c r="R508" s="8"/>
      <c r="S508" s="8"/>
      <c r="T508" s="8"/>
      <c r="U508" s="8"/>
      <c r="V508" s="8"/>
      <c r="W508" s="8"/>
      <c r="X508" s="8"/>
      <c r="Y508" s="8"/>
      <c r="Z508" s="8"/>
    </row>
    <row r="509" spans="1:26" ht="15.75" customHeight="1">
      <c r="A509" s="53" t="s">
        <v>1018</v>
      </c>
      <c r="B509" s="53" t="s">
        <v>1375</v>
      </c>
      <c r="C509" s="54" t="s">
        <v>819</v>
      </c>
      <c r="D509" s="54" t="s">
        <v>1376</v>
      </c>
      <c r="E509" s="55">
        <v>0</v>
      </c>
      <c r="F509" s="54" t="s">
        <v>677</v>
      </c>
      <c r="G509" s="55">
        <v>7556</v>
      </c>
      <c r="H509" s="55"/>
      <c r="I509" s="54"/>
      <c r="J509" s="8"/>
      <c r="K509" s="8"/>
      <c r="L509" s="8"/>
      <c r="M509" s="8"/>
      <c r="N509" s="8"/>
      <c r="O509" s="8"/>
      <c r="P509" s="8"/>
      <c r="Q509" s="8"/>
      <c r="R509" s="8"/>
      <c r="S509" s="8"/>
      <c r="T509" s="8"/>
      <c r="U509" s="8"/>
      <c r="V509" s="8"/>
      <c r="W509" s="8"/>
      <c r="X509" s="8"/>
      <c r="Y509" s="8"/>
      <c r="Z509" s="8"/>
    </row>
    <row r="510" spans="1:26" ht="15.75" customHeight="1">
      <c r="A510" s="53" t="s">
        <v>1018</v>
      </c>
      <c r="B510" s="53" t="s">
        <v>1375</v>
      </c>
      <c r="C510" s="54" t="s">
        <v>819</v>
      </c>
      <c r="D510" s="54" t="s">
        <v>1376</v>
      </c>
      <c r="E510" s="55">
        <v>0</v>
      </c>
      <c r="F510" s="54" t="s">
        <v>1201</v>
      </c>
      <c r="G510" s="55">
        <v>5132</v>
      </c>
      <c r="H510" s="55"/>
      <c r="I510" s="54"/>
      <c r="J510" s="8"/>
      <c r="K510" s="8"/>
      <c r="L510" s="8"/>
      <c r="M510" s="8"/>
      <c r="N510" s="8"/>
      <c r="O510" s="8"/>
      <c r="P510" s="8"/>
      <c r="Q510" s="8"/>
      <c r="R510" s="8"/>
      <c r="S510" s="8"/>
      <c r="T510" s="8"/>
      <c r="U510" s="8"/>
      <c r="V510" s="8"/>
      <c r="W510" s="8"/>
      <c r="X510" s="8"/>
      <c r="Y510" s="8"/>
      <c r="Z510" s="8"/>
    </row>
    <row r="511" spans="1:26" ht="15.75" customHeight="1">
      <c r="A511" s="53" t="s">
        <v>1018</v>
      </c>
      <c r="B511" s="53" t="s">
        <v>1375</v>
      </c>
      <c r="C511" s="54" t="s">
        <v>819</v>
      </c>
      <c r="D511" s="54" t="s">
        <v>1376</v>
      </c>
      <c r="E511" s="55">
        <v>0</v>
      </c>
      <c r="F511" s="54" t="s">
        <v>1379</v>
      </c>
      <c r="G511" s="55">
        <v>5132</v>
      </c>
      <c r="H511" s="55"/>
      <c r="I511" s="54"/>
      <c r="J511" s="8"/>
      <c r="K511" s="8"/>
      <c r="L511" s="8"/>
      <c r="M511" s="8"/>
      <c r="N511" s="8"/>
      <c r="O511" s="8"/>
      <c r="P511" s="8"/>
      <c r="Q511" s="8"/>
      <c r="R511" s="8"/>
      <c r="S511" s="8"/>
      <c r="T511" s="8"/>
      <c r="U511" s="8"/>
      <c r="V511" s="8"/>
      <c r="W511" s="8"/>
      <c r="X511" s="8"/>
      <c r="Y511" s="8"/>
      <c r="Z511" s="8"/>
    </row>
    <row r="512" spans="1:26" ht="15.75" customHeight="1">
      <c r="A512" s="53" t="s">
        <v>1018</v>
      </c>
      <c r="B512" s="53" t="s">
        <v>1375</v>
      </c>
      <c r="C512" s="54" t="s">
        <v>819</v>
      </c>
      <c r="D512" s="54" t="s">
        <v>1376</v>
      </c>
      <c r="E512" s="55">
        <v>0</v>
      </c>
      <c r="F512" s="54" t="s">
        <v>907</v>
      </c>
      <c r="G512" s="55">
        <v>5132</v>
      </c>
      <c r="H512" s="55"/>
      <c r="I512" s="54"/>
      <c r="J512" s="8"/>
      <c r="K512" s="8"/>
      <c r="L512" s="8"/>
      <c r="M512" s="8"/>
      <c r="N512" s="8"/>
      <c r="O512" s="8"/>
      <c r="P512" s="8"/>
      <c r="Q512" s="8"/>
      <c r="R512" s="8"/>
      <c r="S512" s="8"/>
      <c r="T512" s="8"/>
      <c r="U512" s="8"/>
      <c r="V512" s="8"/>
      <c r="W512" s="8"/>
      <c r="X512" s="8"/>
      <c r="Y512" s="8"/>
      <c r="Z512" s="8"/>
    </row>
    <row r="513" spans="1:26" ht="15.75" customHeight="1">
      <c r="A513" s="53" t="s">
        <v>1018</v>
      </c>
      <c r="B513" s="53" t="s">
        <v>1375</v>
      </c>
      <c r="C513" s="54" t="s">
        <v>819</v>
      </c>
      <c r="D513" s="54" t="s">
        <v>1376</v>
      </c>
      <c r="E513" s="55">
        <v>0</v>
      </c>
      <c r="F513" s="54" t="s">
        <v>1380</v>
      </c>
      <c r="G513" s="55">
        <v>5132</v>
      </c>
      <c r="H513" s="55"/>
      <c r="I513" s="54"/>
      <c r="J513" s="8"/>
      <c r="K513" s="8"/>
      <c r="L513" s="8"/>
      <c r="M513" s="8"/>
      <c r="N513" s="8"/>
      <c r="O513" s="8"/>
      <c r="P513" s="8"/>
      <c r="Q513" s="8"/>
      <c r="R513" s="8"/>
      <c r="S513" s="8"/>
      <c r="T513" s="8"/>
      <c r="U513" s="8"/>
      <c r="V513" s="8"/>
      <c r="W513" s="8"/>
      <c r="X513" s="8"/>
      <c r="Y513" s="8"/>
      <c r="Z513" s="8"/>
    </row>
    <row r="514" spans="1:26" ht="15.75" customHeight="1">
      <c r="A514" s="53" t="s">
        <v>1018</v>
      </c>
      <c r="B514" s="53" t="s">
        <v>1375</v>
      </c>
      <c r="C514" s="54" t="s">
        <v>819</v>
      </c>
      <c r="D514" s="54" t="s">
        <v>1376</v>
      </c>
      <c r="E514" s="55">
        <v>0</v>
      </c>
      <c r="F514" s="54" t="s">
        <v>1122</v>
      </c>
      <c r="G514" s="55">
        <v>4990</v>
      </c>
      <c r="H514" s="55"/>
      <c r="I514" s="54"/>
      <c r="J514" s="8"/>
      <c r="K514" s="8"/>
      <c r="L514" s="8"/>
      <c r="M514" s="8"/>
      <c r="N514" s="8"/>
      <c r="O514" s="8"/>
      <c r="P514" s="8"/>
      <c r="Q514" s="8"/>
      <c r="R514" s="8"/>
      <c r="S514" s="8"/>
      <c r="T514" s="8"/>
      <c r="U514" s="8"/>
      <c r="V514" s="8"/>
      <c r="W514" s="8"/>
      <c r="X514" s="8"/>
      <c r="Y514" s="8"/>
      <c r="Z514" s="8"/>
    </row>
    <row r="515" spans="1:26" ht="15.75" customHeight="1">
      <c r="A515" s="53" t="s">
        <v>1018</v>
      </c>
      <c r="B515" s="53" t="s">
        <v>1375</v>
      </c>
      <c r="C515" s="54" t="s">
        <v>819</v>
      </c>
      <c r="D515" s="54" t="s">
        <v>1376</v>
      </c>
      <c r="E515" s="55">
        <v>0</v>
      </c>
      <c r="F515" s="54" t="s">
        <v>1100</v>
      </c>
      <c r="G515" s="55">
        <v>3707</v>
      </c>
      <c r="H515" s="55"/>
      <c r="I515" s="54"/>
      <c r="J515" s="8"/>
      <c r="K515" s="8"/>
      <c r="L515" s="8"/>
      <c r="M515" s="8"/>
      <c r="N515" s="8"/>
      <c r="O515" s="8"/>
      <c r="P515" s="8"/>
      <c r="Q515" s="8"/>
      <c r="R515" s="8"/>
      <c r="S515" s="8"/>
      <c r="T515" s="8"/>
      <c r="U515" s="8"/>
      <c r="V515" s="8"/>
      <c r="W515" s="8"/>
      <c r="X515" s="8"/>
      <c r="Y515" s="8"/>
      <c r="Z515" s="8"/>
    </row>
    <row r="516" spans="1:26" ht="15.75" customHeight="1">
      <c r="A516" s="53" t="s">
        <v>1018</v>
      </c>
      <c r="B516" s="53" t="s">
        <v>1375</v>
      </c>
      <c r="C516" s="54" t="s">
        <v>819</v>
      </c>
      <c r="D516" s="54" t="s">
        <v>1376</v>
      </c>
      <c r="E516" s="55">
        <v>0</v>
      </c>
      <c r="F516" s="54" t="s">
        <v>12</v>
      </c>
      <c r="G516" s="55">
        <v>2566</v>
      </c>
      <c r="H516" s="55"/>
      <c r="I516" s="54"/>
      <c r="J516" s="8"/>
      <c r="K516" s="8"/>
      <c r="L516" s="8"/>
      <c r="M516" s="8"/>
      <c r="N516" s="8"/>
      <c r="O516" s="8"/>
      <c r="P516" s="8"/>
      <c r="Q516" s="8"/>
      <c r="R516" s="8"/>
      <c r="S516" s="8"/>
      <c r="T516" s="8"/>
      <c r="U516" s="8"/>
      <c r="V516" s="8"/>
      <c r="W516" s="8"/>
      <c r="X516" s="8"/>
      <c r="Y516" s="8"/>
      <c r="Z516" s="8"/>
    </row>
    <row r="517" spans="1:26" ht="15.75" customHeight="1">
      <c r="A517" s="53" t="s">
        <v>1018</v>
      </c>
      <c r="B517" s="53" t="s">
        <v>1375</v>
      </c>
      <c r="C517" s="54" t="s">
        <v>819</v>
      </c>
      <c r="D517" s="54" t="s">
        <v>1376</v>
      </c>
      <c r="E517" s="55">
        <v>0</v>
      </c>
      <c r="F517" s="54" t="s">
        <v>1381</v>
      </c>
      <c r="G517" s="55">
        <v>2566</v>
      </c>
      <c r="H517" s="55"/>
      <c r="I517" s="54"/>
      <c r="J517" s="8"/>
      <c r="K517" s="8"/>
      <c r="L517" s="8"/>
      <c r="M517" s="8"/>
      <c r="N517" s="8"/>
      <c r="O517" s="8"/>
      <c r="P517" s="8"/>
      <c r="Q517" s="8"/>
      <c r="R517" s="8"/>
      <c r="S517" s="8"/>
      <c r="T517" s="8"/>
      <c r="U517" s="8"/>
      <c r="V517" s="8"/>
      <c r="W517" s="8"/>
      <c r="X517" s="8"/>
      <c r="Y517" s="8"/>
      <c r="Z517" s="8"/>
    </row>
    <row r="518" spans="1:26" ht="15.75" customHeight="1">
      <c r="A518" s="53" t="s">
        <v>1018</v>
      </c>
      <c r="B518" s="53" t="s">
        <v>1375</v>
      </c>
      <c r="C518" s="54" t="s">
        <v>819</v>
      </c>
      <c r="D518" s="54" t="s">
        <v>1376</v>
      </c>
      <c r="E518" s="55">
        <v>0</v>
      </c>
      <c r="F518" s="54" t="s">
        <v>835</v>
      </c>
      <c r="G518" s="55">
        <v>2091</v>
      </c>
      <c r="H518" s="55"/>
      <c r="I518" s="73">
        <f>SUM(G475:G518)</f>
        <v>3103256</v>
      </c>
      <c r="J518" s="8"/>
      <c r="K518" s="8"/>
      <c r="L518" s="8"/>
      <c r="M518" s="8"/>
      <c r="N518" s="8"/>
      <c r="O518" s="8"/>
      <c r="P518" s="8"/>
      <c r="Q518" s="8"/>
      <c r="R518" s="8"/>
      <c r="S518" s="8"/>
      <c r="T518" s="8"/>
      <c r="U518" s="8"/>
      <c r="V518" s="8"/>
      <c r="W518" s="8"/>
      <c r="X518" s="8"/>
      <c r="Y518" s="8"/>
      <c r="Z518" s="8"/>
    </row>
    <row r="519" spans="1:26" ht="15.75" customHeight="1">
      <c r="A519" s="62" t="s">
        <v>1018</v>
      </c>
      <c r="B519" s="62" t="s">
        <v>1375</v>
      </c>
      <c r="C519" s="63" t="s">
        <v>1382</v>
      </c>
      <c r="D519" s="63" t="s">
        <v>1383</v>
      </c>
      <c r="E519" s="64">
        <v>0</v>
      </c>
      <c r="F519" s="63" t="s">
        <v>645</v>
      </c>
      <c r="G519" s="64">
        <v>2742</v>
      </c>
      <c r="H519" s="64"/>
      <c r="I519" s="88"/>
      <c r="J519" s="8"/>
      <c r="K519" s="8"/>
      <c r="L519" s="8"/>
      <c r="M519" s="8"/>
      <c r="N519" s="8"/>
      <c r="O519" s="8"/>
      <c r="P519" s="8"/>
      <c r="Q519" s="8"/>
      <c r="R519" s="8"/>
      <c r="S519" s="8"/>
      <c r="T519" s="8"/>
      <c r="U519" s="8"/>
      <c r="V519" s="8"/>
      <c r="W519" s="8"/>
      <c r="X519" s="8"/>
      <c r="Y519" s="8"/>
      <c r="Z519" s="8"/>
    </row>
    <row r="520" spans="1:26" ht="15.75" customHeight="1">
      <c r="A520" s="15" t="s">
        <v>1018</v>
      </c>
      <c r="B520" s="15" t="s">
        <v>1384</v>
      </c>
      <c r="C520" s="16" t="s">
        <v>819</v>
      </c>
      <c r="D520" s="16" t="s">
        <v>1385</v>
      </c>
      <c r="E520" s="17">
        <v>0</v>
      </c>
      <c r="F520" s="16" t="s">
        <v>748</v>
      </c>
      <c r="G520" s="17">
        <v>6882</v>
      </c>
      <c r="H520" s="17"/>
      <c r="I520" s="16"/>
      <c r="J520" s="8"/>
      <c r="K520" s="8"/>
      <c r="L520" s="8"/>
      <c r="M520" s="8"/>
      <c r="N520" s="8"/>
      <c r="O520" s="8"/>
      <c r="P520" s="8"/>
      <c r="Q520" s="8"/>
      <c r="R520" s="8"/>
      <c r="S520" s="8"/>
      <c r="T520" s="8"/>
      <c r="U520" s="8"/>
      <c r="V520" s="8"/>
      <c r="W520" s="8"/>
      <c r="X520" s="8"/>
      <c r="Y520" s="8"/>
      <c r="Z520" s="8"/>
    </row>
    <row r="521" spans="1:26" ht="15.75" customHeight="1">
      <c r="A521" s="62" t="s">
        <v>1018</v>
      </c>
      <c r="B521" s="62" t="s">
        <v>1384</v>
      </c>
      <c r="C521" s="63" t="s">
        <v>819</v>
      </c>
      <c r="D521" s="63" t="s">
        <v>1386</v>
      </c>
      <c r="E521" s="64">
        <v>0</v>
      </c>
      <c r="F521" s="63" t="s">
        <v>757</v>
      </c>
      <c r="G521" s="64">
        <v>6757</v>
      </c>
      <c r="H521" s="64"/>
      <c r="I521" s="63"/>
      <c r="J521" s="8"/>
      <c r="K521" s="8"/>
      <c r="L521" s="8"/>
      <c r="M521" s="8"/>
      <c r="N521" s="8"/>
      <c r="O521" s="8"/>
      <c r="P521" s="8"/>
      <c r="Q521" s="8"/>
      <c r="R521" s="8"/>
      <c r="S521" s="8"/>
      <c r="T521" s="8"/>
      <c r="U521" s="8"/>
      <c r="V521" s="8"/>
      <c r="W521" s="8"/>
      <c r="X521" s="8"/>
      <c r="Y521" s="8"/>
      <c r="Z521" s="8"/>
    </row>
    <row r="522" spans="1:26" ht="15.75" customHeight="1">
      <c r="A522" s="62" t="s">
        <v>1018</v>
      </c>
      <c r="B522" s="62" t="s">
        <v>1384</v>
      </c>
      <c r="C522" s="63" t="s">
        <v>819</v>
      </c>
      <c r="D522" s="63" t="s">
        <v>1385</v>
      </c>
      <c r="E522" s="64">
        <v>0</v>
      </c>
      <c r="F522" s="63" t="s">
        <v>757</v>
      </c>
      <c r="G522" s="64">
        <v>3826</v>
      </c>
      <c r="H522" s="64"/>
      <c r="I522" s="63"/>
      <c r="J522" s="8"/>
      <c r="K522" s="8"/>
      <c r="L522" s="8"/>
      <c r="M522" s="8"/>
      <c r="N522" s="8"/>
      <c r="O522" s="8"/>
      <c r="P522" s="8"/>
      <c r="Q522" s="8"/>
      <c r="R522" s="8"/>
      <c r="S522" s="8"/>
      <c r="T522" s="8"/>
      <c r="U522" s="8"/>
      <c r="V522" s="8"/>
      <c r="W522" s="8"/>
      <c r="X522" s="8"/>
      <c r="Y522" s="8"/>
      <c r="Z522" s="8"/>
    </row>
    <row r="523" spans="1:26" ht="15.75" customHeight="1">
      <c r="A523" s="62" t="s">
        <v>1018</v>
      </c>
      <c r="B523" s="62" t="s">
        <v>1384</v>
      </c>
      <c r="C523" s="63" t="s">
        <v>819</v>
      </c>
      <c r="D523" s="63" t="s">
        <v>1386</v>
      </c>
      <c r="E523" s="64">
        <v>0</v>
      </c>
      <c r="F523" s="63" t="s">
        <v>809</v>
      </c>
      <c r="G523" s="64">
        <v>2560</v>
      </c>
      <c r="H523" s="64"/>
      <c r="I523" s="63"/>
      <c r="J523" s="8"/>
      <c r="K523" s="8"/>
      <c r="L523" s="8"/>
      <c r="M523" s="8"/>
      <c r="N523" s="8"/>
      <c r="O523" s="8"/>
      <c r="P523" s="8"/>
      <c r="Q523" s="8"/>
      <c r="R523" s="8"/>
      <c r="S523" s="8"/>
      <c r="T523" s="8"/>
      <c r="U523" s="8"/>
      <c r="V523" s="8"/>
      <c r="W523" s="8"/>
      <c r="X523" s="8"/>
      <c r="Y523" s="8"/>
      <c r="Z523" s="8"/>
    </row>
    <row r="524" spans="1:26" ht="15.75" customHeight="1">
      <c r="A524" s="62" t="s">
        <v>1018</v>
      </c>
      <c r="B524" s="62" t="s">
        <v>1384</v>
      </c>
      <c r="C524" s="63" t="s">
        <v>819</v>
      </c>
      <c r="D524" s="63" t="s">
        <v>1385</v>
      </c>
      <c r="E524" s="64">
        <v>0</v>
      </c>
      <c r="F524" s="63" t="s">
        <v>743</v>
      </c>
      <c r="G524" s="64">
        <v>2292</v>
      </c>
      <c r="H524" s="64"/>
      <c r="I524" s="63"/>
      <c r="J524" s="8"/>
      <c r="K524" s="8"/>
      <c r="L524" s="8"/>
      <c r="M524" s="8"/>
      <c r="N524" s="8"/>
      <c r="O524" s="8"/>
      <c r="P524" s="8"/>
      <c r="Q524" s="8"/>
      <c r="R524" s="8"/>
      <c r="S524" s="8"/>
      <c r="T524" s="8"/>
      <c r="U524" s="8"/>
      <c r="V524" s="8"/>
      <c r="W524" s="8"/>
      <c r="X524" s="8"/>
      <c r="Y524" s="8"/>
      <c r="Z524" s="8"/>
    </row>
    <row r="525" spans="1:26" ht="15.75" customHeight="1">
      <c r="A525" s="62" t="s">
        <v>1018</v>
      </c>
      <c r="B525" s="62" t="s">
        <v>1384</v>
      </c>
      <c r="C525" s="63" t="s">
        <v>819</v>
      </c>
      <c r="D525" s="63" t="s">
        <v>1386</v>
      </c>
      <c r="E525" s="64">
        <v>0</v>
      </c>
      <c r="F525" s="63" t="s">
        <v>835</v>
      </c>
      <c r="G525" s="64">
        <v>947</v>
      </c>
      <c r="H525" s="64"/>
      <c r="I525" s="63"/>
      <c r="J525" s="8"/>
      <c r="K525" s="8"/>
      <c r="L525" s="8"/>
      <c r="M525" s="8"/>
      <c r="N525" s="8"/>
      <c r="O525" s="8"/>
      <c r="P525" s="8"/>
      <c r="Q525" s="8"/>
      <c r="R525" s="8"/>
      <c r="S525" s="8"/>
      <c r="T525" s="8"/>
      <c r="U525" s="8"/>
      <c r="V525" s="8"/>
      <c r="W525" s="8"/>
      <c r="X525" s="8"/>
      <c r="Y525" s="8"/>
      <c r="Z525" s="8"/>
    </row>
    <row r="526" spans="1:26" ht="15.75" customHeight="1">
      <c r="A526" s="62" t="s">
        <v>1018</v>
      </c>
      <c r="B526" s="62" t="s">
        <v>1375</v>
      </c>
      <c r="C526" s="63" t="s">
        <v>1382</v>
      </c>
      <c r="D526" s="63" t="s">
        <v>1383</v>
      </c>
      <c r="E526" s="64">
        <v>0</v>
      </c>
      <c r="F526" s="63" t="s">
        <v>743</v>
      </c>
      <c r="G526" s="64">
        <v>274</v>
      </c>
      <c r="H526" s="64"/>
      <c r="I526" s="63"/>
      <c r="J526" s="8"/>
      <c r="K526" s="8"/>
      <c r="L526" s="8"/>
      <c r="M526" s="8"/>
      <c r="N526" s="8"/>
      <c r="O526" s="8"/>
      <c r="P526" s="8"/>
      <c r="Q526" s="8"/>
      <c r="R526" s="8"/>
      <c r="S526" s="8"/>
      <c r="T526" s="8"/>
      <c r="U526" s="8"/>
      <c r="V526" s="8"/>
      <c r="W526" s="8"/>
      <c r="X526" s="8"/>
      <c r="Y526" s="8"/>
      <c r="Z526" s="8"/>
    </row>
    <row r="527" spans="1:26" ht="15.75" customHeight="1">
      <c r="A527" s="62" t="s">
        <v>1018</v>
      </c>
      <c r="B527" s="62" t="s">
        <v>1019</v>
      </c>
      <c r="C527" s="63" t="s">
        <v>1382</v>
      </c>
      <c r="D527" s="63" t="s">
        <v>1387</v>
      </c>
      <c r="E527" s="64">
        <v>0</v>
      </c>
      <c r="F527" s="63" t="s">
        <v>681</v>
      </c>
      <c r="G527" s="64">
        <v>2424</v>
      </c>
      <c r="H527" s="64"/>
      <c r="I527" s="63"/>
      <c r="J527" s="8"/>
      <c r="K527" s="8"/>
      <c r="L527" s="8"/>
      <c r="M527" s="8"/>
      <c r="N527" s="8"/>
      <c r="O527" s="8"/>
      <c r="P527" s="8"/>
      <c r="Q527" s="8"/>
      <c r="R527" s="8"/>
      <c r="S527" s="8"/>
      <c r="T527" s="8"/>
      <c r="U527" s="8"/>
      <c r="V527" s="8"/>
      <c r="W527" s="8"/>
      <c r="X527" s="8"/>
      <c r="Y527" s="8"/>
      <c r="Z527" s="8"/>
    </row>
    <row r="528" spans="1:26" ht="15.75" customHeight="1">
      <c r="A528" s="62" t="s">
        <v>1018</v>
      </c>
      <c r="B528" s="62" t="s">
        <v>1019</v>
      </c>
      <c r="C528" s="63" t="s">
        <v>1382</v>
      </c>
      <c r="D528" s="63" t="s">
        <v>1388</v>
      </c>
      <c r="E528" s="64">
        <v>0</v>
      </c>
      <c r="F528" s="63" t="s">
        <v>835</v>
      </c>
      <c r="G528" s="64">
        <v>2424</v>
      </c>
      <c r="H528" s="64"/>
      <c r="I528" s="63"/>
      <c r="J528" s="8"/>
      <c r="K528" s="8"/>
      <c r="L528" s="8"/>
      <c r="M528" s="8"/>
      <c r="N528" s="8"/>
      <c r="O528" s="8"/>
      <c r="P528" s="8"/>
      <c r="Q528" s="8"/>
      <c r="R528" s="8"/>
      <c r="S528" s="8"/>
      <c r="T528" s="8"/>
      <c r="U528" s="8"/>
      <c r="V528" s="8"/>
      <c r="W528" s="8"/>
      <c r="X528" s="8"/>
      <c r="Y528" s="8"/>
      <c r="Z528" s="8"/>
    </row>
    <row r="529" spans="1:26" ht="15.75" customHeight="1">
      <c r="A529" s="62" t="s">
        <v>1018</v>
      </c>
      <c r="B529" s="62" t="s">
        <v>1204</v>
      </c>
      <c r="C529" s="63" t="s">
        <v>1382</v>
      </c>
      <c r="D529" s="63" t="s">
        <v>1387</v>
      </c>
      <c r="E529" s="64">
        <v>0</v>
      </c>
      <c r="F529" s="63" t="s">
        <v>681</v>
      </c>
      <c r="G529" s="64">
        <v>1277</v>
      </c>
      <c r="H529" s="64"/>
      <c r="I529" s="63"/>
      <c r="J529" s="8"/>
      <c r="K529" s="8"/>
      <c r="L529" s="8"/>
      <c r="M529" s="8"/>
      <c r="N529" s="8"/>
      <c r="O529" s="8"/>
      <c r="P529" s="8"/>
      <c r="Q529" s="8"/>
      <c r="R529" s="8"/>
      <c r="S529" s="8"/>
      <c r="T529" s="8"/>
      <c r="U529" s="8"/>
      <c r="V529" s="8"/>
      <c r="W529" s="8"/>
      <c r="X529" s="8"/>
      <c r="Y529" s="8"/>
      <c r="Z529" s="8"/>
    </row>
    <row r="530" spans="1:26" ht="15.75" customHeight="1">
      <c r="A530" s="62" t="s">
        <v>1018</v>
      </c>
      <c r="B530" s="62" t="s">
        <v>1204</v>
      </c>
      <c r="C530" s="63" t="s">
        <v>1382</v>
      </c>
      <c r="D530" s="63" t="s">
        <v>1388</v>
      </c>
      <c r="E530" s="64">
        <v>0</v>
      </c>
      <c r="F530" s="63" t="s">
        <v>835</v>
      </c>
      <c r="G530" s="64">
        <v>1277</v>
      </c>
      <c r="H530" s="64"/>
      <c r="I530" s="63"/>
      <c r="J530" s="8"/>
      <c r="K530" s="8"/>
      <c r="L530" s="8"/>
      <c r="M530" s="8"/>
      <c r="N530" s="8"/>
      <c r="O530" s="8"/>
      <c r="P530" s="8"/>
      <c r="Q530" s="8"/>
      <c r="R530" s="8"/>
      <c r="S530" s="8"/>
      <c r="T530" s="8"/>
      <c r="U530" s="8"/>
      <c r="V530" s="8"/>
      <c r="W530" s="8"/>
      <c r="X530" s="8"/>
      <c r="Y530" s="8"/>
      <c r="Z530" s="8"/>
    </row>
    <row r="531" spans="1:26" ht="15.75" customHeight="1">
      <c r="A531" s="62" t="s">
        <v>1018</v>
      </c>
      <c r="B531" s="62" t="s">
        <v>1022</v>
      </c>
      <c r="C531" s="63" t="s">
        <v>1382</v>
      </c>
      <c r="D531" s="63" t="s">
        <v>1387</v>
      </c>
      <c r="E531" s="64">
        <v>0</v>
      </c>
      <c r="F531" s="63" t="s">
        <v>681</v>
      </c>
      <c r="G531" s="64">
        <v>950</v>
      </c>
      <c r="H531" s="64"/>
      <c r="I531" s="63"/>
      <c r="J531" s="8"/>
      <c r="K531" s="8"/>
      <c r="L531" s="8"/>
      <c r="M531" s="8"/>
      <c r="N531" s="8"/>
      <c r="O531" s="8"/>
      <c r="P531" s="8"/>
      <c r="Q531" s="8"/>
      <c r="R531" s="8"/>
      <c r="S531" s="8"/>
      <c r="T531" s="8"/>
      <c r="U531" s="8"/>
      <c r="V531" s="8"/>
      <c r="W531" s="8"/>
      <c r="X531" s="8"/>
      <c r="Y531" s="8"/>
      <c r="Z531" s="8"/>
    </row>
    <row r="532" spans="1:26" ht="15.75" customHeight="1">
      <c r="A532" s="62" t="s">
        <v>1018</v>
      </c>
      <c r="B532" s="62" t="s">
        <v>1022</v>
      </c>
      <c r="C532" s="63" t="s">
        <v>1382</v>
      </c>
      <c r="D532" s="63" t="s">
        <v>1388</v>
      </c>
      <c r="E532" s="64">
        <v>0</v>
      </c>
      <c r="F532" s="63" t="s">
        <v>835</v>
      </c>
      <c r="G532" s="64">
        <v>950</v>
      </c>
      <c r="H532" s="64"/>
      <c r="I532" s="63"/>
      <c r="J532" s="8"/>
      <c r="K532" s="8"/>
      <c r="L532" s="8"/>
      <c r="M532" s="8"/>
      <c r="N532" s="8"/>
      <c r="O532" s="8"/>
      <c r="P532" s="8"/>
      <c r="Q532" s="8"/>
      <c r="R532" s="8"/>
      <c r="S532" s="8"/>
      <c r="T532" s="8"/>
      <c r="U532" s="8"/>
      <c r="V532" s="8"/>
      <c r="W532" s="8"/>
      <c r="X532" s="8"/>
      <c r="Y532" s="8"/>
      <c r="Z532" s="8"/>
    </row>
    <row r="533" spans="1:26" ht="15.75" customHeight="1">
      <c r="A533" s="62" t="s">
        <v>1018</v>
      </c>
      <c r="B533" s="62" t="s">
        <v>1231</v>
      </c>
      <c r="C533" s="63" t="s">
        <v>1382</v>
      </c>
      <c r="D533" s="63" t="s">
        <v>1387</v>
      </c>
      <c r="E533" s="64">
        <v>0</v>
      </c>
      <c r="F533" s="63" t="s">
        <v>681</v>
      </c>
      <c r="G533" s="64">
        <v>615</v>
      </c>
      <c r="H533" s="64"/>
      <c r="I533" s="63"/>
      <c r="J533" s="8"/>
      <c r="K533" s="8"/>
      <c r="L533" s="8"/>
      <c r="M533" s="8"/>
      <c r="N533" s="8"/>
      <c r="O533" s="8"/>
      <c r="P533" s="8"/>
      <c r="Q533" s="8"/>
      <c r="R533" s="8"/>
      <c r="S533" s="8"/>
      <c r="T533" s="8"/>
      <c r="U533" s="8"/>
      <c r="V533" s="8"/>
      <c r="W533" s="8"/>
      <c r="X533" s="8"/>
      <c r="Y533" s="8"/>
      <c r="Z533" s="8"/>
    </row>
    <row r="534" spans="1:26" ht="15.75" customHeight="1">
      <c r="A534" s="62" t="s">
        <v>1018</v>
      </c>
      <c r="B534" s="62" t="s">
        <v>1231</v>
      </c>
      <c r="C534" s="63" t="s">
        <v>1382</v>
      </c>
      <c r="D534" s="63" t="s">
        <v>1388</v>
      </c>
      <c r="E534" s="64">
        <v>0</v>
      </c>
      <c r="F534" s="63" t="s">
        <v>835</v>
      </c>
      <c r="G534" s="64">
        <v>615</v>
      </c>
      <c r="H534" s="64"/>
      <c r="I534" s="63"/>
      <c r="J534" s="8"/>
      <c r="K534" s="8"/>
      <c r="L534" s="8"/>
      <c r="M534" s="8"/>
      <c r="N534" s="8"/>
      <c r="O534" s="8"/>
      <c r="P534" s="8"/>
      <c r="Q534" s="8"/>
      <c r="R534" s="8"/>
      <c r="S534" s="8"/>
      <c r="T534" s="8"/>
      <c r="U534" s="8"/>
      <c r="V534" s="8"/>
      <c r="W534" s="8"/>
      <c r="X534" s="8"/>
      <c r="Y534" s="8"/>
      <c r="Z534" s="8"/>
    </row>
    <row r="535" spans="1:26" ht="15.75" customHeight="1">
      <c r="A535" s="62" t="s">
        <v>1018</v>
      </c>
      <c r="B535" s="62" t="s">
        <v>1389</v>
      </c>
      <c r="C535" s="63" t="s">
        <v>822</v>
      </c>
      <c r="D535" s="63" t="s">
        <v>1390</v>
      </c>
      <c r="E535" s="64">
        <v>0</v>
      </c>
      <c r="F535" s="63" t="s">
        <v>225</v>
      </c>
      <c r="G535" s="64">
        <v>17034</v>
      </c>
      <c r="H535" s="64"/>
      <c r="I535" s="63"/>
      <c r="J535" s="8"/>
      <c r="K535" s="8"/>
      <c r="L535" s="8"/>
      <c r="M535" s="8"/>
      <c r="N535" s="8"/>
      <c r="O535" s="8"/>
      <c r="P535" s="8"/>
      <c r="Q535" s="8"/>
      <c r="R535" s="8"/>
      <c r="S535" s="8"/>
      <c r="T535" s="8"/>
      <c r="U535" s="8"/>
      <c r="V535" s="8"/>
      <c r="W535" s="8"/>
      <c r="X535" s="8"/>
      <c r="Y535" s="8"/>
      <c r="Z535" s="8"/>
    </row>
    <row r="536" spans="1:26" ht="15.75" customHeight="1">
      <c r="A536" s="62" t="s">
        <v>1018</v>
      </c>
      <c r="B536" s="62" t="s">
        <v>1391</v>
      </c>
      <c r="C536" s="63" t="s">
        <v>822</v>
      </c>
      <c r="D536" s="63" t="s">
        <v>1390</v>
      </c>
      <c r="E536" s="64">
        <v>0</v>
      </c>
      <c r="F536" s="63" t="s">
        <v>145</v>
      </c>
      <c r="G536" s="64">
        <v>3810</v>
      </c>
      <c r="H536" s="64"/>
      <c r="I536" s="63"/>
      <c r="J536" s="8"/>
      <c r="K536" s="8"/>
      <c r="L536" s="8"/>
      <c r="M536" s="8"/>
      <c r="N536" s="8"/>
      <c r="O536" s="8"/>
      <c r="P536" s="8"/>
      <c r="Q536" s="8"/>
      <c r="R536" s="8"/>
      <c r="S536" s="8"/>
      <c r="T536" s="8"/>
      <c r="U536" s="8"/>
      <c r="V536" s="8"/>
      <c r="W536" s="8"/>
      <c r="X536" s="8"/>
      <c r="Y536" s="8"/>
      <c r="Z536" s="8"/>
    </row>
    <row r="537" spans="1:26" ht="15.75" customHeight="1">
      <c r="A537" s="62" t="s">
        <v>1018</v>
      </c>
      <c r="B537" s="62" t="s">
        <v>1392</v>
      </c>
      <c r="C537" s="63" t="s">
        <v>822</v>
      </c>
      <c r="D537" s="63" t="s">
        <v>1393</v>
      </c>
      <c r="E537" s="64">
        <v>0</v>
      </c>
      <c r="F537" s="63" t="s">
        <v>712</v>
      </c>
      <c r="G537" s="64">
        <v>3232</v>
      </c>
      <c r="H537" s="64"/>
      <c r="I537" s="63"/>
      <c r="J537" s="8"/>
      <c r="K537" s="8"/>
      <c r="L537" s="8"/>
      <c r="M537" s="8"/>
      <c r="N537" s="8"/>
      <c r="O537" s="8"/>
      <c r="P537" s="8"/>
      <c r="Q537" s="8"/>
      <c r="R537" s="8"/>
      <c r="S537" s="8"/>
      <c r="T537" s="8"/>
      <c r="U537" s="8"/>
      <c r="V537" s="8"/>
      <c r="W537" s="8"/>
      <c r="X537" s="8"/>
      <c r="Y537" s="8"/>
      <c r="Z537" s="8"/>
    </row>
    <row r="538" spans="1:26" ht="15.75" customHeight="1">
      <c r="A538" s="62" t="s">
        <v>1018</v>
      </c>
      <c r="B538" s="62" t="s">
        <v>1204</v>
      </c>
      <c r="C538" s="63" t="s">
        <v>1307</v>
      </c>
      <c r="D538" s="63" t="s">
        <v>1394</v>
      </c>
      <c r="E538" s="64">
        <v>0</v>
      </c>
      <c r="F538" s="63" t="s">
        <v>835</v>
      </c>
      <c r="G538" s="64">
        <v>1277</v>
      </c>
      <c r="H538" s="64"/>
      <c r="I538" s="63"/>
      <c r="J538" s="8"/>
      <c r="K538" s="8"/>
      <c r="L538" s="8"/>
      <c r="M538" s="8"/>
      <c r="N538" s="8"/>
      <c r="O538" s="8"/>
      <c r="P538" s="8"/>
      <c r="Q538" s="8"/>
      <c r="R538" s="8"/>
      <c r="S538" s="8"/>
      <c r="T538" s="8"/>
      <c r="U538" s="8"/>
      <c r="V538" s="8"/>
      <c r="W538" s="8"/>
      <c r="X538" s="8"/>
      <c r="Y538" s="8"/>
      <c r="Z538" s="8"/>
    </row>
    <row r="539" spans="1:26" ht="15.75" customHeight="1">
      <c r="A539" s="62" t="s">
        <v>1018</v>
      </c>
      <c r="B539" s="62" t="s">
        <v>1231</v>
      </c>
      <c r="C539" s="63" t="s">
        <v>1307</v>
      </c>
      <c r="D539" s="63" t="s">
        <v>1394</v>
      </c>
      <c r="E539" s="64">
        <v>0</v>
      </c>
      <c r="F539" s="63" t="s">
        <v>835</v>
      </c>
      <c r="G539" s="64">
        <v>615</v>
      </c>
      <c r="H539" s="64"/>
      <c r="I539" s="63"/>
      <c r="J539" s="8"/>
      <c r="K539" s="8"/>
      <c r="L539" s="8"/>
      <c r="M539" s="8"/>
      <c r="N539" s="8"/>
      <c r="O539" s="8"/>
      <c r="P539" s="8"/>
      <c r="Q539" s="8"/>
      <c r="R539" s="8"/>
      <c r="S539" s="8"/>
      <c r="T539" s="8"/>
      <c r="U539" s="8"/>
      <c r="V539" s="8"/>
      <c r="W539" s="8"/>
      <c r="X539" s="8"/>
      <c r="Y539" s="8"/>
      <c r="Z539" s="8"/>
    </row>
    <row r="540" spans="1:26" ht="15.75" customHeight="1">
      <c r="A540" s="62" t="s">
        <v>1018</v>
      </c>
      <c r="B540" s="62" t="s">
        <v>1019</v>
      </c>
      <c r="C540" s="63" t="s">
        <v>1330</v>
      </c>
      <c r="D540" s="63" t="s">
        <v>1395</v>
      </c>
      <c r="E540" s="64">
        <v>0</v>
      </c>
      <c r="F540" s="63" t="s">
        <v>203</v>
      </c>
      <c r="G540" s="64">
        <v>4040</v>
      </c>
      <c r="H540" s="64"/>
      <c r="I540" s="63"/>
      <c r="J540" s="8"/>
      <c r="K540" s="8"/>
      <c r="L540" s="8"/>
      <c r="M540" s="8"/>
      <c r="N540" s="8"/>
      <c r="O540" s="8"/>
      <c r="P540" s="8"/>
      <c r="Q540" s="8"/>
      <c r="R540" s="8"/>
      <c r="S540" s="8"/>
      <c r="T540" s="8"/>
      <c r="U540" s="8"/>
      <c r="V540" s="8"/>
      <c r="W540" s="8"/>
      <c r="X540" s="8"/>
      <c r="Y540" s="8"/>
      <c r="Z540" s="8"/>
    </row>
    <row r="541" spans="1:26" ht="15.75" customHeight="1">
      <c r="A541" s="62" t="s">
        <v>1018</v>
      </c>
      <c r="B541" s="62" t="s">
        <v>1019</v>
      </c>
      <c r="C541" s="63" t="s">
        <v>1330</v>
      </c>
      <c r="D541" s="63" t="s">
        <v>1396</v>
      </c>
      <c r="E541" s="64">
        <v>0</v>
      </c>
      <c r="F541" s="63" t="s">
        <v>710</v>
      </c>
      <c r="G541" s="64">
        <v>2424</v>
      </c>
      <c r="H541" s="64"/>
      <c r="I541" s="63"/>
      <c r="J541" s="8"/>
      <c r="K541" s="8"/>
      <c r="L541" s="8"/>
      <c r="M541" s="8"/>
      <c r="N541" s="8"/>
      <c r="O541" s="8"/>
      <c r="P541" s="8"/>
      <c r="Q541" s="8"/>
      <c r="R541" s="8"/>
      <c r="S541" s="8"/>
      <c r="T541" s="8"/>
      <c r="U541" s="8"/>
      <c r="V541" s="8"/>
      <c r="W541" s="8"/>
      <c r="X541" s="8"/>
      <c r="Y541" s="8"/>
      <c r="Z541" s="8"/>
    </row>
    <row r="542" spans="1:26" ht="15.75" customHeight="1">
      <c r="A542" s="62" t="s">
        <v>1018</v>
      </c>
      <c r="B542" s="62" t="s">
        <v>1019</v>
      </c>
      <c r="C542" s="63" t="s">
        <v>1330</v>
      </c>
      <c r="D542" s="63" t="s">
        <v>1397</v>
      </c>
      <c r="E542" s="64">
        <v>0</v>
      </c>
      <c r="F542" s="63" t="s">
        <v>717</v>
      </c>
      <c r="G542" s="64">
        <v>2424</v>
      </c>
      <c r="H542" s="64"/>
      <c r="I542" s="63"/>
      <c r="J542" s="8"/>
      <c r="K542" s="8"/>
      <c r="L542" s="8"/>
      <c r="M542" s="8"/>
      <c r="N542" s="8"/>
      <c r="O542" s="8"/>
      <c r="P542" s="8"/>
      <c r="Q542" s="8"/>
      <c r="R542" s="8"/>
      <c r="S542" s="8"/>
      <c r="T542" s="8"/>
      <c r="U542" s="8"/>
      <c r="V542" s="8"/>
      <c r="W542" s="8"/>
      <c r="X542" s="8"/>
      <c r="Y542" s="8"/>
      <c r="Z542" s="8"/>
    </row>
    <row r="543" spans="1:26" ht="15.75" customHeight="1">
      <c r="A543" s="62" t="s">
        <v>1018</v>
      </c>
      <c r="B543" s="62" t="s">
        <v>1141</v>
      </c>
      <c r="C543" s="63" t="s">
        <v>1330</v>
      </c>
      <c r="D543" s="63" t="s">
        <v>1397</v>
      </c>
      <c r="E543" s="64">
        <v>0</v>
      </c>
      <c r="F543" s="63" t="s">
        <v>581</v>
      </c>
      <c r="G543" s="64">
        <v>1277</v>
      </c>
      <c r="H543" s="64"/>
      <c r="I543" s="63"/>
      <c r="J543" s="8"/>
      <c r="K543" s="8"/>
      <c r="L543" s="8"/>
      <c r="M543" s="8"/>
      <c r="N543" s="8"/>
      <c r="O543" s="8"/>
      <c r="P543" s="8"/>
      <c r="Q543" s="8"/>
      <c r="R543" s="8"/>
      <c r="S543" s="8"/>
      <c r="T543" s="8"/>
      <c r="U543" s="8"/>
      <c r="V543" s="8"/>
      <c r="W543" s="8"/>
      <c r="X543" s="8"/>
      <c r="Y543" s="8"/>
      <c r="Z543" s="8"/>
    </row>
    <row r="544" spans="1:26" ht="15.75" customHeight="1">
      <c r="A544" s="62" t="s">
        <v>1018</v>
      </c>
      <c r="B544" s="62" t="s">
        <v>1205</v>
      </c>
      <c r="C544" s="63" t="s">
        <v>1330</v>
      </c>
      <c r="D544" s="63" t="s">
        <v>1397</v>
      </c>
      <c r="E544" s="64">
        <v>0</v>
      </c>
      <c r="F544" s="63" t="s">
        <v>581</v>
      </c>
      <c r="G544" s="64">
        <v>833</v>
      </c>
      <c r="H544" s="64"/>
      <c r="I544" s="63"/>
      <c r="J544" s="8"/>
      <c r="K544" s="8"/>
      <c r="L544" s="8"/>
      <c r="M544" s="8"/>
      <c r="N544" s="8"/>
      <c r="O544" s="8"/>
      <c r="P544" s="8"/>
      <c r="Q544" s="8"/>
      <c r="R544" s="8"/>
      <c r="S544" s="8"/>
      <c r="T544" s="8"/>
      <c r="U544" s="8"/>
      <c r="V544" s="8"/>
      <c r="W544" s="8"/>
      <c r="X544" s="8"/>
      <c r="Y544" s="8"/>
      <c r="Z544" s="8"/>
    </row>
    <row r="545" spans="1:26" ht="15.75" customHeight="1">
      <c r="A545" s="62" t="s">
        <v>1018</v>
      </c>
      <c r="B545" s="62" t="s">
        <v>1207</v>
      </c>
      <c r="C545" s="63" t="s">
        <v>1330</v>
      </c>
      <c r="D545" s="63" t="s">
        <v>1397</v>
      </c>
      <c r="E545" s="64">
        <v>0</v>
      </c>
      <c r="F545" s="63" t="s">
        <v>581</v>
      </c>
      <c r="G545" s="64">
        <v>590</v>
      </c>
      <c r="H545" s="64"/>
      <c r="I545" s="63"/>
      <c r="J545" s="8"/>
      <c r="K545" s="8"/>
      <c r="L545" s="8"/>
      <c r="M545" s="8"/>
      <c r="N545" s="8"/>
      <c r="O545" s="8"/>
      <c r="P545" s="8"/>
      <c r="Q545" s="8"/>
      <c r="R545" s="8"/>
      <c r="S545" s="8"/>
      <c r="T545" s="8"/>
      <c r="U545" s="8"/>
      <c r="V545" s="8"/>
      <c r="W545" s="8"/>
      <c r="X545" s="8"/>
      <c r="Y545" s="8"/>
      <c r="Z545" s="8"/>
    </row>
    <row r="546" spans="1:26" ht="15.75" customHeight="1">
      <c r="A546" s="62" t="s">
        <v>1018</v>
      </c>
      <c r="B546" s="62" t="s">
        <v>1384</v>
      </c>
      <c r="C546" s="63" t="s">
        <v>1398</v>
      </c>
      <c r="D546" s="63" t="s">
        <v>1399</v>
      </c>
      <c r="E546" s="64">
        <v>0</v>
      </c>
      <c r="F546" s="63" t="s">
        <v>835</v>
      </c>
      <c r="G546" s="64">
        <v>4978</v>
      </c>
      <c r="H546" s="64"/>
      <c r="I546" s="63"/>
      <c r="J546" s="8"/>
      <c r="K546" s="8"/>
      <c r="L546" s="8"/>
      <c r="M546" s="8"/>
      <c r="N546" s="8"/>
      <c r="O546" s="8"/>
      <c r="P546" s="8"/>
      <c r="Q546" s="8"/>
      <c r="R546" s="8"/>
      <c r="S546" s="8"/>
      <c r="T546" s="8"/>
      <c r="U546" s="8"/>
      <c r="V546" s="8"/>
      <c r="W546" s="8"/>
      <c r="X546" s="8"/>
      <c r="Y546" s="8"/>
      <c r="Z546" s="8"/>
    </row>
    <row r="547" spans="1:26" ht="15.75" customHeight="1">
      <c r="A547" s="62" t="s">
        <v>1018</v>
      </c>
      <c r="B547" s="62" t="s">
        <v>1384</v>
      </c>
      <c r="C547" s="63" t="s">
        <v>1398</v>
      </c>
      <c r="D547" s="63" t="s">
        <v>1399</v>
      </c>
      <c r="E547" s="64">
        <v>0</v>
      </c>
      <c r="F547" s="63" t="s">
        <v>203</v>
      </c>
      <c r="G547" s="64">
        <v>3700</v>
      </c>
      <c r="H547" s="64"/>
      <c r="I547" s="63"/>
      <c r="J547" s="8"/>
      <c r="K547" s="8"/>
      <c r="L547" s="8"/>
      <c r="M547" s="8"/>
      <c r="N547" s="8"/>
      <c r="O547" s="8"/>
      <c r="P547" s="8"/>
      <c r="Q547" s="8"/>
      <c r="R547" s="8"/>
      <c r="S547" s="8"/>
      <c r="T547" s="8"/>
      <c r="U547" s="8"/>
      <c r="V547" s="8"/>
      <c r="W547" s="8"/>
      <c r="X547" s="8"/>
      <c r="Y547" s="8"/>
      <c r="Z547" s="8"/>
    </row>
    <row r="548" spans="1:26" ht="15.75" customHeight="1">
      <c r="A548" s="62" t="s">
        <v>1018</v>
      </c>
      <c r="B548" s="62" t="s">
        <v>1384</v>
      </c>
      <c r="C548" s="63" t="s">
        <v>1398</v>
      </c>
      <c r="D548" s="63" t="s">
        <v>1400</v>
      </c>
      <c r="E548" s="64">
        <v>0</v>
      </c>
      <c r="F548" s="63" t="s">
        <v>835</v>
      </c>
      <c r="G548" s="64">
        <v>3424</v>
      </c>
      <c r="H548" s="64"/>
      <c r="I548" s="63"/>
      <c r="J548" s="8"/>
      <c r="K548" s="8"/>
      <c r="L548" s="8"/>
      <c r="M548" s="8"/>
      <c r="N548" s="8"/>
      <c r="O548" s="8"/>
      <c r="P548" s="8"/>
      <c r="Q548" s="8"/>
      <c r="R548" s="8"/>
      <c r="S548" s="8"/>
      <c r="T548" s="8"/>
      <c r="U548" s="8"/>
      <c r="V548" s="8"/>
      <c r="W548" s="8"/>
      <c r="X548" s="8"/>
      <c r="Y548" s="8"/>
      <c r="Z548" s="8"/>
    </row>
    <row r="549" spans="1:26" ht="15.75" customHeight="1">
      <c r="A549" s="62" t="s">
        <v>1018</v>
      </c>
      <c r="B549" s="62" t="s">
        <v>1384</v>
      </c>
      <c r="C549" s="63" t="s">
        <v>1398</v>
      </c>
      <c r="D549" s="63" t="s">
        <v>1399</v>
      </c>
      <c r="E549" s="64">
        <v>0</v>
      </c>
      <c r="F549" s="63" t="s">
        <v>907</v>
      </c>
      <c r="G549" s="64">
        <v>2413</v>
      </c>
      <c r="H549" s="64"/>
      <c r="I549" s="63"/>
      <c r="J549" s="8"/>
      <c r="K549" s="8"/>
      <c r="L549" s="8"/>
      <c r="M549" s="8"/>
      <c r="N549" s="8"/>
      <c r="O549" s="8"/>
      <c r="P549" s="8"/>
      <c r="Q549" s="8"/>
      <c r="R549" s="8"/>
      <c r="S549" s="8"/>
      <c r="T549" s="8"/>
      <c r="U549" s="8"/>
      <c r="V549" s="8"/>
      <c r="W549" s="8"/>
      <c r="X549" s="8"/>
      <c r="Y549" s="8"/>
      <c r="Z549" s="8"/>
    </row>
    <row r="550" spans="1:26" ht="15.75" customHeight="1">
      <c r="A550" s="62" t="s">
        <v>1018</v>
      </c>
      <c r="B550" s="62" t="s">
        <v>1401</v>
      </c>
      <c r="C550" s="63" t="s">
        <v>1355</v>
      </c>
      <c r="D550" s="63" t="s">
        <v>1402</v>
      </c>
      <c r="E550" s="64">
        <v>0</v>
      </c>
      <c r="F550" s="63" t="s">
        <v>809</v>
      </c>
      <c r="G550" s="64">
        <v>5306</v>
      </c>
      <c r="H550" s="64"/>
      <c r="I550" s="63"/>
      <c r="J550" s="8"/>
      <c r="K550" s="8"/>
      <c r="L550" s="8"/>
      <c r="M550" s="8"/>
      <c r="N550" s="8"/>
      <c r="O550" s="8"/>
      <c r="P550" s="8"/>
      <c r="Q550" s="8"/>
      <c r="R550" s="8"/>
      <c r="S550" s="8"/>
      <c r="T550" s="8"/>
      <c r="U550" s="8"/>
      <c r="V550" s="8"/>
      <c r="W550" s="8"/>
      <c r="X550" s="8"/>
      <c r="Y550" s="8"/>
      <c r="Z550" s="8"/>
    </row>
    <row r="551" spans="1:26" ht="15.75" customHeight="1">
      <c r="A551" s="62" t="s">
        <v>1018</v>
      </c>
      <c r="B551" s="62" t="s">
        <v>1019</v>
      </c>
      <c r="C551" s="63" t="s">
        <v>1355</v>
      </c>
      <c r="D551" s="63" t="s">
        <v>1403</v>
      </c>
      <c r="E551" s="64">
        <v>0</v>
      </c>
      <c r="F551" s="63" t="s">
        <v>1255</v>
      </c>
      <c r="G551" s="64">
        <v>2424</v>
      </c>
      <c r="H551" s="64"/>
      <c r="I551" s="63"/>
      <c r="J551" s="8"/>
      <c r="K551" s="8"/>
      <c r="L551" s="8"/>
      <c r="M551" s="8"/>
      <c r="N551" s="8"/>
      <c r="O551" s="8"/>
      <c r="P551" s="8"/>
      <c r="Q551" s="8"/>
      <c r="R551" s="8"/>
      <c r="S551" s="8"/>
      <c r="T551" s="8"/>
      <c r="U551" s="8"/>
      <c r="V551" s="8"/>
      <c r="W551" s="8"/>
      <c r="X551" s="8"/>
      <c r="Y551" s="8"/>
      <c r="Z551" s="8"/>
    </row>
    <row r="552" spans="1:26" ht="15.75" customHeight="1">
      <c r="A552" s="62" t="s">
        <v>1018</v>
      </c>
      <c r="B552" s="62" t="s">
        <v>1401</v>
      </c>
      <c r="C552" s="63" t="s">
        <v>1355</v>
      </c>
      <c r="D552" s="63" t="s">
        <v>1402</v>
      </c>
      <c r="E552" s="64">
        <v>0</v>
      </c>
      <c r="F552" s="63" t="s">
        <v>907</v>
      </c>
      <c r="G552" s="64">
        <v>1288</v>
      </c>
      <c r="H552" s="64"/>
      <c r="I552" s="63"/>
      <c r="J552" s="8"/>
      <c r="K552" s="8"/>
      <c r="L552" s="8"/>
      <c r="M552" s="8"/>
      <c r="N552" s="8"/>
      <c r="O552" s="8"/>
      <c r="P552" s="8"/>
      <c r="Q552" s="8"/>
      <c r="R552" s="8"/>
      <c r="S552" s="8"/>
      <c r="T552" s="8"/>
      <c r="U552" s="8"/>
      <c r="V552" s="8"/>
      <c r="W552" s="8"/>
      <c r="X552" s="8"/>
      <c r="Y552" s="8"/>
      <c r="Z552" s="8"/>
    </row>
    <row r="553" spans="1:26" ht="15.75" customHeight="1">
      <c r="A553" s="62" t="s">
        <v>1018</v>
      </c>
      <c r="B553" s="62" t="s">
        <v>1401</v>
      </c>
      <c r="C553" s="63" t="s">
        <v>1355</v>
      </c>
      <c r="D553" s="63" t="s">
        <v>1402</v>
      </c>
      <c r="E553" s="64">
        <v>0</v>
      </c>
      <c r="F553" s="63" t="s">
        <v>748</v>
      </c>
      <c r="G553" s="64">
        <v>808</v>
      </c>
      <c r="H553" s="64"/>
      <c r="I553" s="63"/>
      <c r="J553" s="8"/>
      <c r="K553" s="8"/>
      <c r="L553" s="8"/>
      <c r="M553" s="8"/>
      <c r="N553" s="8"/>
      <c r="O553" s="8"/>
      <c r="P553" s="8"/>
      <c r="Q553" s="8"/>
      <c r="R553" s="8"/>
      <c r="S553" s="8"/>
      <c r="T553" s="8"/>
      <c r="U553" s="8"/>
      <c r="V553" s="8"/>
      <c r="W553" s="8"/>
      <c r="X553" s="8"/>
      <c r="Y553" s="8"/>
      <c r="Z553" s="8"/>
    </row>
    <row r="554" spans="1:26" ht="15.75" customHeight="1">
      <c r="A554" s="62" t="s">
        <v>1018</v>
      </c>
      <c r="B554" s="62" t="s">
        <v>1401</v>
      </c>
      <c r="C554" s="63" t="s">
        <v>1355</v>
      </c>
      <c r="D554" s="63" t="s">
        <v>1402</v>
      </c>
      <c r="E554" s="64">
        <v>0</v>
      </c>
      <c r="F554" s="63" t="s">
        <v>681</v>
      </c>
      <c r="G554" s="64">
        <v>808</v>
      </c>
      <c r="H554" s="64"/>
      <c r="I554" s="63"/>
      <c r="J554" s="8"/>
      <c r="K554" s="8"/>
      <c r="L554" s="8"/>
      <c r="M554" s="8"/>
      <c r="N554" s="8"/>
      <c r="O554" s="8"/>
      <c r="P554" s="8"/>
      <c r="Q554" s="8"/>
      <c r="R554" s="8"/>
      <c r="S554" s="8"/>
      <c r="T554" s="8"/>
      <c r="U554" s="8"/>
      <c r="V554" s="8"/>
      <c r="W554" s="8"/>
      <c r="X554" s="8"/>
      <c r="Y554" s="8"/>
      <c r="Z554" s="8"/>
    </row>
    <row r="555" spans="1:26" ht="15.75" customHeight="1">
      <c r="A555" s="62" t="s">
        <v>1018</v>
      </c>
      <c r="B555" s="62" t="s">
        <v>1159</v>
      </c>
      <c r="C555" s="63" t="s">
        <v>1355</v>
      </c>
      <c r="D555" s="63" t="s">
        <v>1404</v>
      </c>
      <c r="E555" s="64">
        <v>0</v>
      </c>
      <c r="F555" s="63" t="s">
        <v>645</v>
      </c>
      <c r="G555" s="64">
        <v>615</v>
      </c>
      <c r="H555" s="64"/>
      <c r="I555" s="63"/>
      <c r="J555" s="8"/>
      <c r="K555" s="8"/>
      <c r="L555" s="8"/>
      <c r="M555" s="8"/>
      <c r="N555" s="8"/>
      <c r="O555" s="8"/>
      <c r="P555" s="8"/>
      <c r="Q555" s="8"/>
      <c r="R555" s="8"/>
      <c r="S555" s="8"/>
      <c r="T555" s="8"/>
      <c r="U555" s="8"/>
      <c r="V555" s="8"/>
      <c r="W555" s="8"/>
      <c r="X555" s="8"/>
      <c r="Y555" s="8"/>
      <c r="Z555" s="8"/>
    </row>
    <row r="556" spans="1:26" ht="15.75" customHeight="1">
      <c r="A556" s="15" t="s">
        <v>1018</v>
      </c>
      <c r="B556" s="15" t="s">
        <v>1159</v>
      </c>
      <c r="C556" s="16" t="s">
        <v>1368</v>
      </c>
      <c r="D556" s="16" t="s">
        <v>1405</v>
      </c>
      <c r="E556" s="17">
        <v>0</v>
      </c>
      <c r="F556" s="16" t="s">
        <v>645</v>
      </c>
      <c r="G556" s="17">
        <v>1230</v>
      </c>
      <c r="H556" s="17"/>
      <c r="I556" s="16">
        <f>SUM(G520:G556)</f>
        <v>98620</v>
      </c>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08000000}">
    <sortState xmlns:xlrd2="http://schemas.microsoft.com/office/spreadsheetml/2017/richdata2" ref="A2:I2">
      <sortCondition ref="F2"/>
    </sortState>
  </autoFilter>
  <phoneticPr fontId="28" type="noConversion"/>
  <pageMargins left="0.70866141732283472" right="0.70866141732283472" top="0.74803149606299213" bottom="0.74803149606299213" header="0" footer="0"/>
  <pageSetup paperSize="9" fitToHeight="0"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5.33203125" customWidth="1"/>
    <col min="2" max="2" width="58.10937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95" t="s">
        <v>0</v>
      </c>
      <c r="B1" s="3"/>
      <c r="C1" s="3" t="s">
        <v>1</v>
      </c>
      <c r="D1" s="3" t="s">
        <v>2</v>
      </c>
      <c r="E1" s="3" t="s">
        <v>3</v>
      </c>
      <c r="F1" s="3" t="s">
        <v>4</v>
      </c>
      <c r="G1" s="3" t="s">
        <v>5</v>
      </c>
      <c r="H1" s="3" t="s">
        <v>6</v>
      </c>
      <c r="I1" s="3" t="s">
        <v>7</v>
      </c>
      <c r="J1" s="4">
        <f>SUM(J3:J498)</f>
        <v>128324</v>
      </c>
      <c r="K1" s="4"/>
      <c r="L1" s="4"/>
      <c r="M1" s="4"/>
      <c r="N1" s="4"/>
      <c r="O1" s="4"/>
      <c r="P1" s="4"/>
      <c r="Q1" s="4"/>
      <c r="R1" s="4"/>
      <c r="S1" s="4"/>
      <c r="T1" s="4"/>
      <c r="U1" s="4"/>
      <c r="V1" s="4"/>
      <c r="W1" s="4"/>
      <c r="X1" s="4"/>
      <c r="Y1" s="4"/>
      <c r="Z1" s="4"/>
    </row>
    <row r="2" spans="1:26" ht="23.25" customHeight="1">
      <c r="A2" s="96"/>
      <c r="B2" s="7"/>
      <c r="C2" s="7"/>
      <c r="D2" s="7"/>
      <c r="E2" s="7"/>
      <c r="F2" s="7"/>
      <c r="G2" s="7"/>
      <c r="H2" s="7"/>
      <c r="I2" s="7"/>
      <c r="J2" s="4" t="s">
        <v>1406</v>
      </c>
      <c r="K2" s="8"/>
      <c r="L2" s="8"/>
      <c r="M2" s="8"/>
      <c r="N2" s="8"/>
      <c r="O2" s="8"/>
      <c r="P2" s="8"/>
      <c r="Q2" s="8"/>
      <c r="R2" s="8"/>
      <c r="S2" s="8"/>
      <c r="T2" s="8"/>
      <c r="U2" s="8"/>
      <c r="V2" s="8"/>
      <c r="W2" s="8"/>
      <c r="X2" s="8"/>
      <c r="Y2" s="8"/>
      <c r="Z2" s="8"/>
    </row>
    <row r="3" spans="1:26" ht="16.5" customHeight="1">
      <c r="A3" s="65" t="s">
        <v>1407</v>
      </c>
      <c r="B3" s="65" t="s">
        <v>1408</v>
      </c>
      <c r="C3" s="66" t="s">
        <v>1409</v>
      </c>
      <c r="D3" s="66" t="s">
        <v>1410</v>
      </c>
      <c r="E3" s="67">
        <v>0</v>
      </c>
      <c r="F3" s="66" t="s">
        <v>581</v>
      </c>
      <c r="G3" s="67">
        <v>4550</v>
      </c>
      <c r="H3" s="67"/>
      <c r="I3" s="66"/>
      <c r="J3" s="81"/>
      <c r="K3" s="26"/>
      <c r="L3" s="26"/>
      <c r="M3" s="26"/>
      <c r="N3" s="26"/>
      <c r="O3" s="26"/>
      <c r="P3" s="26"/>
      <c r="Q3" s="26"/>
      <c r="R3" s="26"/>
      <c r="S3" s="26"/>
      <c r="T3" s="26"/>
      <c r="U3" s="26"/>
      <c r="V3" s="26"/>
      <c r="W3" s="26"/>
      <c r="X3" s="26"/>
      <c r="Y3" s="26"/>
      <c r="Z3" s="26"/>
    </row>
    <row r="4" spans="1:26" ht="16.5" customHeight="1">
      <c r="A4" s="12" t="s">
        <v>1407</v>
      </c>
      <c r="B4" s="12" t="s">
        <v>1411</v>
      </c>
      <c r="C4" s="13" t="s">
        <v>1409</v>
      </c>
      <c r="D4" s="13" t="s">
        <v>1410</v>
      </c>
      <c r="E4" s="14">
        <v>0</v>
      </c>
      <c r="F4" s="13" t="s">
        <v>581</v>
      </c>
      <c r="G4" s="14">
        <v>3000</v>
      </c>
      <c r="H4" s="14"/>
      <c r="I4" s="13"/>
      <c r="J4" s="97"/>
      <c r="K4" s="8"/>
      <c r="L4" s="8"/>
      <c r="M4" s="8"/>
      <c r="N4" s="8"/>
      <c r="O4" s="8"/>
      <c r="P4" s="8"/>
      <c r="Q4" s="8"/>
      <c r="R4" s="8"/>
      <c r="S4" s="8"/>
      <c r="T4" s="8"/>
      <c r="U4" s="8"/>
      <c r="V4" s="8"/>
      <c r="W4" s="8"/>
      <c r="X4" s="8"/>
      <c r="Y4" s="8"/>
      <c r="Z4" s="8"/>
    </row>
    <row r="5" spans="1:26" ht="15.75" customHeight="1">
      <c r="A5" s="65" t="s">
        <v>1407</v>
      </c>
      <c r="B5" s="65" t="s">
        <v>1412</v>
      </c>
      <c r="C5" s="66" t="s">
        <v>1409</v>
      </c>
      <c r="D5" s="66" t="s">
        <v>1410</v>
      </c>
      <c r="E5" s="67">
        <v>0</v>
      </c>
      <c r="F5" s="66" t="s">
        <v>581</v>
      </c>
      <c r="G5" s="67">
        <v>1714</v>
      </c>
      <c r="H5" s="67"/>
      <c r="I5" s="66"/>
      <c r="J5" s="81"/>
      <c r="K5" s="34"/>
      <c r="L5" s="34"/>
      <c r="M5" s="34"/>
      <c r="N5" s="34"/>
      <c r="O5" s="34"/>
      <c r="P5" s="34"/>
      <c r="Q5" s="34"/>
      <c r="R5" s="34"/>
      <c r="S5" s="34"/>
      <c r="T5" s="34"/>
      <c r="U5" s="34"/>
      <c r="V5" s="34"/>
      <c r="W5" s="34"/>
      <c r="X5" s="34"/>
      <c r="Y5" s="34"/>
      <c r="Z5" s="34"/>
    </row>
    <row r="6" spans="1:26" ht="16.5" customHeight="1">
      <c r="A6" s="65" t="s">
        <v>1407</v>
      </c>
      <c r="B6" s="65" t="s">
        <v>1412</v>
      </c>
      <c r="C6" s="66" t="s">
        <v>1409</v>
      </c>
      <c r="D6" s="66" t="s">
        <v>1410</v>
      </c>
      <c r="E6" s="67">
        <v>0</v>
      </c>
      <c r="F6" s="66" t="s">
        <v>581</v>
      </c>
      <c r="G6" s="67">
        <v>143</v>
      </c>
      <c r="H6" s="67"/>
      <c r="I6" s="66"/>
      <c r="J6" s="81"/>
      <c r="K6" s="34"/>
      <c r="L6" s="34"/>
      <c r="M6" s="34"/>
      <c r="N6" s="34"/>
      <c r="O6" s="34"/>
      <c r="P6" s="34"/>
      <c r="Q6" s="34"/>
      <c r="R6" s="34"/>
      <c r="S6" s="34"/>
      <c r="T6" s="34"/>
      <c r="U6" s="34"/>
      <c r="V6" s="34"/>
      <c r="W6" s="34"/>
      <c r="X6" s="34"/>
      <c r="Y6" s="34"/>
      <c r="Z6" s="34"/>
    </row>
    <row r="7" spans="1:26" ht="16.5" customHeight="1">
      <c r="A7" s="12" t="s">
        <v>1407</v>
      </c>
      <c r="B7" s="12" t="s">
        <v>1413</v>
      </c>
      <c r="C7" s="13" t="s">
        <v>1414</v>
      </c>
      <c r="D7" s="13" t="s">
        <v>1415</v>
      </c>
      <c r="E7" s="14">
        <v>0</v>
      </c>
      <c r="F7" s="13" t="s">
        <v>12</v>
      </c>
      <c r="G7" s="14">
        <v>2925</v>
      </c>
      <c r="H7" s="14"/>
      <c r="I7" s="13"/>
      <c r="J7" s="98"/>
      <c r="K7" s="34"/>
      <c r="L7" s="34"/>
      <c r="M7" s="34"/>
      <c r="N7" s="34"/>
      <c r="O7" s="34"/>
      <c r="P7" s="34"/>
      <c r="Q7" s="34"/>
      <c r="R7" s="34"/>
      <c r="S7" s="34"/>
      <c r="T7" s="34"/>
      <c r="U7" s="34"/>
      <c r="V7" s="34"/>
      <c r="W7" s="34"/>
      <c r="X7" s="34"/>
      <c r="Y7" s="34"/>
      <c r="Z7" s="34"/>
    </row>
    <row r="8" spans="1:26" ht="16.5" customHeight="1">
      <c r="A8" s="12" t="s">
        <v>1407</v>
      </c>
      <c r="B8" s="12" t="s">
        <v>1416</v>
      </c>
      <c r="C8" s="13" t="s">
        <v>1414</v>
      </c>
      <c r="D8" s="13" t="s">
        <v>1415</v>
      </c>
      <c r="E8" s="14">
        <v>0</v>
      </c>
      <c r="F8" s="13" t="s">
        <v>12</v>
      </c>
      <c r="G8" s="14">
        <v>2910</v>
      </c>
      <c r="H8" s="14"/>
      <c r="I8" s="13"/>
      <c r="J8" s="81"/>
      <c r="K8" s="8"/>
      <c r="L8" s="8"/>
      <c r="M8" s="8"/>
      <c r="N8" s="8"/>
      <c r="O8" s="8"/>
      <c r="P8" s="8"/>
      <c r="Q8" s="8"/>
      <c r="R8" s="8"/>
      <c r="S8" s="8"/>
      <c r="T8" s="8"/>
      <c r="U8" s="8"/>
      <c r="V8" s="8"/>
      <c r="W8" s="8"/>
      <c r="X8" s="8"/>
      <c r="Y8" s="8"/>
      <c r="Z8" s="8"/>
    </row>
    <row r="9" spans="1:26" ht="16.5" customHeight="1">
      <c r="A9" s="12" t="s">
        <v>1407</v>
      </c>
      <c r="B9" s="12" t="s">
        <v>1417</v>
      </c>
      <c r="C9" s="13" t="s">
        <v>1414</v>
      </c>
      <c r="D9" s="13" t="s">
        <v>1415</v>
      </c>
      <c r="E9" s="14">
        <v>0</v>
      </c>
      <c r="F9" s="13" t="s">
        <v>12</v>
      </c>
      <c r="G9" s="14">
        <v>2325</v>
      </c>
      <c r="H9" s="14"/>
      <c r="I9" s="13"/>
      <c r="J9" s="82"/>
      <c r="K9" s="26"/>
      <c r="L9" s="26"/>
      <c r="M9" s="26"/>
      <c r="N9" s="26"/>
      <c r="O9" s="26"/>
      <c r="P9" s="26"/>
      <c r="Q9" s="26"/>
      <c r="R9" s="26"/>
      <c r="S9" s="26"/>
      <c r="T9" s="26"/>
      <c r="U9" s="26"/>
      <c r="V9" s="26"/>
      <c r="W9" s="26"/>
      <c r="X9" s="26"/>
      <c r="Y9" s="26"/>
      <c r="Z9" s="26"/>
    </row>
    <row r="10" spans="1:26" ht="15.75" customHeight="1">
      <c r="A10" s="12" t="s">
        <v>1407</v>
      </c>
      <c r="B10" s="12" t="s">
        <v>1418</v>
      </c>
      <c r="C10" s="13" t="s">
        <v>1414</v>
      </c>
      <c r="D10" s="13" t="s">
        <v>1415</v>
      </c>
      <c r="E10" s="14">
        <v>0</v>
      </c>
      <c r="F10" s="13" t="s">
        <v>12</v>
      </c>
      <c r="G10" s="14">
        <v>2240</v>
      </c>
      <c r="H10" s="14"/>
      <c r="I10" s="13"/>
      <c r="J10" s="31"/>
      <c r="K10" s="8"/>
      <c r="L10" s="8"/>
      <c r="M10" s="8"/>
      <c r="N10" s="8"/>
      <c r="O10" s="8"/>
      <c r="P10" s="8"/>
      <c r="Q10" s="8"/>
      <c r="R10" s="8"/>
      <c r="S10" s="8"/>
      <c r="T10" s="8"/>
      <c r="U10" s="8"/>
      <c r="V10" s="8"/>
      <c r="W10" s="8"/>
      <c r="X10" s="8"/>
      <c r="Y10" s="8"/>
      <c r="Z10" s="8"/>
    </row>
    <row r="11" spans="1:26" ht="15.75" customHeight="1">
      <c r="A11" s="12" t="s">
        <v>1407</v>
      </c>
      <c r="B11" s="12" t="s">
        <v>1419</v>
      </c>
      <c r="C11" s="13" t="s">
        <v>1414</v>
      </c>
      <c r="D11" s="13" t="s">
        <v>1415</v>
      </c>
      <c r="E11" s="14">
        <v>0</v>
      </c>
      <c r="F11" s="13" t="s">
        <v>101</v>
      </c>
      <c r="G11" s="14">
        <v>1440</v>
      </c>
      <c r="H11" s="14"/>
      <c r="I11" s="13"/>
      <c r="J11" s="31"/>
      <c r="K11" s="8"/>
      <c r="L11" s="8"/>
      <c r="M11" s="8"/>
      <c r="N11" s="8"/>
      <c r="O11" s="8"/>
      <c r="P11" s="8"/>
      <c r="Q11" s="8"/>
      <c r="R11" s="8"/>
      <c r="S11" s="8"/>
      <c r="T11" s="8"/>
      <c r="U11" s="8"/>
      <c r="V11" s="8"/>
      <c r="W11" s="8"/>
      <c r="X11" s="8"/>
      <c r="Y11" s="8"/>
      <c r="Z11" s="8"/>
    </row>
    <row r="12" spans="1:26" ht="15.75" customHeight="1">
      <c r="A12" s="12" t="s">
        <v>1407</v>
      </c>
      <c r="B12" s="12" t="s">
        <v>1420</v>
      </c>
      <c r="C12" s="13" t="s">
        <v>1414</v>
      </c>
      <c r="D12" s="13" t="s">
        <v>1415</v>
      </c>
      <c r="E12" s="14">
        <v>0</v>
      </c>
      <c r="F12" s="13" t="s">
        <v>12</v>
      </c>
      <c r="G12" s="14">
        <v>1000</v>
      </c>
      <c r="H12" s="14"/>
      <c r="I12" s="13"/>
      <c r="J12" s="81"/>
      <c r="K12" s="8"/>
      <c r="L12" s="8"/>
      <c r="M12" s="8"/>
      <c r="N12" s="8"/>
      <c r="O12" s="8"/>
      <c r="P12" s="8"/>
      <c r="Q12" s="8"/>
      <c r="R12" s="8"/>
      <c r="S12" s="8"/>
      <c r="T12" s="8"/>
      <c r="U12" s="8"/>
      <c r="V12" s="8"/>
      <c r="W12" s="8"/>
      <c r="X12" s="8"/>
      <c r="Y12" s="8"/>
      <c r="Z12" s="8"/>
    </row>
    <row r="13" spans="1:26" ht="16.5" customHeight="1">
      <c r="A13" s="12" t="s">
        <v>1407</v>
      </c>
      <c r="B13" s="12" t="s">
        <v>1421</v>
      </c>
      <c r="C13" s="13" t="s">
        <v>1414</v>
      </c>
      <c r="D13" s="13" t="s">
        <v>1415</v>
      </c>
      <c r="E13" s="14">
        <v>0</v>
      </c>
      <c r="F13" s="13" t="s">
        <v>284</v>
      </c>
      <c r="G13" s="14">
        <v>762</v>
      </c>
      <c r="H13" s="14"/>
      <c r="I13" s="13"/>
      <c r="J13" s="82"/>
      <c r="K13" s="8"/>
      <c r="L13" s="8"/>
      <c r="M13" s="8"/>
      <c r="N13" s="8"/>
      <c r="O13" s="8"/>
      <c r="P13" s="8"/>
      <c r="Q13" s="8"/>
      <c r="R13" s="8"/>
      <c r="S13" s="8"/>
      <c r="T13" s="8"/>
      <c r="U13" s="8"/>
      <c r="V13" s="8"/>
      <c r="W13" s="8"/>
      <c r="X13" s="8"/>
      <c r="Y13" s="8"/>
      <c r="Z13" s="8"/>
    </row>
    <row r="14" spans="1:26" ht="16.5" customHeight="1">
      <c r="A14" s="12" t="s">
        <v>1407</v>
      </c>
      <c r="B14" s="12" t="s">
        <v>1421</v>
      </c>
      <c r="C14" s="13" t="s">
        <v>1414</v>
      </c>
      <c r="D14" s="13" t="s">
        <v>1415</v>
      </c>
      <c r="E14" s="14">
        <v>0</v>
      </c>
      <c r="F14" s="13" t="s">
        <v>284</v>
      </c>
      <c r="G14" s="14">
        <v>762</v>
      </c>
      <c r="H14" s="14"/>
      <c r="I14" s="13"/>
      <c r="J14" s="4"/>
      <c r="K14" s="34"/>
      <c r="L14" s="34"/>
      <c r="M14" s="34"/>
      <c r="N14" s="34"/>
      <c r="O14" s="34"/>
      <c r="P14" s="34"/>
      <c r="Q14" s="34"/>
      <c r="R14" s="34"/>
      <c r="S14" s="34"/>
      <c r="T14" s="34"/>
      <c r="U14" s="34"/>
      <c r="V14" s="34"/>
      <c r="W14" s="34"/>
      <c r="X14" s="34"/>
      <c r="Y14" s="34"/>
      <c r="Z14" s="34"/>
    </row>
    <row r="15" spans="1:26" ht="16.5" customHeight="1">
      <c r="A15" s="12" t="s">
        <v>1407</v>
      </c>
      <c r="B15" s="12" t="s">
        <v>1422</v>
      </c>
      <c r="C15" s="13" t="s">
        <v>1423</v>
      </c>
      <c r="D15" s="13" t="s">
        <v>1424</v>
      </c>
      <c r="E15" s="14">
        <v>0</v>
      </c>
      <c r="F15" s="13" t="s">
        <v>284</v>
      </c>
      <c r="G15" s="14">
        <v>3090</v>
      </c>
      <c r="H15" s="14"/>
      <c r="I15" s="13"/>
      <c r="J15" s="4"/>
      <c r="K15" s="8"/>
      <c r="L15" s="8"/>
      <c r="M15" s="8"/>
      <c r="N15" s="8"/>
      <c r="O15" s="8"/>
      <c r="P15" s="8"/>
      <c r="Q15" s="8"/>
      <c r="R15" s="8"/>
      <c r="S15" s="8"/>
      <c r="T15" s="8"/>
      <c r="U15" s="8"/>
      <c r="V15" s="8"/>
      <c r="W15" s="8"/>
      <c r="X15" s="8"/>
      <c r="Y15" s="8"/>
      <c r="Z15" s="8"/>
    </row>
    <row r="16" spans="1:26" ht="15.75" customHeight="1">
      <c r="A16" s="40" t="s">
        <v>1407</v>
      </c>
      <c r="B16" s="40" t="s">
        <v>1420</v>
      </c>
      <c r="C16" s="41" t="s">
        <v>1425</v>
      </c>
      <c r="D16" s="41" t="s">
        <v>1426</v>
      </c>
      <c r="E16" s="42">
        <v>0</v>
      </c>
      <c r="F16" s="41" t="s">
        <v>12</v>
      </c>
      <c r="G16" s="42">
        <v>1000</v>
      </c>
      <c r="H16" s="42"/>
      <c r="I16" s="41"/>
      <c r="J16" s="75"/>
      <c r="K16" s="39"/>
      <c r="L16" s="39"/>
      <c r="M16" s="39"/>
      <c r="N16" s="39"/>
      <c r="O16" s="39"/>
      <c r="P16" s="39"/>
      <c r="Q16" s="39"/>
      <c r="R16" s="39"/>
      <c r="S16" s="39"/>
      <c r="T16" s="39"/>
      <c r="U16" s="39"/>
      <c r="V16" s="39"/>
      <c r="W16" s="39"/>
      <c r="X16" s="39"/>
      <c r="Y16" s="39"/>
      <c r="Z16" s="39"/>
    </row>
    <row r="17" spans="1:26" ht="15.75" customHeight="1">
      <c r="A17" s="40" t="s">
        <v>1407</v>
      </c>
      <c r="B17" s="40" t="s">
        <v>1421</v>
      </c>
      <c r="C17" s="41" t="s">
        <v>1425</v>
      </c>
      <c r="D17" s="41" t="s">
        <v>1426</v>
      </c>
      <c r="E17" s="42">
        <v>0</v>
      </c>
      <c r="F17" s="41" t="s">
        <v>284</v>
      </c>
      <c r="G17" s="42">
        <v>762</v>
      </c>
      <c r="H17" s="42"/>
      <c r="I17" s="41"/>
      <c r="J17" s="43"/>
      <c r="K17" s="86"/>
      <c r="L17" s="86"/>
      <c r="M17" s="86"/>
      <c r="N17" s="86"/>
      <c r="O17" s="86"/>
      <c r="P17" s="86"/>
      <c r="Q17" s="86"/>
      <c r="R17" s="86"/>
      <c r="S17" s="86"/>
      <c r="T17" s="86"/>
      <c r="U17" s="86"/>
      <c r="V17" s="86"/>
      <c r="W17" s="86"/>
      <c r="X17" s="86"/>
      <c r="Y17" s="86"/>
      <c r="Z17" s="86"/>
    </row>
    <row r="18" spans="1:26" ht="15.75" customHeight="1">
      <c r="A18" s="40" t="s">
        <v>1407</v>
      </c>
      <c r="B18" s="40" t="s">
        <v>1421</v>
      </c>
      <c r="C18" s="41" t="s">
        <v>1425</v>
      </c>
      <c r="D18" s="41" t="s">
        <v>1426</v>
      </c>
      <c r="E18" s="42">
        <v>0</v>
      </c>
      <c r="F18" s="41" t="s">
        <v>284</v>
      </c>
      <c r="G18" s="42">
        <v>762</v>
      </c>
      <c r="H18" s="42"/>
      <c r="I18" s="41"/>
      <c r="J18" s="61"/>
      <c r="K18" s="39"/>
      <c r="L18" s="39"/>
      <c r="M18" s="39"/>
      <c r="N18" s="39"/>
      <c r="O18" s="39"/>
      <c r="P18" s="39"/>
      <c r="Q18" s="39"/>
      <c r="R18" s="39"/>
      <c r="S18" s="39"/>
      <c r="T18" s="39"/>
      <c r="U18" s="39"/>
      <c r="V18" s="39"/>
      <c r="W18" s="39"/>
      <c r="X18" s="39"/>
      <c r="Y18" s="39"/>
      <c r="Z18" s="39"/>
    </row>
    <row r="19" spans="1:26" ht="16.5" customHeight="1">
      <c r="A19" s="40" t="s">
        <v>1407</v>
      </c>
      <c r="B19" s="40" t="s">
        <v>1427</v>
      </c>
      <c r="C19" s="41" t="s">
        <v>1428</v>
      </c>
      <c r="D19" s="41" t="s">
        <v>1429</v>
      </c>
      <c r="E19" s="42">
        <v>0</v>
      </c>
      <c r="F19" s="41" t="s">
        <v>12</v>
      </c>
      <c r="G19" s="42">
        <v>3525</v>
      </c>
      <c r="H19" s="42"/>
      <c r="I19" s="41"/>
      <c r="J19" s="43"/>
      <c r="K19" s="39"/>
      <c r="L19" s="39"/>
      <c r="M19" s="39"/>
      <c r="N19" s="39"/>
      <c r="O19" s="39"/>
      <c r="P19" s="39"/>
      <c r="Q19" s="39"/>
      <c r="R19" s="39"/>
      <c r="S19" s="39"/>
      <c r="T19" s="39"/>
      <c r="U19" s="39"/>
      <c r="V19" s="39"/>
      <c r="W19" s="39"/>
      <c r="X19" s="39"/>
      <c r="Y19" s="39"/>
      <c r="Z19" s="39"/>
    </row>
    <row r="20" spans="1:26" ht="16.5" customHeight="1">
      <c r="A20" s="40" t="s">
        <v>1407</v>
      </c>
      <c r="B20" s="40" t="s">
        <v>1430</v>
      </c>
      <c r="C20" s="41" t="s">
        <v>1428</v>
      </c>
      <c r="D20" s="41" t="s">
        <v>1429</v>
      </c>
      <c r="E20" s="42">
        <v>0</v>
      </c>
      <c r="F20" s="41" t="s">
        <v>12</v>
      </c>
      <c r="G20" s="42">
        <v>2325</v>
      </c>
      <c r="H20" s="42"/>
      <c r="I20" s="41"/>
      <c r="J20" s="60"/>
      <c r="K20" s="39"/>
      <c r="L20" s="39"/>
      <c r="M20" s="39"/>
      <c r="N20" s="39"/>
      <c r="O20" s="39"/>
      <c r="P20" s="39"/>
      <c r="Q20" s="39"/>
      <c r="R20" s="39"/>
      <c r="S20" s="39"/>
      <c r="T20" s="39"/>
      <c r="U20" s="39"/>
      <c r="V20" s="39"/>
      <c r="W20" s="39"/>
      <c r="X20" s="39"/>
      <c r="Y20" s="39"/>
      <c r="Z20" s="39"/>
    </row>
    <row r="21" spans="1:26" ht="15.75" customHeight="1">
      <c r="A21" s="40" t="s">
        <v>1407</v>
      </c>
      <c r="B21" s="40" t="s">
        <v>1431</v>
      </c>
      <c r="C21" s="41" t="s">
        <v>1428</v>
      </c>
      <c r="D21" s="41" t="s">
        <v>1429</v>
      </c>
      <c r="E21" s="42">
        <v>0</v>
      </c>
      <c r="F21" s="41" t="s">
        <v>12</v>
      </c>
      <c r="G21" s="42">
        <v>2170</v>
      </c>
      <c r="H21" s="42"/>
      <c r="I21" s="41"/>
      <c r="J21" s="60"/>
      <c r="K21" s="39"/>
      <c r="L21" s="39"/>
      <c r="M21" s="39"/>
      <c r="N21" s="39"/>
      <c r="O21" s="39"/>
      <c r="P21" s="39"/>
      <c r="Q21" s="39"/>
      <c r="R21" s="39"/>
      <c r="S21" s="39"/>
      <c r="T21" s="39"/>
      <c r="U21" s="39"/>
      <c r="V21" s="39"/>
      <c r="W21" s="39"/>
      <c r="X21" s="39"/>
      <c r="Y21" s="39"/>
      <c r="Z21" s="39"/>
    </row>
    <row r="22" spans="1:26" ht="15.75" customHeight="1">
      <c r="A22" s="40" t="s">
        <v>1407</v>
      </c>
      <c r="B22" s="40" t="s">
        <v>1432</v>
      </c>
      <c r="C22" s="41" t="s">
        <v>1428</v>
      </c>
      <c r="D22" s="41" t="s">
        <v>1429</v>
      </c>
      <c r="E22" s="42">
        <v>0</v>
      </c>
      <c r="F22" s="41" t="s">
        <v>12</v>
      </c>
      <c r="G22" s="42">
        <v>2170</v>
      </c>
      <c r="H22" s="42"/>
      <c r="I22" s="41"/>
      <c r="J22" s="43"/>
      <c r="K22" s="39"/>
      <c r="L22" s="39"/>
      <c r="M22" s="39"/>
      <c r="N22" s="39"/>
      <c r="O22" s="39"/>
      <c r="P22" s="39"/>
      <c r="Q22" s="39"/>
      <c r="R22" s="39"/>
      <c r="S22" s="39"/>
      <c r="T22" s="39"/>
      <c r="U22" s="39"/>
      <c r="V22" s="39"/>
      <c r="W22" s="39"/>
      <c r="X22" s="39"/>
      <c r="Y22" s="39"/>
      <c r="Z22" s="39"/>
    </row>
    <row r="23" spans="1:26" ht="15.75" customHeight="1">
      <c r="A23" s="40" t="s">
        <v>1407</v>
      </c>
      <c r="B23" s="40" t="s">
        <v>1433</v>
      </c>
      <c r="C23" s="41" t="s">
        <v>1434</v>
      </c>
      <c r="D23" s="41" t="s">
        <v>1435</v>
      </c>
      <c r="E23" s="42">
        <v>0</v>
      </c>
      <c r="F23" s="41" t="s">
        <v>12</v>
      </c>
      <c r="G23" s="42">
        <v>11667</v>
      </c>
      <c r="H23" s="42"/>
      <c r="I23" s="41"/>
      <c r="J23" s="43"/>
      <c r="K23" s="39"/>
      <c r="L23" s="39"/>
      <c r="M23" s="39"/>
      <c r="N23" s="39"/>
      <c r="O23" s="39"/>
      <c r="P23" s="39"/>
      <c r="Q23" s="39"/>
      <c r="R23" s="39"/>
      <c r="S23" s="39"/>
      <c r="T23" s="39"/>
      <c r="U23" s="39"/>
      <c r="V23" s="39"/>
      <c r="W23" s="39"/>
      <c r="X23" s="39"/>
      <c r="Y23" s="39"/>
      <c r="Z23" s="39"/>
    </row>
    <row r="24" spans="1:26" ht="15.75" customHeight="1">
      <c r="A24" s="40" t="s">
        <v>1407</v>
      </c>
      <c r="B24" s="40" t="s">
        <v>1433</v>
      </c>
      <c r="C24" s="41" t="s">
        <v>1436</v>
      </c>
      <c r="D24" s="41" t="s">
        <v>1437</v>
      </c>
      <c r="E24" s="42">
        <v>0</v>
      </c>
      <c r="F24" s="41" t="s">
        <v>12</v>
      </c>
      <c r="G24" s="42">
        <v>5135</v>
      </c>
      <c r="H24" s="42"/>
      <c r="I24" s="41"/>
      <c r="J24" s="43"/>
      <c r="K24" s="39"/>
      <c r="L24" s="39"/>
      <c r="M24" s="39"/>
      <c r="N24" s="39"/>
      <c r="O24" s="39"/>
      <c r="P24" s="39"/>
      <c r="Q24" s="39"/>
      <c r="R24" s="39"/>
      <c r="S24" s="39"/>
      <c r="T24" s="39"/>
      <c r="U24" s="39"/>
      <c r="V24" s="39"/>
      <c r="W24" s="39"/>
      <c r="X24" s="39"/>
      <c r="Y24" s="39"/>
      <c r="Z24" s="39"/>
    </row>
    <row r="25" spans="1:26" ht="15.75" customHeight="1">
      <c r="A25" s="40" t="s">
        <v>1407</v>
      </c>
      <c r="B25" s="40" t="s">
        <v>1433</v>
      </c>
      <c r="C25" s="41" t="s">
        <v>1436</v>
      </c>
      <c r="D25" s="41" t="s">
        <v>1437</v>
      </c>
      <c r="E25" s="42">
        <v>0</v>
      </c>
      <c r="F25" s="41" t="s">
        <v>12</v>
      </c>
      <c r="G25" s="42">
        <v>5000</v>
      </c>
      <c r="H25" s="42"/>
      <c r="I25" s="41"/>
      <c r="J25" s="38"/>
      <c r="K25" s="39"/>
      <c r="L25" s="39"/>
      <c r="M25" s="39"/>
      <c r="N25" s="39"/>
      <c r="O25" s="39"/>
      <c r="P25" s="39"/>
      <c r="Q25" s="39"/>
      <c r="R25" s="39"/>
      <c r="S25" s="39"/>
      <c r="T25" s="39"/>
      <c r="U25" s="39"/>
      <c r="V25" s="39"/>
      <c r="W25" s="39"/>
      <c r="X25" s="39"/>
      <c r="Y25" s="39"/>
      <c r="Z25" s="39"/>
    </row>
    <row r="26" spans="1:26" ht="15.75" customHeight="1">
      <c r="A26" s="40" t="s">
        <v>1407</v>
      </c>
      <c r="B26" s="40" t="s">
        <v>1433</v>
      </c>
      <c r="C26" s="41" t="s">
        <v>1436</v>
      </c>
      <c r="D26" s="41" t="s">
        <v>1437</v>
      </c>
      <c r="E26" s="42">
        <v>0</v>
      </c>
      <c r="F26" s="41" t="s">
        <v>12</v>
      </c>
      <c r="G26" s="42">
        <v>4960</v>
      </c>
      <c r="H26" s="42"/>
      <c r="I26" s="41"/>
      <c r="J26" s="60"/>
      <c r="K26" s="39"/>
      <c r="L26" s="39"/>
      <c r="M26" s="39"/>
      <c r="N26" s="39"/>
      <c r="O26" s="39"/>
      <c r="P26" s="39"/>
      <c r="Q26" s="39"/>
      <c r="R26" s="39"/>
      <c r="S26" s="39"/>
      <c r="T26" s="39"/>
      <c r="U26" s="39"/>
      <c r="V26" s="39"/>
      <c r="W26" s="39"/>
      <c r="X26" s="39"/>
      <c r="Y26" s="39"/>
      <c r="Z26" s="39"/>
    </row>
    <row r="27" spans="1:26" ht="15.75" customHeight="1">
      <c r="A27" s="40" t="s">
        <v>1407</v>
      </c>
      <c r="B27" s="40" t="s">
        <v>1433</v>
      </c>
      <c r="C27" s="41" t="s">
        <v>1436</v>
      </c>
      <c r="D27" s="41" t="s">
        <v>1437</v>
      </c>
      <c r="E27" s="42">
        <v>0</v>
      </c>
      <c r="F27" s="41" t="s">
        <v>12</v>
      </c>
      <c r="G27" s="42">
        <v>1489</v>
      </c>
      <c r="H27" s="42"/>
      <c r="I27" s="41"/>
      <c r="J27" s="43"/>
      <c r="K27" s="86"/>
      <c r="L27" s="86"/>
      <c r="M27" s="86"/>
      <c r="N27" s="86"/>
      <c r="O27" s="86"/>
      <c r="P27" s="86"/>
      <c r="Q27" s="86"/>
      <c r="R27" s="86"/>
      <c r="S27" s="86"/>
      <c r="T27" s="86"/>
      <c r="U27" s="86"/>
      <c r="V27" s="86"/>
      <c r="W27" s="86"/>
      <c r="X27" s="86"/>
      <c r="Y27" s="86"/>
      <c r="Z27" s="86"/>
    </row>
    <row r="28" spans="1:26" ht="15.75" customHeight="1">
      <c r="A28" s="40" t="s">
        <v>1407</v>
      </c>
      <c r="B28" s="40" t="s">
        <v>1433</v>
      </c>
      <c r="C28" s="41" t="s">
        <v>1436</v>
      </c>
      <c r="D28" s="41" t="s">
        <v>1437</v>
      </c>
      <c r="E28" s="42">
        <v>0</v>
      </c>
      <c r="F28" s="41" t="s">
        <v>12</v>
      </c>
      <c r="G28" s="42">
        <v>952</v>
      </c>
      <c r="H28" s="42"/>
      <c r="I28" s="41"/>
      <c r="J28" s="43"/>
      <c r="K28" s="39"/>
      <c r="L28" s="39"/>
      <c r="M28" s="39"/>
      <c r="N28" s="39"/>
      <c r="O28" s="39"/>
      <c r="P28" s="39"/>
      <c r="Q28" s="39"/>
      <c r="R28" s="39"/>
      <c r="S28" s="39"/>
      <c r="T28" s="39"/>
      <c r="U28" s="39"/>
      <c r="V28" s="39"/>
      <c r="W28" s="39"/>
      <c r="X28" s="39"/>
      <c r="Y28" s="39"/>
      <c r="Z28" s="39"/>
    </row>
    <row r="29" spans="1:26" ht="15.75" customHeight="1">
      <c r="A29" s="12" t="s">
        <v>1407</v>
      </c>
      <c r="B29" s="12" t="s">
        <v>1438</v>
      </c>
      <c r="C29" s="13" t="s">
        <v>81</v>
      </c>
      <c r="D29" s="13" t="s">
        <v>103</v>
      </c>
      <c r="E29" s="14">
        <v>0</v>
      </c>
      <c r="F29" s="13" t="s">
        <v>101</v>
      </c>
      <c r="G29" s="14">
        <v>1320</v>
      </c>
      <c r="H29" s="14"/>
      <c r="I29" s="13"/>
      <c r="J29" s="4"/>
      <c r="K29" s="22"/>
      <c r="L29" s="22"/>
      <c r="M29" s="22"/>
      <c r="N29" s="22"/>
      <c r="O29" s="22"/>
      <c r="P29" s="22"/>
      <c r="Q29" s="22"/>
      <c r="R29" s="22"/>
      <c r="S29" s="22"/>
      <c r="T29" s="22"/>
      <c r="U29" s="22"/>
      <c r="V29" s="22"/>
      <c r="W29" s="22"/>
      <c r="X29" s="22"/>
      <c r="Y29" s="22"/>
      <c r="Z29" s="22"/>
    </row>
    <row r="30" spans="1:26" ht="15.75" customHeight="1">
      <c r="A30" s="23" t="s">
        <v>1407</v>
      </c>
      <c r="B30" s="23" t="s">
        <v>1421</v>
      </c>
      <c r="C30" s="24" t="s">
        <v>81</v>
      </c>
      <c r="D30" s="24" t="s">
        <v>103</v>
      </c>
      <c r="E30" s="25">
        <v>0</v>
      </c>
      <c r="F30" s="24" t="s">
        <v>284</v>
      </c>
      <c r="G30" s="25">
        <v>762</v>
      </c>
      <c r="H30" s="25"/>
      <c r="I30" s="24"/>
      <c r="J30" s="4"/>
      <c r="K30" s="26"/>
      <c r="L30" s="26"/>
      <c r="M30" s="26"/>
      <c r="N30" s="26"/>
      <c r="O30" s="26"/>
      <c r="P30" s="26"/>
      <c r="Q30" s="26"/>
      <c r="R30" s="26"/>
      <c r="S30" s="26"/>
      <c r="T30" s="26"/>
      <c r="U30" s="26"/>
      <c r="V30" s="26"/>
      <c r="W30" s="26"/>
      <c r="X30" s="26"/>
      <c r="Y30" s="26"/>
      <c r="Z30" s="26"/>
    </row>
    <row r="31" spans="1:26" ht="15.75" customHeight="1">
      <c r="A31" s="65" t="s">
        <v>1407</v>
      </c>
      <c r="B31" s="65" t="s">
        <v>1439</v>
      </c>
      <c r="C31" s="66" t="s">
        <v>81</v>
      </c>
      <c r="D31" s="66" t="s">
        <v>82</v>
      </c>
      <c r="E31" s="67">
        <v>0</v>
      </c>
      <c r="F31" s="66" t="s">
        <v>12</v>
      </c>
      <c r="G31" s="67">
        <v>1116</v>
      </c>
      <c r="H31" s="67"/>
      <c r="I31" s="66"/>
      <c r="J31" s="82"/>
      <c r="K31" s="26"/>
      <c r="L31" s="26"/>
      <c r="M31" s="26"/>
      <c r="N31" s="26"/>
      <c r="O31" s="26"/>
      <c r="P31" s="26"/>
      <c r="Q31" s="26"/>
      <c r="R31" s="26"/>
      <c r="S31" s="26"/>
      <c r="T31" s="26"/>
      <c r="U31" s="26"/>
      <c r="V31" s="26"/>
      <c r="W31" s="26"/>
      <c r="X31" s="26"/>
      <c r="Y31" s="26"/>
      <c r="Z31" s="26"/>
    </row>
    <row r="32" spans="1:26" ht="15.75" customHeight="1">
      <c r="A32" s="12" t="s">
        <v>1407</v>
      </c>
      <c r="B32" s="12" t="s">
        <v>1420</v>
      </c>
      <c r="C32" s="13" t="s">
        <v>81</v>
      </c>
      <c r="D32" s="13" t="s">
        <v>82</v>
      </c>
      <c r="E32" s="14">
        <v>0</v>
      </c>
      <c r="F32" s="13" t="s">
        <v>12</v>
      </c>
      <c r="G32" s="14">
        <v>1000</v>
      </c>
      <c r="H32" s="14"/>
      <c r="I32" s="13"/>
      <c r="J32" s="4"/>
      <c r="K32" s="26"/>
      <c r="L32" s="26"/>
      <c r="M32" s="26"/>
      <c r="N32" s="26"/>
      <c r="O32" s="26"/>
      <c r="P32" s="26"/>
      <c r="Q32" s="26"/>
      <c r="R32" s="26"/>
      <c r="S32" s="26"/>
      <c r="T32" s="26"/>
      <c r="U32" s="26"/>
      <c r="V32" s="26"/>
      <c r="W32" s="26"/>
      <c r="X32" s="26"/>
      <c r="Y32" s="26"/>
      <c r="Z32" s="26"/>
    </row>
    <row r="33" spans="1:26" ht="15.75" customHeight="1">
      <c r="A33" s="89" t="s">
        <v>1407</v>
      </c>
      <c r="B33" s="89" t="s">
        <v>1440</v>
      </c>
      <c r="C33" s="90" t="s">
        <v>1075</v>
      </c>
      <c r="D33" s="90" t="s">
        <v>1441</v>
      </c>
      <c r="E33" s="91">
        <v>0</v>
      </c>
      <c r="F33" s="90" t="s">
        <v>12</v>
      </c>
      <c r="G33" s="91">
        <v>20000</v>
      </c>
      <c r="H33" s="91"/>
      <c r="I33" s="90"/>
      <c r="J33" s="4">
        <f t="shared" ref="J33:J34" si="0">G64</f>
        <v>2080</v>
      </c>
      <c r="K33" s="8"/>
      <c r="L33" s="8"/>
      <c r="M33" s="8"/>
      <c r="N33" s="8"/>
      <c r="O33" s="8"/>
      <c r="P33" s="8"/>
      <c r="Q33" s="8"/>
      <c r="R33" s="8"/>
      <c r="S33" s="8"/>
      <c r="T33" s="8"/>
      <c r="U33" s="8"/>
      <c r="V33" s="8"/>
      <c r="W33" s="8"/>
      <c r="X33" s="8"/>
      <c r="Y33" s="8"/>
      <c r="Z33" s="8"/>
    </row>
    <row r="34" spans="1:26" ht="15.75" customHeight="1">
      <c r="A34" s="12" t="s">
        <v>1407</v>
      </c>
      <c r="B34" s="12" t="s">
        <v>1442</v>
      </c>
      <c r="C34" s="13" t="s">
        <v>99</v>
      </c>
      <c r="D34" s="13" t="s">
        <v>100</v>
      </c>
      <c r="E34" s="14">
        <v>0</v>
      </c>
      <c r="F34" s="13" t="s">
        <v>599</v>
      </c>
      <c r="G34" s="14">
        <v>4800</v>
      </c>
      <c r="H34" s="14"/>
      <c r="I34" s="13"/>
      <c r="J34" s="4">
        <f t="shared" si="0"/>
        <v>1472</v>
      </c>
      <c r="K34" s="34"/>
      <c r="L34" s="34"/>
      <c r="M34" s="34"/>
      <c r="N34" s="34"/>
      <c r="O34" s="34"/>
      <c r="P34" s="34"/>
      <c r="Q34" s="34"/>
      <c r="R34" s="34"/>
      <c r="S34" s="34"/>
      <c r="T34" s="34"/>
      <c r="U34" s="34"/>
      <c r="V34" s="34"/>
      <c r="W34" s="34"/>
      <c r="X34" s="34"/>
      <c r="Y34" s="34"/>
      <c r="Z34" s="34"/>
    </row>
    <row r="35" spans="1:26" ht="15.75" customHeight="1">
      <c r="A35" s="12" t="s">
        <v>1407</v>
      </c>
      <c r="B35" s="12" t="s">
        <v>1443</v>
      </c>
      <c r="C35" s="13" t="s">
        <v>99</v>
      </c>
      <c r="D35" s="13" t="s">
        <v>100</v>
      </c>
      <c r="E35" s="14">
        <v>0</v>
      </c>
      <c r="F35" s="13" t="s">
        <v>599</v>
      </c>
      <c r="G35" s="14">
        <v>2660</v>
      </c>
      <c r="H35" s="14"/>
      <c r="I35" s="13"/>
      <c r="J35" s="31"/>
      <c r="K35" s="8"/>
      <c r="L35" s="8"/>
      <c r="M35" s="8"/>
      <c r="N35" s="8"/>
      <c r="O35" s="8"/>
      <c r="P35" s="8"/>
      <c r="Q35" s="8"/>
      <c r="R35" s="8"/>
      <c r="S35" s="8"/>
      <c r="T35" s="8"/>
      <c r="U35" s="8"/>
      <c r="V35" s="8"/>
      <c r="W35" s="8"/>
      <c r="X35" s="8"/>
      <c r="Y35" s="8"/>
      <c r="Z35" s="8"/>
    </row>
    <row r="36" spans="1:26" ht="15.75" customHeight="1">
      <c r="A36" s="40" t="s">
        <v>1407</v>
      </c>
      <c r="B36" s="40" t="s">
        <v>1444</v>
      </c>
      <c r="C36" s="41" t="s">
        <v>87</v>
      </c>
      <c r="D36" s="41" t="s">
        <v>88</v>
      </c>
      <c r="E36" s="42">
        <v>0</v>
      </c>
      <c r="F36" s="41" t="s">
        <v>83</v>
      </c>
      <c r="G36" s="42">
        <v>3000</v>
      </c>
      <c r="H36" s="42"/>
      <c r="I36" s="41"/>
      <c r="J36" s="81"/>
      <c r="K36" s="26"/>
      <c r="L36" s="26"/>
      <c r="M36" s="26"/>
      <c r="N36" s="26"/>
      <c r="O36" s="26"/>
      <c r="P36" s="26"/>
      <c r="Q36" s="26"/>
      <c r="R36" s="26"/>
      <c r="S36" s="26"/>
      <c r="T36" s="26"/>
      <c r="U36" s="26"/>
      <c r="V36" s="26"/>
      <c r="W36" s="26"/>
      <c r="X36" s="26"/>
      <c r="Y36" s="26"/>
      <c r="Z36" s="26"/>
    </row>
    <row r="37" spans="1:26" ht="15.75" customHeight="1">
      <c r="A37" s="40" t="s">
        <v>1407</v>
      </c>
      <c r="B37" s="40" t="s">
        <v>1445</v>
      </c>
      <c r="C37" s="41" t="s">
        <v>87</v>
      </c>
      <c r="D37" s="41" t="s">
        <v>88</v>
      </c>
      <c r="E37" s="42">
        <v>0</v>
      </c>
      <c r="F37" s="41" t="s">
        <v>101</v>
      </c>
      <c r="G37" s="42">
        <v>4050</v>
      </c>
      <c r="H37" s="42"/>
      <c r="I37" s="41"/>
      <c r="J37" s="4"/>
      <c r="K37" s="8"/>
      <c r="L37" s="8"/>
      <c r="M37" s="8"/>
      <c r="N37" s="8"/>
      <c r="O37" s="8"/>
      <c r="P37" s="8"/>
      <c r="Q37" s="8"/>
      <c r="R37" s="8"/>
      <c r="S37" s="8"/>
      <c r="T37" s="8"/>
      <c r="U37" s="8"/>
      <c r="V37" s="8"/>
      <c r="W37" s="8"/>
      <c r="X37" s="8"/>
      <c r="Y37" s="8"/>
      <c r="Z37" s="8"/>
    </row>
    <row r="38" spans="1:26" ht="15.75" customHeight="1">
      <c r="A38" s="40" t="s">
        <v>1407</v>
      </c>
      <c r="B38" s="40" t="s">
        <v>1446</v>
      </c>
      <c r="C38" s="41" t="s">
        <v>87</v>
      </c>
      <c r="D38" s="41" t="s">
        <v>88</v>
      </c>
      <c r="E38" s="42">
        <v>0</v>
      </c>
      <c r="F38" s="41" t="s">
        <v>101</v>
      </c>
      <c r="G38" s="42">
        <v>1620</v>
      </c>
      <c r="H38" s="42"/>
      <c r="I38" s="41"/>
      <c r="J38" s="4"/>
      <c r="K38" s="18"/>
      <c r="L38" s="18"/>
      <c r="M38" s="18"/>
      <c r="N38" s="18"/>
      <c r="O38" s="18"/>
      <c r="P38" s="18"/>
      <c r="Q38" s="18"/>
      <c r="R38" s="18"/>
      <c r="S38" s="18"/>
      <c r="T38" s="18"/>
      <c r="U38" s="18"/>
      <c r="V38" s="18"/>
      <c r="W38" s="18"/>
      <c r="X38" s="18"/>
      <c r="Y38" s="18"/>
      <c r="Z38" s="18"/>
    </row>
    <row r="39" spans="1:26" ht="15.75" customHeight="1">
      <c r="A39" s="40" t="s">
        <v>1407</v>
      </c>
      <c r="B39" s="40" t="s">
        <v>1447</v>
      </c>
      <c r="C39" s="41" t="s">
        <v>87</v>
      </c>
      <c r="D39" s="41" t="s">
        <v>88</v>
      </c>
      <c r="E39" s="42">
        <v>0</v>
      </c>
      <c r="F39" s="41" t="s">
        <v>12</v>
      </c>
      <c r="G39" s="42">
        <v>2310</v>
      </c>
      <c r="H39" s="42"/>
      <c r="I39" s="41"/>
      <c r="J39" s="4"/>
      <c r="K39" s="18"/>
      <c r="L39" s="18"/>
      <c r="M39" s="18"/>
      <c r="N39" s="18"/>
      <c r="O39" s="18"/>
      <c r="P39" s="18"/>
      <c r="Q39" s="18"/>
      <c r="R39" s="18"/>
      <c r="S39" s="18"/>
      <c r="T39" s="18"/>
      <c r="U39" s="18"/>
      <c r="V39" s="18"/>
      <c r="W39" s="18"/>
      <c r="X39" s="18"/>
      <c r="Y39" s="18"/>
      <c r="Z39" s="18"/>
    </row>
    <row r="40" spans="1:26" ht="15.75" customHeight="1">
      <c r="A40" s="68" t="s">
        <v>1407</v>
      </c>
      <c r="B40" s="68" t="s">
        <v>1439</v>
      </c>
      <c r="C40" s="69" t="s">
        <v>87</v>
      </c>
      <c r="D40" s="69" t="s">
        <v>88</v>
      </c>
      <c r="E40" s="70">
        <v>0</v>
      </c>
      <c r="F40" s="69" t="s">
        <v>12</v>
      </c>
      <c r="G40" s="70">
        <v>844</v>
      </c>
      <c r="H40" s="70"/>
      <c r="I40" s="69"/>
      <c r="J40" s="4"/>
      <c r="K40" s="8"/>
      <c r="L40" s="8"/>
      <c r="M40" s="8"/>
      <c r="N40" s="8"/>
      <c r="O40" s="8"/>
      <c r="P40" s="8"/>
      <c r="Q40" s="8"/>
      <c r="R40" s="8"/>
      <c r="S40" s="8"/>
      <c r="T40" s="8"/>
      <c r="U40" s="8"/>
      <c r="V40" s="8"/>
      <c r="W40" s="8"/>
      <c r="X40" s="8"/>
      <c r="Y40" s="8"/>
      <c r="Z40" s="8"/>
    </row>
    <row r="41" spans="1:26" ht="15.75" customHeight="1">
      <c r="A41" s="40" t="s">
        <v>1407</v>
      </c>
      <c r="B41" s="40" t="s">
        <v>1448</v>
      </c>
      <c r="C41" s="41" t="s">
        <v>87</v>
      </c>
      <c r="D41" s="41" t="s">
        <v>88</v>
      </c>
      <c r="E41" s="42">
        <v>0</v>
      </c>
      <c r="F41" s="41" t="s">
        <v>781</v>
      </c>
      <c r="G41" s="42">
        <v>600</v>
      </c>
      <c r="H41" s="42"/>
      <c r="I41" s="41"/>
      <c r="J41" s="60"/>
      <c r="K41" s="39"/>
      <c r="L41" s="39"/>
      <c r="M41" s="39"/>
      <c r="N41" s="39"/>
      <c r="O41" s="39"/>
      <c r="P41" s="39"/>
      <c r="Q41" s="39"/>
      <c r="R41" s="39"/>
      <c r="S41" s="39"/>
      <c r="T41" s="39"/>
      <c r="U41" s="39"/>
      <c r="V41" s="39"/>
      <c r="W41" s="39"/>
      <c r="X41" s="39"/>
      <c r="Y41" s="39"/>
      <c r="Z41" s="39"/>
    </row>
    <row r="42" spans="1:26" ht="15.75" customHeight="1">
      <c r="A42" s="57" t="s">
        <v>1407</v>
      </c>
      <c r="B42" s="57" t="s">
        <v>1449</v>
      </c>
      <c r="C42" s="58" t="s">
        <v>152</v>
      </c>
      <c r="D42" s="58" t="s">
        <v>153</v>
      </c>
      <c r="E42" s="59">
        <v>0</v>
      </c>
      <c r="F42" s="58" t="s">
        <v>284</v>
      </c>
      <c r="G42" s="59">
        <v>762</v>
      </c>
      <c r="H42" s="59"/>
      <c r="I42" s="58"/>
      <c r="J42" s="43"/>
      <c r="K42" s="39"/>
      <c r="L42" s="39"/>
      <c r="M42" s="39"/>
      <c r="N42" s="39"/>
      <c r="O42" s="39"/>
      <c r="P42" s="39"/>
      <c r="Q42" s="39"/>
      <c r="R42" s="39"/>
      <c r="S42" s="39"/>
      <c r="T42" s="39"/>
      <c r="U42" s="39"/>
      <c r="V42" s="39"/>
      <c r="W42" s="39"/>
      <c r="X42" s="39"/>
      <c r="Y42" s="39"/>
      <c r="Z42" s="39"/>
    </row>
    <row r="43" spans="1:26" ht="15.75" customHeight="1">
      <c r="A43" s="40" t="s">
        <v>1407</v>
      </c>
      <c r="B43" s="40" t="s">
        <v>1420</v>
      </c>
      <c r="C43" s="41" t="s">
        <v>152</v>
      </c>
      <c r="D43" s="41" t="s">
        <v>153</v>
      </c>
      <c r="E43" s="42">
        <v>0</v>
      </c>
      <c r="F43" s="41" t="s">
        <v>12</v>
      </c>
      <c r="G43" s="42">
        <v>1000</v>
      </c>
      <c r="H43" s="42"/>
      <c r="I43" s="41"/>
      <c r="J43" s="43"/>
      <c r="K43" s="99"/>
      <c r="L43" s="99"/>
      <c r="M43" s="99"/>
      <c r="N43" s="99"/>
      <c r="O43" s="99"/>
      <c r="P43" s="99"/>
      <c r="Q43" s="99"/>
      <c r="R43" s="99"/>
      <c r="S43" s="99"/>
      <c r="T43" s="99"/>
      <c r="U43" s="99"/>
      <c r="V43" s="99"/>
      <c r="W43" s="99"/>
      <c r="X43" s="99"/>
      <c r="Y43" s="99"/>
      <c r="Z43" s="99"/>
    </row>
    <row r="44" spans="1:26" ht="15.75" customHeight="1">
      <c r="A44" s="40" t="s">
        <v>1407</v>
      </c>
      <c r="B44" s="40" t="s">
        <v>1450</v>
      </c>
      <c r="C44" s="41" t="s">
        <v>1138</v>
      </c>
      <c r="D44" s="41" t="s">
        <v>1451</v>
      </c>
      <c r="E44" s="42">
        <v>0</v>
      </c>
      <c r="F44" s="41" t="s">
        <v>225</v>
      </c>
      <c r="G44" s="42">
        <v>53</v>
      </c>
      <c r="H44" s="42"/>
      <c r="I44" s="41"/>
      <c r="J44" s="43">
        <f t="shared" ref="J44:J49" si="1">G72</f>
        <v>2210</v>
      </c>
      <c r="K44" s="99"/>
      <c r="L44" s="99"/>
      <c r="M44" s="99"/>
      <c r="N44" s="99"/>
      <c r="O44" s="99"/>
      <c r="P44" s="99"/>
      <c r="Q44" s="99"/>
      <c r="R44" s="99"/>
      <c r="S44" s="99"/>
      <c r="T44" s="99"/>
      <c r="U44" s="99"/>
      <c r="V44" s="99"/>
      <c r="W44" s="99"/>
      <c r="X44" s="99"/>
      <c r="Y44" s="99"/>
      <c r="Z44" s="99"/>
    </row>
    <row r="45" spans="1:26" ht="15.75" customHeight="1">
      <c r="A45" s="40" t="s">
        <v>1407</v>
      </c>
      <c r="B45" s="40" t="s">
        <v>1450</v>
      </c>
      <c r="C45" s="41" t="s">
        <v>1138</v>
      </c>
      <c r="D45" s="41" t="s">
        <v>1451</v>
      </c>
      <c r="E45" s="42">
        <v>0</v>
      </c>
      <c r="F45" s="41" t="s">
        <v>564</v>
      </c>
      <c r="G45" s="42">
        <v>106</v>
      </c>
      <c r="H45" s="42"/>
      <c r="I45" s="41"/>
      <c r="J45" s="43">
        <f t="shared" si="1"/>
        <v>2210</v>
      </c>
      <c r="K45" s="99"/>
      <c r="L45" s="99"/>
      <c r="M45" s="99"/>
      <c r="N45" s="99"/>
      <c r="O45" s="99"/>
      <c r="P45" s="99"/>
      <c r="Q45" s="99"/>
      <c r="R45" s="99"/>
      <c r="S45" s="99"/>
      <c r="T45" s="99"/>
      <c r="U45" s="99"/>
      <c r="V45" s="99"/>
      <c r="W45" s="99"/>
      <c r="X45" s="99"/>
      <c r="Y45" s="99"/>
      <c r="Z45" s="99"/>
    </row>
    <row r="46" spans="1:26" ht="15.75" customHeight="1">
      <c r="A46" s="40" t="s">
        <v>1407</v>
      </c>
      <c r="B46" s="40" t="s">
        <v>1450</v>
      </c>
      <c r="C46" s="41" t="s">
        <v>1138</v>
      </c>
      <c r="D46" s="41" t="s">
        <v>1451</v>
      </c>
      <c r="E46" s="42">
        <v>0</v>
      </c>
      <c r="F46" s="41" t="s">
        <v>603</v>
      </c>
      <c r="G46" s="42">
        <v>546</v>
      </c>
      <c r="H46" s="42"/>
      <c r="I46" s="41"/>
      <c r="J46" s="43">
        <f t="shared" si="1"/>
        <v>1810</v>
      </c>
      <c r="K46" s="99"/>
      <c r="L46" s="99"/>
      <c r="M46" s="99"/>
      <c r="N46" s="99"/>
      <c r="O46" s="99"/>
      <c r="P46" s="99"/>
      <c r="Q46" s="99"/>
      <c r="R46" s="99"/>
      <c r="S46" s="99"/>
      <c r="T46" s="99"/>
      <c r="U46" s="99"/>
      <c r="V46" s="99"/>
      <c r="W46" s="99"/>
      <c r="X46" s="99"/>
      <c r="Y46" s="99"/>
      <c r="Z46" s="99"/>
    </row>
    <row r="47" spans="1:26" ht="15.75" customHeight="1">
      <c r="A47" s="40" t="s">
        <v>1407</v>
      </c>
      <c r="B47" s="40" t="s">
        <v>1452</v>
      </c>
      <c r="C47" s="41" t="s">
        <v>1453</v>
      </c>
      <c r="D47" s="41" t="s">
        <v>1454</v>
      </c>
      <c r="E47" s="42">
        <v>0</v>
      </c>
      <c r="F47" s="41" t="s">
        <v>225</v>
      </c>
      <c r="G47" s="42">
        <v>4676</v>
      </c>
      <c r="H47" s="42"/>
      <c r="I47" s="41"/>
      <c r="J47" s="43">
        <f t="shared" si="1"/>
        <v>1795</v>
      </c>
      <c r="K47" s="99"/>
      <c r="L47" s="99"/>
      <c r="M47" s="99"/>
      <c r="N47" s="99"/>
      <c r="O47" s="99"/>
      <c r="P47" s="99"/>
      <c r="Q47" s="99"/>
      <c r="R47" s="99"/>
      <c r="S47" s="99"/>
      <c r="T47" s="99"/>
      <c r="U47" s="99"/>
      <c r="V47" s="99"/>
      <c r="W47" s="99"/>
      <c r="X47" s="99"/>
      <c r="Y47" s="99"/>
      <c r="Z47" s="99"/>
    </row>
    <row r="48" spans="1:26" ht="15.75" customHeight="1">
      <c r="A48" s="40" t="s">
        <v>1407</v>
      </c>
      <c r="B48" s="40" t="s">
        <v>1452</v>
      </c>
      <c r="C48" s="41" t="s">
        <v>1453</v>
      </c>
      <c r="D48" s="41" t="s">
        <v>1454</v>
      </c>
      <c r="E48" s="42">
        <v>0</v>
      </c>
      <c r="F48" s="41" t="s">
        <v>12</v>
      </c>
      <c r="G48" s="42">
        <v>1258</v>
      </c>
      <c r="H48" s="42"/>
      <c r="I48" s="41"/>
      <c r="J48" s="43">
        <f t="shared" si="1"/>
        <v>1680</v>
      </c>
      <c r="K48" s="39"/>
      <c r="L48" s="39"/>
      <c r="M48" s="39"/>
      <c r="N48" s="39"/>
      <c r="O48" s="39"/>
      <c r="P48" s="39"/>
      <c r="Q48" s="39"/>
      <c r="R48" s="39"/>
      <c r="S48" s="39"/>
      <c r="T48" s="39"/>
      <c r="U48" s="39"/>
      <c r="V48" s="39"/>
      <c r="W48" s="39"/>
      <c r="X48" s="39"/>
      <c r="Y48" s="39"/>
      <c r="Z48" s="39"/>
    </row>
    <row r="49" spans="1:26" ht="15.75" customHeight="1">
      <c r="A49" s="40" t="s">
        <v>1407</v>
      </c>
      <c r="B49" s="40" t="s">
        <v>1452</v>
      </c>
      <c r="C49" s="41" t="s">
        <v>1453</v>
      </c>
      <c r="D49" s="41" t="s">
        <v>1454</v>
      </c>
      <c r="E49" s="42">
        <v>0</v>
      </c>
      <c r="F49" s="41" t="s">
        <v>564</v>
      </c>
      <c r="G49" s="42">
        <v>1114</v>
      </c>
      <c r="H49" s="42"/>
      <c r="I49" s="41"/>
      <c r="J49" s="43">
        <f t="shared" si="1"/>
        <v>1033</v>
      </c>
      <c r="K49" s="99"/>
      <c r="L49" s="99"/>
      <c r="M49" s="99"/>
      <c r="N49" s="99"/>
      <c r="O49" s="99"/>
      <c r="P49" s="99"/>
      <c r="Q49" s="99"/>
      <c r="R49" s="99"/>
      <c r="S49" s="99"/>
      <c r="T49" s="99"/>
      <c r="U49" s="99"/>
      <c r="V49" s="99"/>
      <c r="W49" s="99"/>
      <c r="X49" s="99"/>
      <c r="Y49" s="99"/>
      <c r="Z49" s="99"/>
    </row>
    <row r="50" spans="1:26" ht="15.75" customHeight="1">
      <c r="A50" s="40" t="s">
        <v>1407</v>
      </c>
      <c r="B50" s="40" t="s">
        <v>1452</v>
      </c>
      <c r="C50" s="41" t="s">
        <v>1453</v>
      </c>
      <c r="D50" s="41" t="s">
        <v>1454</v>
      </c>
      <c r="E50" s="42">
        <v>0</v>
      </c>
      <c r="F50" s="41" t="s">
        <v>599</v>
      </c>
      <c r="G50" s="42">
        <v>801</v>
      </c>
      <c r="H50" s="42"/>
      <c r="I50" s="41"/>
      <c r="J50" s="75"/>
      <c r="K50" s="39"/>
      <c r="L50" s="39"/>
      <c r="M50" s="39"/>
      <c r="N50" s="39"/>
      <c r="O50" s="39"/>
      <c r="P50" s="39"/>
      <c r="Q50" s="39"/>
      <c r="R50" s="39"/>
      <c r="S50" s="39"/>
      <c r="T50" s="39"/>
      <c r="U50" s="39"/>
      <c r="V50" s="39"/>
      <c r="W50" s="39"/>
      <c r="X50" s="39"/>
      <c r="Y50" s="39"/>
      <c r="Z50" s="39"/>
    </row>
    <row r="51" spans="1:26" ht="15.75" customHeight="1">
      <c r="A51" s="40" t="s">
        <v>1407</v>
      </c>
      <c r="B51" s="40" t="s">
        <v>1452</v>
      </c>
      <c r="C51" s="41" t="s">
        <v>1453</v>
      </c>
      <c r="D51" s="41" t="s">
        <v>1454</v>
      </c>
      <c r="E51" s="42">
        <v>0</v>
      </c>
      <c r="F51" s="41" t="s">
        <v>603</v>
      </c>
      <c r="G51" s="42">
        <v>23036</v>
      </c>
      <c r="H51" s="42"/>
      <c r="I51" s="41"/>
      <c r="J51" s="43">
        <f t="shared" ref="J51:J52" si="2">G79</f>
        <v>814</v>
      </c>
      <c r="K51" s="99"/>
      <c r="L51" s="99"/>
      <c r="M51" s="99"/>
      <c r="N51" s="99"/>
      <c r="O51" s="99"/>
      <c r="P51" s="99"/>
      <c r="Q51" s="99"/>
      <c r="R51" s="99"/>
      <c r="S51" s="99"/>
      <c r="T51" s="99"/>
      <c r="U51" s="99"/>
      <c r="V51" s="99"/>
      <c r="W51" s="99"/>
      <c r="X51" s="99"/>
      <c r="Y51" s="99"/>
      <c r="Z51" s="99"/>
    </row>
    <row r="52" spans="1:26" ht="15.75" customHeight="1">
      <c r="A52" s="40" t="s">
        <v>1407</v>
      </c>
      <c r="B52" s="40" t="s">
        <v>1452</v>
      </c>
      <c r="C52" s="41" t="s">
        <v>1453</v>
      </c>
      <c r="D52" s="41" t="s">
        <v>1454</v>
      </c>
      <c r="E52" s="42">
        <v>0</v>
      </c>
      <c r="F52" s="41" t="s">
        <v>685</v>
      </c>
      <c r="G52" s="42">
        <v>15615</v>
      </c>
      <c r="H52" s="42"/>
      <c r="I52" s="41"/>
      <c r="J52" s="43">
        <f t="shared" si="2"/>
        <v>700</v>
      </c>
      <c r="K52" s="99"/>
      <c r="L52" s="99"/>
      <c r="M52" s="99"/>
      <c r="N52" s="99"/>
      <c r="O52" s="99"/>
      <c r="P52" s="99"/>
      <c r="Q52" s="99"/>
      <c r="R52" s="99"/>
      <c r="S52" s="99"/>
      <c r="T52" s="99"/>
      <c r="U52" s="99"/>
      <c r="V52" s="99"/>
      <c r="W52" s="99"/>
      <c r="X52" s="99"/>
      <c r="Y52" s="99"/>
      <c r="Z52" s="99"/>
    </row>
    <row r="53" spans="1:26" ht="15.75" customHeight="1">
      <c r="A53" s="57" t="s">
        <v>1407</v>
      </c>
      <c r="B53" s="57" t="s">
        <v>1421</v>
      </c>
      <c r="C53" s="58" t="s">
        <v>113</v>
      </c>
      <c r="D53" s="58" t="s">
        <v>114</v>
      </c>
      <c r="E53" s="59">
        <v>0</v>
      </c>
      <c r="F53" s="58" t="s">
        <v>284</v>
      </c>
      <c r="G53" s="59">
        <v>762</v>
      </c>
      <c r="H53" s="59"/>
      <c r="I53" s="58"/>
      <c r="J53" s="43"/>
      <c r="K53" s="39"/>
      <c r="L53" s="39"/>
      <c r="M53" s="39"/>
      <c r="N53" s="39"/>
      <c r="O53" s="39"/>
      <c r="P53" s="39"/>
      <c r="Q53" s="39"/>
      <c r="R53" s="39"/>
      <c r="S53" s="39"/>
      <c r="T53" s="39"/>
      <c r="U53" s="39"/>
      <c r="V53" s="39"/>
      <c r="W53" s="39"/>
      <c r="X53" s="39"/>
      <c r="Y53" s="39"/>
      <c r="Z53" s="39"/>
    </row>
    <row r="54" spans="1:26" ht="15.75" customHeight="1">
      <c r="A54" s="12" t="s">
        <v>1407</v>
      </c>
      <c r="B54" s="12" t="s">
        <v>1455</v>
      </c>
      <c r="C54" s="13" t="s">
        <v>123</v>
      </c>
      <c r="D54" s="13" t="s">
        <v>124</v>
      </c>
      <c r="E54" s="14">
        <v>0</v>
      </c>
      <c r="F54" s="13" t="s">
        <v>101</v>
      </c>
      <c r="G54" s="14">
        <v>1440</v>
      </c>
      <c r="H54" s="14"/>
      <c r="I54" s="13"/>
      <c r="J54" s="75">
        <f t="shared" ref="J54:J56" si="3">G82</f>
        <v>410</v>
      </c>
      <c r="K54" s="86"/>
      <c r="L54" s="86"/>
      <c r="M54" s="86"/>
      <c r="N54" s="86"/>
      <c r="O54" s="86"/>
      <c r="P54" s="86"/>
      <c r="Q54" s="86"/>
      <c r="R54" s="86"/>
      <c r="S54" s="86"/>
      <c r="T54" s="86"/>
      <c r="U54" s="86"/>
      <c r="V54" s="86"/>
      <c r="W54" s="86"/>
      <c r="X54" s="86"/>
      <c r="Y54" s="86"/>
      <c r="Z54" s="86"/>
    </row>
    <row r="55" spans="1:26" ht="15.75" customHeight="1">
      <c r="A55" s="65" t="s">
        <v>1407</v>
      </c>
      <c r="B55" s="65" t="s">
        <v>1456</v>
      </c>
      <c r="C55" s="66" t="s">
        <v>123</v>
      </c>
      <c r="D55" s="66" t="s">
        <v>124</v>
      </c>
      <c r="E55" s="67">
        <v>0</v>
      </c>
      <c r="F55" s="66" t="s">
        <v>12</v>
      </c>
      <c r="G55" s="67">
        <v>2080</v>
      </c>
      <c r="H55" s="67"/>
      <c r="I55" s="66"/>
      <c r="J55" s="75">
        <f t="shared" si="3"/>
        <v>374</v>
      </c>
      <c r="K55" s="99"/>
      <c r="L55" s="99"/>
      <c r="M55" s="99"/>
      <c r="N55" s="99"/>
      <c r="O55" s="99"/>
      <c r="P55" s="99"/>
      <c r="Q55" s="99"/>
      <c r="R55" s="99"/>
      <c r="S55" s="99"/>
      <c r="T55" s="99"/>
      <c r="U55" s="99"/>
      <c r="V55" s="99"/>
      <c r="W55" s="99"/>
      <c r="X55" s="99"/>
      <c r="Y55" s="99"/>
      <c r="Z55" s="99"/>
    </row>
    <row r="56" spans="1:26" ht="15.75" customHeight="1">
      <c r="A56" s="100" t="s">
        <v>1407</v>
      </c>
      <c r="B56" s="100" t="s">
        <v>1457</v>
      </c>
      <c r="C56" s="101" t="s">
        <v>123</v>
      </c>
      <c r="D56" s="101" t="s">
        <v>124</v>
      </c>
      <c r="E56" s="102">
        <v>0</v>
      </c>
      <c r="F56" s="101" t="s">
        <v>599</v>
      </c>
      <c r="G56" s="102">
        <v>9524</v>
      </c>
      <c r="H56" s="102"/>
      <c r="I56" s="28"/>
      <c r="J56" s="103">
        <f t="shared" si="3"/>
        <v>360</v>
      </c>
      <c r="K56" s="104"/>
      <c r="L56" s="104"/>
      <c r="M56" s="104"/>
      <c r="N56" s="104"/>
      <c r="O56" s="104"/>
      <c r="P56" s="104"/>
      <c r="Q56" s="104"/>
      <c r="R56" s="104"/>
      <c r="S56" s="104"/>
      <c r="T56" s="104"/>
      <c r="U56" s="104"/>
      <c r="V56" s="104"/>
      <c r="W56" s="104"/>
      <c r="X56" s="104"/>
      <c r="Y56" s="104"/>
      <c r="Z56" s="104"/>
    </row>
    <row r="57" spans="1:26" ht="15.75" customHeight="1">
      <c r="A57" s="100" t="s">
        <v>1407</v>
      </c>
      <c r="B57" s="100" t="s">
        <v>1458</v>
      </c>
      <c r="C57" s="101" t="s">
        <v>244</v>
      </c>
      <c r="D57" s="101" t="s">
        <v>245</v>
      </c>
      <c r="E57" s="102">
        <v>0</v>
      </c>
      <c r="F57" s="101" t="s">
        <v>599</v>
      </c>
      <c r="G57" s="102">
        <v>4429</v>
      </c>
      <c r="H57" s="102"/>
      <c r="I57" s="101"/>
      <c r="J57" s="103"/>
      <c r="K57" s="104"/>
      <c r="L57" s="104"/>
      <c r="M57" s="104"/>
      <c r="N57" s="104"/>
      <c r="O57" s="104"/>
      <c r="P57" s="104"/>
      <c r="Q57" s="104"/>
      <c r="R57" s="104"/>
      <c r="S57" s="104"/>
      <c r="T57" s="104"/>
      <c r="U57" s="104"/>
      <c r="V57" s="104"/>
      <c r="W57" s="104"/>
      <c r="X57" s="104"/>
      <c r="Y57" s="104"/>
      <c r="Z57" s="104"/>
    </row>
    <row r="58" spans="1:26" ht="15.75" customHeight="1">
      <c r="A58" s="100" t="s">
        <v>1407</v>
      </c>
      <c r="B58" s="100" t="s">
        <v>1459</v>
      </c>
      <c r="C58" s="101" t="s">
        <v>244</v>
      </c>
      <c r="D58" s="101" t="s">
        <v>245</v>
      </c>
      <c r="E58" s="102">
        <v>0</v>
      </c>
      <c r="F58" s="101" t="s">
        <v>599</v>
      </c>
      <c r="G58" s="102">
        <v>1714</v>
      </c>
      <c r="H58" s="102"/>
      <c r="I58" s="101"/>
      <c r="J58" s="103"/>
      <c r="K58" s="104"/>
      <c r="L58" s="104"/>
      <c r="M58" s="104"/>
      <c r="N58" s="104"/>
      <c r="O58" s="104"/>
      <c r="P58" s="104"/>
      <c r="Q58" s="104"/>
      <c r="R58" s="104"/>
      <c r="S58" s="104"/>
      <c r="T58" s="104"/>
      <c r="U58" s="104"/>
      <c r="V58" s="104"/>
      <c r="W58" s="104"/>
      <c r="X58" s="104"/>
      <c r="Y58" s="104"/>
      <c r="Z58" s="104"/>
    </row>
    <row r="59" spans="1:26" ht="15.75" customHeight="1">
      <c r="A59" s="100" t="s">
        <v>1407</v>
      </c>
      <c r="B59" s="100" t="s">
        <v>1460</v>
      </c>
      <c r="C59" s="101" t="s">
        <v>1212</v>
      </c>
      <c r="D59" s="101" t="s">
        <v>1461</v>
      </c>
      <c r="E59" s="102">
        <v>0</v>
      </c>
      <c r="F59" s="101" t="s">
        <v>599</v>
      </c>
      <c r="G59" s="102">
        <v>34286</v>
      </c>
      <c r="H59" s="102"/>
      <c r="I59" s="101"/>
      <c r="J59" s="103">
        <f>G96</f>
        <v>2210</v>
      </c>
      <c r="K59" s="104"/>
      <c r="L59" s="104"/>
      <c r="M59" s="104"/>
      <c r="N59" s="104"/>
      <c r="O59" s="104"/>
      <c r="P59" s="104"/>
      <c r="Q59" s="104"/>
      <c r="R59" s="104"/>
      <c r="S59" s="104"/>
      <c r="T59" s="104"/>
      <c r="U59" s="104"/>
      <c r="V59" s="104"/>
      <c r="W59" s="104"/>
      <c r="X59" s="104"/>
      <c r="Y59" s="104"/>
      <c r="Z59" s="104"/>
    </row>
    <row r="60" spans="1:26" ht="15.75" customHeight="1">
      <c r="A60" s="23" t="s">
        <v>1407</v>
      </c>
      <c r="B60" s="23" t="s">
        <v>1462</v>
      </c>
      <c r="C60" s="24" t="s">
        <v>241</v>
      </c>
      <c r="D60" s="24" t="s">
        <v>242</v>
      </c>
      <c r="E60" s="25">
        <v>0</v>
      </c>
      <c r="F60" s="24" t="s">
        <v>284</v>
      </c>
      <c r="G60" s="25">
        <v>762</v>
      </c>
      <c r="H60" s="25"/>
      <c r="I60" s="24"/>
      <c r="J60" s="75">
        <f>G85</f>
        <v>206</v>
      </c>
      <c r="K60" s="99"/>
      <c r="L60" s="99"/>
      <c r="M60" s="99"/>
      <c r="N60" s="99"/>
      <c r="O60" s="99"/>
      <c r="P60" s="99"/>
      <c r="Q60" s="99"/>
      <c r="R60" s="99"/>
      <c r="S60" s="99"/>
      <c r="T60" s="99"/>
      <c r="U60" s="99"/>
      <c r="V60" s="99"/>
      <c r="W60" s="99"/>
      <c r="X60" s="99"/>
      <c r="Y60" s="99"/>
      <c r="Z60" s="99"/>
    </row>
    <row r="61" spans="1:26" ht="15.75" customHeight="1">
      <c r="A61" s="23" t="s">
        <v>1407</v>
      </c>
      <c r="B61" s="23" t="s">
        <v>1463</v>
      </c>
      <c r="C61" s="24" t="s">
        <v>241</v>
      </c>
      <c r="D61" s="24" t="s">
        <v>242</v>
      </c>
      <c r="E61" s="25">
        <v>0</v>
      </c>
      <c r="F61" s="24" t="s">
        <v>284</v>
      </c>
      <c r="G61" s="25">
        <v>457</v>
      </c>
      <c r="H61" s="25"/>
      <c r="I61" s="24"/>
      <c r="J61" s="43"/>
      <c r="K61" s="99"/>
      <c r="L61" s="99"/>
      <c r="M61" s="99"/>
      <c r="N61" s="99"/>
      <c r="O61" s="99"/>
      <c r="P61" s="99"/>
      <c r="Q61" s="99"/>
      <c r="R61" s="99"/>
      <c r="S61" s="99"/>
      <c r="T61" s="99"/>
      <c r="U61" s="99"/>
      <c r="V61" s="99"/>
      <c r="W61" s="99"/>
      <c r="X61" s="99"/>
      <c r="Y61" s="99"/>
      <c r="Z61" s="99"/>
    </row>
    <row r="62" spans="1:26" ht="15.75" customHeight="1">
      <c r="A62" s="12" t="s">
        <v>1407</v>
      </c>
      <c r="B62" s="12" t="s">
        <v>1464</v>
      </c>
      <c r="C62" s="13" t="s">
        <v>241</v>
      </c>
      <c r="D62" s="13" t="s">
        <v>242</v>
      </c>
      <c r="E62" s="14">
        <v>0</v>
      </c>
      <c r="F62" s="13" t="s">
        <v>12</v>
      </c>
      <c r="G62" s="14">
        <v>1505</v>
      </c>
      <c r="H62" s="14"/>
      <c r="I62" s="13"/>
      <c r="J62" s="43"/>
      <c r="K62" s="44"/>
      <c r="L62" s="44"/>
      <c r="M62" s="44"/>
      <c r="N62" s="44"/>
      <c r="O62" s="44"/>
      <c r="P62" s="44"/>
      <c r="Q62" s="44"/>
      <c r="R62" s="44"/>
      <c r="S62" s="44"/>
      <c r="T62" s="44"/>
      <c r="U62" s="44"/>
      <c r="V62" s="44"/>
      <c r="W62" s="44"/>
      <c r="X62" s="44"/>
      <c r="Y62" s="44"/>
      <c r="Z62" s="44"/>
    </row>
    <row r="63" spans="1:26" ht="15.75" customHeight="1">
      <c r="A63" s="23" t="s">
        <v>1407</v>
      </c>
      <c r="B63" s="23" t="s">
        <v>1465</v>
      </c>
      <c r="C63" s="24" t="s">
        <v>244</v>
      </c>
      <c r="D63" s="24" t="s">
        <v>245</v>
      </c>
      <c r="E63" s="25">
        <v>0</v>
      </c>
      <c r="F63" s="24" t="s">
        <v>284</v>
      </c>
      <c r="G63" s="25">
        <v>5347</v>
      </c>
      <c r="H63" s="25"/>
      <c r="I63" s="24"/>
      <c r="J63" s="75"/>
      <c r="K63" s="44"/>
      <c r="L63" s="44"/>
      <c r="M63" s="44"/>
      <c r="N63" s="44"/>
      <c r="O63" s="44"/>
      <c r="P63" s="44"/>
      <c r="Q63" s="44"/>
      <c r="R63" s="44"/>
      <c r="S63" s="44"/>
      <c r="T63" s="44"/>
      <c r="U63" s="44"/>
      <c r="V63" s="44"/>
      <c r="W63" s="44"/>
      <c r="X63" s="44"/>
      <c r="Y63" s="44"/>
      <c r="Z63" s="44"/>
    </row>
    <row r="64" spans="1:26" ht="15.75" customHeight="1">
      <c r="A64" s="65" t="s">
        <v>1407</v>
      </c>
      <c r="B64" s="65" t="s">
        <v>1466</v>
      </c>
      <c r="C64" s="66" t="s">
        <v>244</v>
      </c>
      <c r="D64" s="66" t="s">
        <v>245</v>
      </c>
      <c r="E64" s="67">
        <v>0</v>
      </c>
      <c r="F64" s="66" t="s">
        <v>12</v>
      </c>
      <c r="G64" s="67">
        <v>2080</v>
      </c>
      <c r="H64" s="67"/>
      <c r="I64" s="66"/>
      <c r="J64" s="75"/>
      <c r="K64" s="44"/>
      <c r="L64" s="44"/>
      <c r="M64" s="44"/>
      <c r="N64" s="44"/>
      <c r="O64" s="44"/>
      <c r="P64" s="44"/>
      <c r="Q64" s="44"/>
      <c r="R64" s="44"/>
      <c r="S64" s="44"/>
      <c r="T64" s="44"/>
      <c r="U64" s="44"/>
      <c r="V64" s="44"/>
      <c r="W64" s="44"/>
      <c r="X64" s="44"/>
      <c r="Y64" s="44"/>
      <c r="Z64" s="44"/>
    </row>
    <row r="65" spans="1:26" ht="15.75" customHeight="1">
      <c r="A65" s="65" t="s">
        <v>1407</v>
      </c>
      <c r="B65" s="65" t="s">
        <v>1467</v>
      </c>
      <c r="C65" s="66" t="s">
        <v>244</v>
      </c>
      <c r="D65" s="66" t="s">
        <v>245</v>
      </c>
      <c r="E65" s="67">
        <v>0</v>
      </c>
      <c r="F65" s="66" t="s">
        <v>12</v>
      </c>
      <c r="G65" s="67">
        <v>1472</v>
      </c>
      <c r="H65" s="67"/>
      <c r="I65" s="66"/>
      <c r="J65" s="75"/>
      <c r="K65" s="44"/>
      <c r="L65" s="44"/>
      <c r="M65" s="44"/>
      <c r="N65" s="44"/>
      <c r="O65" s="44"/>
      <c r="P65" s="44"/>
      <c r="Q65" s="44"/>
      <c r="R65" s="44"/>
      <c r="S65" s="44"/>
      <c r="T65" s="44"/>
      <c r="U65" s="44"/>
      <c r="V65" s="44"/>
      <c r="W65" s="44"/>
      <c r="X65" s="44"/>
      <c r="Y65" s="44"/>
      <c r="Z65" s="44"/>
    </row>
    <row r="66" spans="1:26" ht="15.75" customHeight="1">
      <c r="A66" s="12" t="s">
        <v>1407</v>
      </c>
      <c r="B66" s="12" t="s">
        <v>1420</v>
      </c>
      <c r="C66" s="13" t="s">
        <v>244</v>
      </c>
      <c r="D66" s="13" t="s">
        <v>245</v>
      </c>
      <c r="E66" s="14">
        <v>0</v>
      </c>
      <c r="F66" s="13" t="s">
        <v>12</v>
      </c>
      <c r="G66" s="14">
        <v>1000</v>
      </c>
      <c r="H66" s="14"/>
      <c r="I66" s="13"/>
      <c r="J66" s="75"/>
      <c r="K66" s="86"/>
      <c r="L66" s="86"/>
      <c r="M66" s="86"/>
      <c r="N66" s="86"/>
      <c r="O66" s="86"/>
      <c r="P66" s="86"/>
      <c r="Q66" s="86"/>
      <c r="R66" s="86"/>
      <c r="S66" s="86"/>
      <c r="T66" s="86"/>
      <c r="U66" s="86"/>
      <c r="V66" s="86"/>
      <c r="W66" s="86"/>
      <c r="X66" s="86"/>
      <c r="Y66" s="86"/>
      <c r="Z66" s="86"/>
    </row>
    <row r="67" spans="1:26" ht="15.75" customHeight="1">
      <c r="A67" s="15" t="s">
        <v>1407</v>
      </c>
      <c r="B67" s="15" t="s">
        <v>1468</v>
      </c>
      <c r="C67" s="16" t="s">
        <v>828</v>
      </c>
      <c r="D67" s="16" t="s">
        <v>1469</v>
      </c>
      <c r="E67" s="17">
        <v>0</v>
      </c>
      <c r="F67" s="16" t="s">
        <v>284</v>
      </c>
      <c r="G67" s="17">
        <v>12160</v>
      </c>
      <c r="H67" s="17"/>
      <c r="I67" s="16"/>
      <c r="J67" s="38"/>
      <c r="K67" s="99"/>
      <c r="L67" s="99"/>
      <c r="M67" s="99"/>
      <c r="N67" s="99"/>
      <c r="O67" s="99"/>
      <c r="P67" s="99"/>
      <c r="Q67" s="99"/>
      <c r="R67" s="99"/>
      <c r="S67" s="99"/>
      <c r="T67" s="99"/>
      <c r="U67" s="99"/>
      <c r="V67" s="99"/>
      <c r="W67" s="99"/>
      <c r="X67" s="99"/>
      <c r="Y67" s="99"/>
      <c r="Z67" s="99"/>
    </row>
    <row r="68" spans="1:26" ht="15.75" customHeight="1">
      <c r="A68" s="15" t="s">
        <v>1407</v>
      </c>
      <c r="B68" s="15" t="s">
        <v>1468</v>
      </c>
      <c r="C68" s="16" t="s">
        <v>828</v>
      </c>
      <c r="D68" s="16" t="s">
        <v>1469</v>
      </c>
      <c r="E68" s="17">
        <v>0</v>
      </c>
      <c r="F68" s="16" t="s">
        <v>284</v>
      </c>
      <c r="G68" s="17">
        <v>2625</v>
      </c>
      <c r="H68" s="17"/>
      <c r="I68" s="16"/>
      <c r="J68" s="38">
        <f>G95</f>
        <v>2210</v>
      </c>
      <c r="K68" s="99"/>
      <c r="L68" s="99"/>
      <c r="M68" s="99"/>
      <c r="N68" s="99"/>
      <c r="O68" s="99"/>
      <c r="P68" s="99"/>
      <c r="Q68" s="99"/>
      <c r="R68" s="99"/>
      <c r="S68" s="99"/>
      <c r="T68" s="99"/>
      <c r="U68" s="99"/>
      <c r="V68" s="99"/>
      <c r="W68" s="99"/>
      <c r="X68" s="99"/>
      <c r="Y68" s="99"/>
      <c r="Z68" s="99"/>
    </row>
    <row r="69" spans="1:26" ht="15.75" customHeight="1">
      <c r="A69" s="40" t="s">
        <v>1407</v>
      </c>
      <c r="B69" s="40" t="s">
        <v>1470</v>
      </c>
      <c r="C69" s="41" t="s">
        <v>158</v>
      </c>
      <c r="D69" s="41" t="s">
        <v>185</v>
      </c>
      <c r="E69" s="42">
        <v>0</v>
      </c>
      <c r="F69" s="41" t="s">
        <v>101</v>
      </c>
      <c r="G69" s="42">
        <v>1440</v>
      </c>
      <c r="H69" s="42"/>
      <c r="I69" s="41"/>
      <c r="J69" s="38">
        <f>G97</f>
        <v>1850</v>
      </c>
      <c r="K69" s="39"/>
      <c r="L69" s="39"/>
      <c r="M69" s="39"/>
      <c r="N69" s="39"/>
      <c r="O69" s="39"/>
      <c r="P69" s="39"/>
      <c r="Q69" s="39"/>
      <c r="R69" s="39"/>
      <c r="S69" s="39"/>
      <c r="T69" s="39"/>
      <c r="U69" s="39"/>
      <c r="V69" s="39"/>
      <c r="W69" s="39"/>
      <c r="X69" s="39"/>
      <c r="Y69" s="39"/>
      <c r="Z69" s="39"/>
    </row>
    <row r="70" spans="1:26" ht="15.75" customHeight="1">
      <c r="A70" s="57" t="s">
        <v>1407</v>
      </c>
      <c r="B70" s="57" t="s">
        <v>1471</v>
      </c>
      <c r="C70" s="58" t="s">
        <v>158</v>
      </c>
      <c r="D70" s="58" t="s">
        <v>185</v>
      </c>
      <c r="E70" s="59">
        <v>0</v>
      </c>
      <c r="F70" s="58" t="s">
        <v>284</v>
      </c>
      <c r="G70" s="59">
        <v>457</v>
      </c>
      <c r="H70" s="59"/>
      <c r="I70" s="58"/>
      <c r="J70" s="44"/>
      <c r="K70" s="86"/>
      <c r="L70" s="86"/>
      <c r="M70" s="86"/>
      <c r="N70" s="86"/>
      <c r="O70" s="86"/>
      <c r="P70" s="86"/>
      <c r="Q70" s="86"/>
      <c r="R70" s="86"/>
      <c r="S70" s="86"/>
      <c r="T70" s="86"/>
      <c r="U70" s="86"/>
      <c r="V70" s="86"/>
      <c r="W70" s="86"/>
      <c r="X70" s="86"/>
      <c r="Y70" s="86"/>
      <c r="Z70" s="86"/>
    </row>
    <row r="71" spans="1:26" ht="15.75" customHeight="1">
      <c r="A71" s="40" t="s">
        <v>1407</v>
      </c>
      <c r="B71" s="40" t="s">
        <v>1472</v>
      </c>
      <c r="C71" s="41" t="s">
        <v>158</v>
      </c>
      <c r="D71" s="41" t="s">
        <v>185</v>
      </c>
      <c r="E71" s="42">
        <v>0</v>
      </c>
      <c r="F71" s="41" t="s">
        <v>12</v>
      </c>
      <c r="G71" s="42">
        <v>2419</v>
      </c>
      <c r="H71" s="42"/>
      <c r="I71" s="41"/>
      <c r="J71" s="81"/>
      <c r="K71" s="33"/>
      <c r="L71" s="33"/>
      <c r="M71" s="33"/>
      <c r="N71" s="33"/>
      <c r="O71" s="33"/>
      <c r="P71" s="33"/>
      <c r="Q71" s="33"/>
      <c r="R71" s="33"/>
      <c r="S71" s="33"/>
      <c r="T71" s="33"/>
      <c r="U71" s="33"/>
      <c r="V71" s="33"/>
      <c r="W71" s="33"/>
      <c r="X71" s="33"/>
      <c r="Y71" s="33"/>
      <c r="Z71" s="33"/>
    </row>
    <row r="72" spans="1:26" ht="15.75" customHeight="1">
      <c r="A72" s="68" t="s">
        <v>1407</v>
      </c>
      <c r="B72" s="68" t="s">
        <v>1473</v>
      </c>
      <c r="C72" s="69" t="s">
        <v>158</v>
      </c>
      <c r="D72" s="69" t="s">
        <v>185</v>
      </c>
      <c r="E72" s="70">
        <v>0</v>
      </c>
      <c r="F72" s="69" t="s">
        <v>12</v>
      </c>
      <c r="G72" s="70">
        <v>2210</v>
      </c>
      <c r="H72" s="70"/>
      <c r="I72" s="69"/>
      <c r="J72" s="81">
        <f>G100</f>
        <v>400</v>
      </c>
      <c r="K72" s="34"/>
      <c r="L72" s="34"/>
      <c r="M72" s="34"/>
      <c r="N72" s="34"/>
      <c r="O72" s="34"/>
      <c r="P72" s="34"/>
      <c r="Q72" s="34"/>
      <c r="R72" s="34"/>
      <c r="S72" s="34"/>
      <c r="T72" s="34"/>
      <c r="U72" s="34"/>
      <c r="V72" s="34"/>
      <c r="W72" s="34"/>
      <c r="X72" s="34"/>
      <c r="Y72" s="34"/>
      <c r="Z72" s="34"/>
    </row>
    <row r="73" spans="1:26" ht="15.75" customHeight="1">
      <c r="A73" s="68" t="s">
        <v>1407</v>
      </c>
      <c r="B73" s="68" t="s">
        <v>1474</v>
      </c>
      <c r="C73" s="69" t="s">
        <v>158</v>
      </c>
      <c r="D73" s="69" t="s">
        <v>185</v>
      </c>
      <c r="E73" s="70">
        <v>0</v>
      </c>
      <c r="F73" s="69" t="s">
        <v>12</v>
      </c>
      <c r="G73" s="70">
        <v>2210</v>
      </c>
      <c r="H73" s="70"/>
      <c r="I73" s="69"/>
      <c r="J73" s="81"/>
      <c r="K73" s="8"/>
      <c r="L73" s="8"/>
      <c r="M73" s="8"/>
      <c r="N73" s="8"/>
      <c r="O73" s="8"/>
      <c r="P73" s="8"/>
      <c r="Q73" s="8"/>
      <c r="R73" s="8"/>
      <c r="S73" s="8"/>
      <c r="T73" s="8"/>
      <c r="U73" s="8"/>
      <c r="V73" s="8"/>
      <c r="W73" s="8"/>
      <c r="X73" s="8"/>
      <c r="Y73" s="8"/>
      <c r="Z73" s="8"/>
    </row>
    <row r="74" spans="1:26" ht="15.75" customHeight="1">
      <c r="A74" s="68" t="s">
        <v>1407</v>
      </c>
      <c r="B74" s="68" t="s">
        <v>1475</v>
      </c>
      <c r="C74" s="69" t="s">
        <v>158</v>
      </c>
      <c r="D74" s="69" t="s">
        <v>185</v>
      </c>
      <c r="E74" s="70">
        <v>0</v>
      </c>
      <c r="F74" s="69" t="s">
        <v>12</v>
      </c>
      <c r="G74" s="70">
        <v>1810</v>
      </c>
      <c r="H74" s="70"/>
      <c r="I74" s="69"/>
      <c r="J74" s="32"/>
      <c r="K74" s="8"/>
      <c r="L74" s="8"/>
      <c r="M74" s="8"/>
      <c r="N74" s="8"/>
      <c r="O74" s="8"/>
      <c r="P74" s="8"/>
      <c r="Q74" s="8"/>
      <c r="R74" s="8"/>
      <c r="S74" s="8"/>
      <c r="T74" s="8"/>
      <c r="U74" s="8"/>
      <c r="V74" s="8"/>
      <c r="W74" s="8"/>
      <c r="X74" s="8"/>
      <c r="Y74" s="8"/>
      <c r="Z74" s="8"/>
    </row>
    <row r="75" spans="1:26" ht="15.75" customHeight="1">
      <c r="A75" s="68" t="s">
        <v>1407</v>
      </c>
      <c r="B75" s="68" t="s">
        <v>1476</v>
      </c>
      <c r="C75" s="69" t="s">
        <v>158</v>
      </c>
      <c r="D75" s="69" t="s">
        <v>185</v>
      </c>
      <c r="E75" s="70">
        <v>0</v>
      </c>
      <c r="F75" s="69" t="s">
        <v>12</v>
      </c>
      <c r="G75" s="70">
        <v>1795</v>
      </c>
      <c r="H75" s="70"/>
      <c r="I75" s="69"/>
      <c r="J75" s="43"/>
      <c r="K75" s="39"/>
      <c r="L75" s="39"/>
      <c r="M75" s="39"/>
      <c r="N75" s="39"/>
      <c r="O75" s="39"/>
      <c r="P75" s="39"/>
      <c r="Q75" s="39"/>
      <c r="R75" s="39"/>
      <c r="S75" s="39"/>
      <c r="T75" s="39"/>
      <c r="U75" s="39"/>
      <c r="V75" s="39"/>
      <c r="W75" s="39"/>
      <c r="X75" s="39"/>
      <c r="Y75" s="39"/>
      <c r="Z75" s="39"/>
    </row>
    <row r="76" spans="1:26" ht="15.75" customHeight="1">
      <c r="A76" s="68" t="s">
        <v>1407</v>
      </c>
      <c r="B76" s="68" t="s">
        <v>1477</v>
      </c>
      <c r="C76" s="69" t="s">
        <v>158</v>
      </c>
      <c r="D76" s="69" t="s">
        <v>185</v>
      </c>
      <c r="E76" s="70">
        <v>0</v>
      </c>
      <c r="F76" s="69" t="s">
        <v>12</v>
      </c>
      <c r="G76" s="70">
        <v>1680</v>
      </c>
      <c r="H76" s="70"/>
      <c r="I76" s="69"/>
      <c r="J76" s="43"/>
      <c r="K76" s="39"/>
      <c r="L76" s="39"/>
      <c r="M76" s="39"/>
      <c r="N76" s="39"/>
      <c r="O76" s="39"/>
      <c r="P76" s="39"/>
      <c r="Q76" s="39"/>
      <c r="R76" s="39"/>
      <c r="S76" s="39"/>
      <c r="T76" s="39"/>
      <c r="U76" s="39"/>
      <c r="V76" s="39"/>
      <c r="W76" s="39"/>
      <c r="X76" s="39"/>
      <c r="Y76" s="39"/>
      <c r="Z76" s="39"/>
    </row>
    <row r="77" spans="1:26" ht="15.75" customHeight="1">
      <c r="A77" s="68" t="s">
        <v>1407</v>
      </c>
      <c r="B77" s="68" t="s">
        <v>1478</v>
      </c>
      <c r="C77" s="69" t="s">
        <v>158</v>
      </c>
      <c r="D77" s="69" t="s">
        <v>159</v>
      </c>
      <c r="E77" s="70">
        <v>0</v>
      </c>
      <c r="F77" s="69" t="s">
        <v>12</v>
      </c>
      <c r="G77" s="70">
        <v>1033</v>
      </c>
      <c r="H77" s="70"/>
      <c r="I77" s="69"/>
      <c r="J77" s="43"/>
      <c r="K77" s="39"/>
      <c r="L77" s="39"/>
      <c r="M77" s="39"/>
      <c r="N77" s="39"/>
      <c r="O77" s="39"/>
      <c r="P77" s="39"/>
      <c r="Q77" s="39"/>
      <c r="R77" s="39"/>
      <c r="S77" s="39"/>
      <c r="T77" s="39"/>
      <c r="U77" s="39"/>
      <c r="V77" s="39"/>
      <c r="W77" s="39"/>
      <c r="X77" s="39"/>
      <c r="Y77" s="39"/>
      <c r="Z77" s="39"/>
    </row>
    <row r="78" spans="1:26" ht="15.75" customHeight="1">
      <c r="A78" s="40" t="s">
        <v>1407</v>
      </c>
      <c r="B78" s="40" t="s">
        <v>1420</v>
      </c>
      <c r="C78" s="41" t="s">
        <v>158</v>
      </c>
      <c r="D78" s="41" t="s">
        <v>185</v>
      </c>
      <c r="E78" s="42">
        <v>0</v>
      </c>
      <c r="F78" s="41" t="s">
        <v>12</v>
      </c>
      <c r="G78" s="42">
        <v>1000</v>
      </c>
      <c r="H78" s="42"/>
      <c r="I78" s="41"/>
      <c r="J78" s="60"/>
      <c r="K78" s="39"/>
      <c r="L78" s="39"/>
      <c r="M78" s="39"/>
      <c r="N78" s="39"/>
      <c r="O78" s="39"/>
      <c r="P78" s="39"/>
      <c r="Q78" s="39"/>
      <c r="R78" s="39"/>
      <c r="S78" s="39"/>
      <c r="T78" s="39"/>
      <c r="U78" s="39"/>
      <c r="V78" s="39"/>
      <c r="W78" s="39"/>
      <c r="X78" s="39"/>
      <c r="Y78" s="39"/>
      <c r="Z78" s="39"/>
    </row>
    <row r="79" spans="1:26" ht="15.75" customHeight="1">
      <c r="A79" s="68" t="s">
        <v>1407</v>
      </c>
      <c r="B79" s="68" t="s">
        <v>1478</v>
      </c>
      <c r="C79" s="69" t="s">
        <v>158</v>
      </c>
      <c r="D79" s="69" t="s">
        <v>159</v>
      </c>
      <c r="E79" s="70">
        <v>0</v>
      </c>
      <c r="F79" s="69" t="s">
        <v>12</v>
      </c>
      <c r="G79" s="70">
        <v>814</v>
      </c>
      <c r="H79" s="70"/>
      <c r="I79" s="69"/>
      <c r="J79" s="61"/>
      <c r="K79" s="99"/>
      <c r="L79" s="99"/>
      <c r="M79" s="99"/>
      <c r="N79" s="99"/>
      <c r="O79" s="99"/>
      <c r="P79" s="99"/>
      <c r="Q79" s="99"/>
      <c r="R79" s="99"/>
      <c r="S79" s="99"/>
      <c r="T79" s="99"/>
      <c r="U79" s="99"/>
      <c r="V79" s="99"/>
      <c r="W79" s="99"/>
      <c r="X79" s="99"/>
      <c r="Y79" s="99"/>
      <c r="Z79" s="99"/>
    </row>
    <row r="80" spans="1:26" ht="15.75" customHeight="1">
      <c r="A80" s="68" t="s">
        <v>1407</v>
      </c>
      <c r="B80" s="68" t="s">
        <v>1479</v>
      </c>
      <c r="C80" s="69" t="s">
        <v>158</v>
      </c>
      <c r="D80" s="69" t="s">
        <v>185</v>
      </c>
      <c r="E80" s="70">
        <v>0</v>
      </c>
      <c r="F80" s="69" t="s">
        <v>12</v>
      </c>
      <c r="G80" s="70">
        <v>700</v>
      </c>
      <c r="H80" s="70"/>
      <c r="I80" s="69"/>
      <c r="J80" s="52"/>
      <c r="K80" s="105"/>
      <c r="L80" s="105"/>
      <c r="M80" s="105"/>
      <c r="N80" s="105"/>
      <c r="O80" s="105"/>
      <c r="P80" s="105"/>
      <c r="Q80" s="105"/>
      <c r="R80" s="105"/>
      <c r="S80" s="105"/>
      <c r="T80" s="105"/>
      <c r="U80" s="105"/>
      <c r="V80" s="105"/>
      <c r="W80" s="105"/>
      <c r="X80" s="105"/>
      <c r="Y80" s="105"/>
      <c r="Z80" s="105"/>
    </row>
    <row r="81" spans="1:26" ht="15.75" customHeight="1">
      <c r="A81" s="40" t="s">
        <v>1407</v>
      </c>
      <c r="B81" s="40" t="s">
        <v>1480</v>
      </c>
      <c r="C81" s="41" t="s">
        <v>158</v>
      </c>
      <c r="D81" s="41" t="s">
        <v>185</v>
      </c>
      <c r="E81" s="42">
        <v>0</v>
      </c>
      <c r="F81" s="41" t="s">
        <v>12</v>
      </c>
      <c r="G81" s="42">
        <v>543</v>
      </c>
      <c r="H81" s="42"/>
      <c r="I81" s="41"/>
      <c r="J81" s="81"/>
      <c r="K81" s="8"/>
      <c r="L81" s="8"/>
      <c r="M81" s="8"/>
      <c r="N81" s="8"/>
      <c r="O81" s="8"/>
      <c r="P81" s="8"/>
      <c r="Q81" s="8"/>
      <c r="R81" s="8"/>
      <c r="S81" s="8"/>
      <c r="T81" s="8"/>
      <c r="U81" s="8"/>
      <c r="V81" s="8"/>
      <c r="W81" s="8"/>
      <c r="X81" s="8"/>
      <c r="Y81" s="8"/>
      <c r="Z81" s="8"/>
    </row>
    <row r="82" spans="1:26" ht="15.75" customHeight="1">
      <c r="A82" s="68" t="s">
        <v>1407</v>
      </c>
      <c r="B82" s="68" t="s">
        <v>1481</v>
      </c>
      <c r="C82" s="69" t="s">
        <v>158</v>
      </c>
      <c r="D82" s="69" t="s">
        <v>159</v>
      </c>
      <c r="E82" s="70">
        <v>0</v>
      </c>
      <c r="F82" s="69" t="s">
        <v>12</v>
      </c>
      <c r="G82" s="70">
        <v>410</v>
      </c>
      <c r="H82" s="70"/>
      <c r="I82" s="69"/>
      <c r="J82" s="4"/>
      <c r="K82" s="8"/>
      <c r="L82" s="8"/>
      <c r="M82" s="8"/>
      <c r="N82" s="8"/>
      <c r="O82" s="8"/>
      <c r="P82" s="8"/>
      <c r="Q82" s="8"/>
      <c r="R82" s="8"/>
      <c r="S82" s="8"/>
      <c r="T82" s="8"/>
      <c r="U82" s="8"/>
      <c r="V82" s="8"/>
      <c r="W82" s="8"/>
      <c r="X82" s="8"/>
      <c r="Y82" s="8"/>
      <c r="Z82" s="8"/>
    </row>
    <row r="83" spans="1:26" ht="15.75" customHeight="1">
      <c r="A83" s="68" t="s">
        <v>1407</v>
      </c>
      <c r="B83" s="68" t="s">
        <v>1478</v>
      </c>
      <c r="C83" s="69" t="s">
        <v>158</v>
      </c>
      <c r="D83" s="69" t="s">
        <v>159</v>
      </c>
      <c r="E83" s="70">
        <v>0</v>
      </c>
      <c r="F83" s="69" t="s">
        <v>12</v>
      </c>
      <c r="G83" s="70">
        <v>374</v>
      </c>
      <c r="H83" s="70"/>
      <c r="I83" s="69"/>
      <c r="J83" s="4"/>
      <c r="K83" s="8"/>
      <c r="L83" s="8"/>
      <c r="M83" s="8"/>
      <c r="N83" s="8"/>
      <c r="O83" s="8"/>
      <c r="P83" s="8"/>
      <c r="Q83" s="8"/>
      <c r="R83" s="8"/>
      <c r="S83" s="8"/>
      <c r="T83" s="8"/>
      <c r="U83" s="8"/>
      <c r="V83" s="8"/>
      <c r="W83" s="8"/>
      <c r="X83" s="8"/>
      <c r="Y83" s="8"/>
      <c r="Z83" s="8"/>
    </row>
    <row r="84" spans="1:26" ht="15.75" customHeight="1">
      <c r="A84" s="68" t="s">
        <v>1407</v>
      </c>
      <c r="B84" s="68" t="s">
        <v>1482</v>
      </c>
      <c r="C84" s="69" t="s">
        <v>158</v>
      </c>
      <c r="D84" s="69" t="s">
        <v>185</v>
      </c>
      <c r="E84" s="70">
        <v>0</v>
      </c>
      <c r="F84" s="69" t="s">
        <v>12</v>
      </c>
      <c r="G84" s="70">
        <v>360</v>
      </c>
      <c r="H84" s="70"/>
      <c r="I84" s="69"/>
      <c r="J84" s="4"/>
      <c r="K84" s="8"/>
      <c r="L84" s="8"/>
      <c r="M84" s="8"/>
      <c r="N84" s="8"/>
      <c r="O84" s="8"/>
      <c r="P84" s="8"/>
      <c r="Q84" s="8"/>
      <c r="R84" s="8"/>
      <c r="S84" s="8"/>
      <c r="T84" s="8"/>
      <c r="U84" s="8"/>
      <c r="V84" s="8"/>
      <c r="W84" s="8"/>
      <c r="X84" s="8"/>
      <c r="Y84" s="8"/>
      <c r="Z84" s="8"/>
    </row>
    <row r="85" spans="1:26" ht="15.75" customHeight="1">
      <c r="A85" s="68" t="s">
        <v>1407</v>
      </c>
      <c r="B85" s="68" t="s">
        <v>1482</v>
      </c>
      <c r="C85" s="69" t="s">
        <v>158</v>
      </c>
      <c r="D85" s="69" t="s">
        <v>185</v>
      </c>
      <c r="E85" s="70">
        <v>0</v>
      </c>
      <c r="F85" s="69" t="s">
        <v>12</v>
      </c>
      <c r="G85" s="70">
        <v>206</v>
      </c>
      <c r="H85" s="70"/>
      <c r="I85" s="69"/>
      <c r="J85" s="4"/>
      <c r="K85" s="8"/>
      <c r="L85" s="8"/>
      <c r="M85" s="8"/>
      <c r="N85" s="8"/>
      <c r="O85" s="8"/>
      <c r="P85" s="8"/>
      <c r="Q85" s="8"/>
      <c r="R85" s="8"/>
      <c r="S85" s="8"/>
      <c r="T85" s="8"/>
      <c r="U85" s="8"/>
      <c r="V85" s="8"/>
      <c r="W85" s="8"/>
      <c r="X85" s="8"/>
      <c r="Y85" s="8"/>
      <c r="Z85" s="8"/>
    </row>
    <row r="86" spans="1:26" ht="15.75" customHeight="1">
      <c r="A86" s="40" t="s">
        <v>1407</v>
      </c>
      <c r="B86" s="40" t="s">
        <v>1483</v>
      </c>
      <c r="C86" s="41" t="s">
        <v>158</v>
      </c>
      <c r="D86" s="41" t="s">
        <v>185</v>
      </c>
      <c r="E86" s="42">
        <v>0</v>
      </c>
      <c r="F86" s="41" t="s">
        <v>599</v>
      </c>
      <c r="G86" s="42">
        <v>4190</v>
      </c>
      <c r="H86" s="42"/>
      <c r="I86" s="41"/>
      <c r="J86" s="4"/>
      <c r="K86" s="8"/>
      <c r="L86" s="8"/>
      <c r="M86" s="8"/>
      <c r="N86" s="8"/>
      <c r="O86" s="8"/>
      <c r="P86" s="8"/>
      <c r="Q86" s="8"/>
      <c r="R86" s="8"/>
      <c r="S86" s="8"/>
      <c r="T86" s="8"/>
      <c r="U86" s="8"/>
      <c r="V86" s="8"/>
      <c r="W86" s="8"/>
      <c r="X86" s="8"/>
      <c r="Y86" s="8"/>
      <c r="Z86" s="8"/>
    </row>
    <row r="87" spans="1:26" ht="15.75" customHeight="1">
      <c r="A87" s="57" t="s">
        <v>1407</v>
      </c>
      <c r="B87" s="57" t="s">
        <v>1484</v>
      </c>
      <c r="C87" s="58" t="s">
        <v>261</v>
      </c>
      <c r="D87" s="58" t="s">
        <v>262</v>
      </c>
      <c r="E87" s="59">
        <v>0</v>
      </c>
      <c r="F87" s="58" t="s">
        <v>284</v>
      </c>
      <c r="G87" s="59">
        <v>762</v>
      </c>
      <c r="H87" s="59"/>
      <c r="I87" s="58"/>
      <c r="J87" s="4"/>
      <c r="K87" s="8"/>
      <c r="L87" s="8"/>
      <c r="M87" s="8"/>
      <c r="N87" s="8"/>
      <c r="O87" s="8"/>
      <c r="P87" s="8"/>
      <c r="Q87" s="8"/>
      <c r="R87" s="8"/>
      <c r="S87" s="8"/>
      <c r="T87" s="8"/>
      <c r="U87" s="8"/>
      <c r="V87" s="8"/>
      <c r="W87" s="8"/>
      <c r="X87" s="8"/>
      <c r="Y87" s="8"/>
      <c r="Z87" s="8"/>
    </row>
    <row r="88" spans="1:26" ht="15.75" customHeight="1">
      <c r="A88" s="35" t="s">
        <v>1407</v>
      </c>
      <c r="B88" s="35" t="s">
        <v>1485</v>
      </c>
      <c r="C88" s="36" t="s">
        <v>261</v>
      </c>
      <c r="D88" s="36" t="s">
        <v>1486</v>
      </c>
      <c r="E88" s="37">
        <v>0</v>
      </c>
      <c r="F88" s="36" t="s">
        <v>12</v>
      </c>
      <c r="G88" s="37">
        <v>10136</v>
      </c>
      <c r="H88" s="37"/>
      <c r="I88" s="36"/>
      <c r="J88" s="4"/>
      <c r="K88" s="34"/>
      <c r="L88" s="34"/>
      <c r="M88" s="34"/>
      <c r="N88" s="34"/>
      <c r="O88" s="34"/>
      <c r="P88" s="34"/>
      <c r="Q88" s="34"/>
      <c r="R88" s="34"/>
      <c r="S88" s="34"/>
      <c r="T88" s="34"/>
      <c r="U88" s="34"/>
      <c r="V88" s="34"/>
      <c r="W88" s="34"/>
      <c r="X88" s="34"/>
      <c r="Y88" s="34"/>
      <c r="Z88" s="34"/>
    </row>
    <row r="89" spans="1:26" ht="15.75" customHeight="1">
      <c r="A89" s="35" t="s">
        <v>1407</v>
      </c>
      <c r="B89" s="35" t="s">
        <v>1485</v>
      </c>
      <c r="C89" s="36" t="s">
        <v>261</v>
      </c>
      <c r="D89" s="36" t="s">
        <v>1486</v>
      </c>
      <c r="E89" s="37">
        <v>0</v>
      </c>
      <c r="F89" s="36" t="s">
        <v>12</v>
      </c>
      <c r="G89" s="37">
        <v>5373</v>
      </c>
      <c r="H89" s="37"/>
      <c r="I89" s="36"/>
      <c r="J89" s="81"/>
      <c r="K89" s="8"/>
      <c r="L89" s="8"/>
      <c r="M89" s="8"/>
      <c r="N89" s="8"/>
      <c r="O89" s="8"/>
      <c r="P89" s="8"/>
      <c r="Q89" s="8"/>
      <c r="R89" s="8"/>
      <c r="S89" s="8"/>
      <c r="T89" s="8"/>
      <c r="U89" s="8"/>
      <c r="V89" s="8"/>
      <c r="W89" s="8"/>
      <c r="X89" s="8"/>
      <c r="Y89" s="8"/>
      <c r="Z89" s="8"/>
    </row>
    <row r="90" spans="1:26" ht="15.75" customHeight="1">
      <c r="A90" s="35" t="s">
        <v>1407</v>
      </c>
      <c r="B90" s="35" t="s">
        <v>1485</v>
      </c>
      <c r="C90" s="36" t="s">
        <v>261</v>
      </c>
      <c r="D90" s="36" t="s">
        <v>1486</v>
      </c>
      <c r="E90" s="37">
        <v>0</v>
      </c>
      <c r="F90" s="36" t="s">
        <v>12</v>
      </c>
      <c r="G90" s="37">
        <v>886</v>
      </c>
      <c r="H90" s="37"/>
      <c r="I90" s="36"/>
      <c r="J90" s="98"/>
      <c r="K90" s="8"/>
      <c r="L90" s="8"/>
      <c r="M90" s="8"/>
      <c r="N90" s="8"/>
      <c r="O90" s="8"/>
      <c r="P90" s="8"/>
      <c r="Q90" s="8"/>
      <c r="R90" s="8"/>
      <c r="S90" s="8"/>
      <c r="T90" s="8"/>
      <c r="U90" s="8"/>
      <c r="V90" s="8"/>
      <c r="W90" s="8"/>
      <c r="X90" s="8"/>
      <c r="Y90" s="8"/>
      <c r="Z90" s="8"/>
    </row>
    <row r="91" spans="1:26" ht="15.75" customHeight="1">
      <c r="A91" s="35" t="s">
        <v>1407</v>
      </c>
      <c r="B91" s="35" t="s">
        <v>1485</v>
      </c>
      <c r="C91" s="36" t="s">
        <v>261</v>
      </c>
      <c r="D91" s="36" t="s">
        <v>1486</v>
      </c>
      <c r="E91" s="37">
        <v>0</v>
      </c>
      <c r="F91" s="36" t="s">
        <v>12</v>
      </c>
      <c r="G91" s="37">
        <v>762</v>
      </c>
      <c r="H91" s="37"/>
      <c r="I91" s="36"/>
      <c r="J91" s="32"/>
      <c r="K91" s="8"/>
      <c r="L91" s="8"/>
      <c r="M91" s="8"/>
      <c r="N91" s="8"/>
      <c r="O91" s="8"/>
      <c r="P91" s="8"/>
      <c r="Q91" s="8"/>
      <c r="R91" s="8"/>
      <c r="S91" s="8"/>
      <c r="T91" s="8"/>
      <c r="U91" s="8"/>
      <c r="V91" s="8"/>
      <c r="W91" s="8"/>
      <c r="X91" s="8"/>
      <c r="Y91" s="8"/>
      <c r="Z91" s="8"/>
    </row>
    <row r="92" spans="1:26" ht="15.75" customHeight="1">
      <c r="A92" s="57" t="s">
        <v>1407</v>
      </c>
      <c r="B92" s="57" t="s">
        <v>1485</v>
      </c>
      <c r="C92" s="58" t="s">
        <v>261</v>
      </c>
      <c r="D92" s="58" t="s">
        <v>1486</v>
      </c>
      <c r="E92" s="59">
        <v>0</v>
      </c>
      <c r="F92" s="58" t="s">
        <v>12</v>
      </c>
      <c r="G92" s="59">
        <v>1534</v>
      </c>
      <c r="H92" s="59"/>
      <c r="I92" s="58"/>
      <c r="J92" s="4"/>
      <c r="K92" s="8"/>
      <c r="L92" s="8"/>
      <c r="M92" s="8"/>
      <c r="N92" s="8"/>
      <c r="O92" s="8"/>
      <c r="P92" s="8"/>
      <c r="Q92" s="8"/>
      <c r="R92" s="8"/>
      <c r="S92" s="8"/>
      <c r="T92" s="8"/>
      <c r="U92" s="8"/>
      <c r="V92" s="8"/>
      <c r="W92" s="8"/>
      <c r="X92" s="8"/>
      <c r="Y92" s="8"/>
      <c r="Z92" s="8"/>
    </row>
    <row r="93" spans="1:26" ht="15.75" customHeight="1">
      <c r="A93" s="35" t="s">
        <v>1407</v>
      </c>
      <c r="B93" s="35" t="s">
        <v>1485</v>
      </c>
      <c r="C93" s="36" t="s">
        <v>261</v>
      </c>
      <c r="D93" s="36" t="s">
        <v>1486</v>
      </c>
      <c r="E93" s="37">
        <v>0</v>
      </c>
      <c r="F93" s="36" t="s">
        <v>12</v>
      </c>
      <c r="G93" s="37">
        <v>3266</v>
      </c>
      <c r="H93" s="37"/>
      <c r="I93" s="36"/>
      <c r="J93" s="32"/>
      <c r="K93" s="22"/>
      <c r="L93" s="22"/>
      <c r="M93" s="22"/>
      <c r="N93" s="22"/>
      <c r="O93" s="22"/>
      <c r="P93" s="22"/>
      <c r="Q93" s="22"/>
      <c r="R93" s="22"/>
      <c r="S93" s="22"/>
      <c r="T93" s="22"/>
      <c r="U93" s="22"/>
      <c r="V93" s="22"/>
      <c r="W93" s="22"/>
      <c r="X93" s="22"/>
      <c r="Y93" s="22"/>
      <c r="Z93" s="22"/>
    </row>
    <row r="94" spans="1:26" ht="15.75" customHeight="1">
      <c r="A94" s="35" t="s">
        <v>1407</v>
      </c>
      <c r="B94" s="35" t="s">
        <v>1485</v>
      </c>
      <c r="C94" s="36" t="s">
        <v>261</v>
      </c>
      <c r="D94" s="36" t="s">
        <v>1486</v>
      </c>
      <c r="E94" s="37">
        <v>0</v>
      </c>
      <c r="F94" s="36" t="s">
        <v>12</v>
      </c>
      <c r="G94" s="37">
        <v>2777</v>
      </c>
      <c r="H94" s="37"/>
      <c r="I94" s="36"/>
      <c r="J94" s="4"/>
      <c r="K94" s="22"/>
      <c r="L94" s="22"/>
      <c r="M94" s="22"/>
      <c r="N94" s="22"/>
      <c r="O94" s="22"/>
      <c r="P94" s="22"/>
      <c r="Q94" s="22"/>
      <c r="R94" s="22"/>
      <c r="S94" s="22"/>
      <c r="T94" s="22"/>
      <c r="U94" s="22"/>
      <c r="V94" s="22"/>
      <c r="W94" s="22"/>
      <c r="X94" s="22"/>
      <c r="Y94" s="22"/>
      <c r="Z94" s="22"/>
    </row>
    <row r="95" spans="1:26" ht="15.75" customHeight="1">
      <c r="A95" s="68" t="s">
        <v>1407</v>
      </c>
      <c r="B95" s="68" t="s">
        <v>1487</v>
      </c>
      <c r="C95" s="69" t="s">
        <v>261</v>
      </c>
      <c r="D95" s="69" t="s">
        <v>262</v>
      </c>
      <c r="E95" s="70">
        <v>0</v>
      </c>
      <c r="F95" s="69" t="s">
        <v>12</v>
      </c>
      <c r="G95" s="70">
        <v>2210</v>
      </c>
      <c r="H95" s="70"/>
      <c r="I95" s="69"/>
      <c r="J95" s="4"/>
      <c r="K95" s="22"/>
      <c r="L95" s="22"/>
      <c r="M95" s="22"/>
      <c r="N95" s="22"/>
      <c r="O95" s="22"/>
      <c r="P95" s="22"/>
      <c r="Q95" s="22"/>
      <c r="R95" s="22"/>
      <c r="S95" s="22"/>
      <c r="T95" s="22"/>
      <c r="U95" s="22"/>
      <c r="V95" s="22"/>
      <c r="W95" s="22"/>
      <c r="X95" s="22"/>
      <c r="Y95" s="22"/>
      <c r="Z95" s="22"/>
    </row>
    <row r="96" spans="1:26" ht="15.75" customHeight="1">
      <c r="A96" s="68" t="s">
        <v>1407</v>
      </c>
      <c r="B96" s="68" t="s">
        <v>1488</v>
      </c>
      <c r="C96" s="69" t="s">
        <v>261</v>
      </c>
      <c r="D96" s="69" t="s">
        <v>262</v>
      </c>
      <c r="E96" s="70">
        <v>0</v>
      </c>
      <c r="F96" s="69" t="s">
        <v>12</v>
      </c>
      <c r="G96" s="70">
        <v>2210</v>
      </c>
      <c r="H96" s="70"/>
      <c r="I96" s="69"/>
      <c r="J96" s="4"/>
      <c r="K96" s="26"/>
      <c r="L96" s="26"/>
      <c r="M96" s="26"/>
      <c r="N96" s="26"/>
      <c r="O96" s="26"/>
      <c r="P96" s="26"/>
      <c r="Q96" s="26"/>
      <c r="R96" s="26"/>
      <c r="S96" s="26"/>
      <c r="T96" s="26"/>
      <c r="U96" s="26"/>
      <c r="V96" s="26"/>
      <c r="W96" s="26"/>
      <c r="X96" s="26"/>
      <c r="Y96" s="26"/>
      <c r="Z96" s="26"/>
    </row>
    <row r="97" spans="1:26" ht="15.75" customHeight="1">
      <c r="A97" s="68" t="s">
        <v>1407</v>
      </c>
      <c r="B97" s="68" t="s">
        <v>1489</v>
      </c>
      <c r="C97" s="69" t="s">
        <v>261</v>
      </c>
      <c r="D97" s="69" t="s">
        <v>262</v>
      </c>
      <c r="E97" s="70">
        <v>0</v>
      </c>
      <c r="F97" s="69" t="s">
        <v>12</v>
      </c>
      <c r="G97" s="70">
        <v>1850</v>
      </c>
      <c r="H97" s="70"/>
      <c r="I97" s="69"/>
      <c r="J97" s="81"/>
      <c r="K97" s="26"/>
      <c r="L97" s="26"/>
      <c r="M97" s="26"/>
      <c r="N97" s="26"/>
      <c r="O97" s="26"/>
      <c r="P97" s="26"/>
      <c r="Q97" s="26"/>
      <c r="R97" s="26"/>
      <c r="S97" s="26"/>
      <c r="T97" s="26"/>
      <c r="U97" s="26"/>
      <c r="V97" s="26"/>
      <c r="W97" s="26"/>
      <c r="X97" s="26"/>
      <c r="Y97" s="26"/>
      <c r="Z97" s="26"/>
    </row>
    <row r="98" spans="1:26" ht="15.75" customHeight="1">
      <c r="A98" s="40" t="s">
        <v>1407</v>
      </c>
      <c r="B98" s="40" t="s">
        <v>1420</v>
      </c>
      <c r="C98" s="41" t="s">
        <v>261</v>
      </c>
      <c r="D98" s="41" t="s">
        <v>262</v>
      </c>
      <c r="E98" s="42">
        <v>0</v>
      </c>
      <c r="F98" s="41" t="s">
        <v>12</v>
      </c>
      <c r="G98" s="42">
        <v>1000</v>
      </c>
      <c r="H98" s="42"/>
      <c r="I98" s="106">
        <f>SUM(G92:G98)</f>
        <v>14847</v>
      </c>
      <c r="J98" s="82"/>
      <c r="K98" s="26"/>
      <c r="L98" s="26"/>
      <c r="M98" s="26"/>
      <c r="N98" s="26"/>
      <c r="O98" s="26"/>
      <c r="P98" s="26"/>
      <c r="Q98" s="26"/>
      <c r="R98" s="26"/>
      <c r="S98" s="26"/>
      <c r="T98" s="26"/>
      <c r="U98" s="26"/>
      <c r="V98" s="26"/>
      <c r="W98" s="26"/>
      <c r="X98" s="26"/>
      <c r="Y98" s="26"/>
      <c r="Z98" s="26"/>
    </row>
    <row r="99" spans="1:26" ht="15.75" customHeight="1">
      <c r="A99" s="89" t="s">
        <v>1407</v>
      </c>
      <c r="B99" s="89" t="s">
        <v>1440</v>
      </c>
      <c r="C99" s="90" t="s">
        <v>855</v>
      </c>
      <c r="D99" s="90" t="s">
        <v>1490</v>
      </c>
      <c r="E99" s="91">
        <v>0</v>
      </c>
      <c r="F99" s="90" t="s">
        <v>12</v>
      </c>
      <c r="G99" s="91">
        <v>20000</v>
      </c>
      <c r="H99" s="91"/>
      <c r="I99" s="90"/>
      <c r="J99" s="81"/>
      <c r="K99" s="26"/>
      <c r="L99" s="26"/>
      <c r="M99" s="26"/>
      <c r="N99" s="26"/>
      <c r="O99" s="26"/>
      <c r="P99" s="26"/>
      <c r="Q99" s="26"/>
      <c r="R99" s="26"/>
      <c r="S99" s="26"/>
      <c r="T99" s="26"/>
      <c r="U99" s="26"/>
      <c r="V99" s="26"/>
      <c r="W99" s="26"/>
      <c r="X99" s="26"/>
      <c r="Y99" s="26"/>
      <c r="Z99" s="26"/>
    </row>
    <row r="100" spans="1:26" ht="15.75" customHeight="1">
      <c r="A100" s="65" t="s">
        <v>1407</v>
      </c>
      <c r="B100" s="65" t="s">
        <v>1491</v>
      </c>
      <c r="C100" s="66" t="s">
        <v>819</v>
      </c>
      <c r="D100" s="66" t="s">
        <v>1492</v>
      </c>
      <c r="E100" s="67">
        <v>0</v>
      </c>
      <c r="F100" s="66" t="s">
        <v>12</v>
      </c>
      <c r="G100" s="67">
        <v>400</v>
      </c>
      <c r="H100" s="67"/>
      <c r="I100" s="66"/>
      <c r="J100" s="81"/>
      <c r="K100" s="26"/>
      <c r="L100" s="26"/>
      <c r="M100" s="26"/>
      <c r="N100" s="26"/>
      <c r="O100" s="26"/>
      <c r="P100" s="26"/>
      <c r="Q100" s="26"/>
      <c r="R100" s="26"/>
      <c r="S100" s="26"/>
      <c r="T100" s="26"/>
      <c r="U100" s="26"/>
      <c r="V100" s="26"/>
      <c r="W100" s="26"/>
      <c r="X100" s="26"/>
      <c r="Y100" s="26"/>
      <c r="Z100" s="26"/>
    </row>
    <row r="101" spans="1:26" ht="15.75" customHeight="1">
      <c r="A101" s="12" t="s">
        <v>1407</v>
      </c>
      <c r="B101" s="12" t="s">
        <v>1493</v>
      </c>
      <c r="C101" s="13" t="s">
        <v>160</v>
      </c>
      <c r="D101" s="13" t="s">
        <v>161</v>
      </c>
      <c r="E101" s="14">
        <v>0</v>
      </c>
      <c r="F101" s="13" t="s">
        <v>12</v>
      </c>
      <c r="G101" s="14">
        <v>1200</v>
      </c>
      <c r="H101" s="14"/>
      <c r="I101" s="13"/>
      <c r="J101" s="4"/>
      <c r="K101" s="8"/>
      <c r="L101" s="8"/>
      <c r="M101" s="8"/>
      <c r="N101" s="8"/>
      <c r="O101" s="8"/>
      <c r="P101" s="8"/>
      <c r="Q101" s="8"/>
      <c r="R101" s="8"/>
      <c r="S101" s="8"/>
      <c r="T101" s="8"/>
      <c r="U101" s="8"/>
      <c r="V101" s="8"/>
      <c r="W101" s="8"/>
      <c r="X101" s="8"/>
      <c r="Y101" s="8"/>
      <c r="Z101" s="8"/>
    </row>
    <row r="102" spans="1:26" ht="15.75" customHeight="1">
      <c r="A102" s="12" t="s">
        <v>1407</v>
      </c>
      <c r="B102" s="12" t="s">
        <v>1494</v>
      </c>
      <c r="C102" s="13" t="s">
        <v>930</v>
      </c>
      <c r="D102" s="13" t="s">
        <v>1495</v>
      </c>
      <c r="E102" s="14">
        <v>0</v>
      </c>
      <c r="F102" s="13" t="s">
        <v>605</v>
      </c>
      <c r="G102" s="14">
        <v>14895</v>
      </c>
      <c r="H102" s="14"/>
      <c r="I102" s="13"/>
      <c r="J102" s="4"/>
      <c r="K102" s="8"/>
      <c r="L102" s="8"/>
      <c r="M102" s="8"/>
      <c r="N102" s="8"/>
      <c r="O102" s="8"/>
      <c r="P102" s="8"/>
      <c r="Q102" s="8"/>
      <c r="R102" s="8"/>
      <c r="S102" s="8"/>
      <c r="T102" s="8"/>
      <c r="U102" s="8"/>
      <c r="V102" s="8"/>
      <c r="W102" s="8"/>
      <c r="X102" s="8"/>
      <c r="Y102" s="8"/>
      <c r="Z102" s="8"/>
    </row>
    <row r="103" spans="1:26" ht="15.75" customHeight="1">
      <c r="A103" s="40" t="s">
        <v>1407</v>
      </c>
      <c r="B103" s="40" t="s">
        <v>1496</v>
      </c>
      <c r="C103" s="41" t="s">
        <v>93</v>
      </c>
      <c r="D103" s="41" t="s">
        <v>94</v>
      </c>
      <c r="E103" s="42">
        <v>0</v>
      </c>
      <c r="F103" s="41" t="s">
        <v>83</v>
      </c>
      <c r="G103" s="42">
        <v>1500</v>
      </c>
      <c r="H103" s="42"/>
      <c r="I103" s="41"/>
      <c r="J103" s="4"/>
      <c r="K103" s="8"/>
      <c r="L103" s="8"/>
      <c r="M103" s="8"/>
      <c r="N103" s="8"/>
      <c r="O103" s="8"/>
      <c r="P103" s="8"/>
      <c r="Q103" s="8"/>
      <c r="R103" s="8"/>
      <c r="S103" s="8"/>
      <c r="T103" s="8"/>
      <c r="U103" s="8"/>
      <c r="V103" s="8"/>
      <c r="W103" s="8"/>
      <c r="X103" s="8"/>
      <c r="Y103" s="8"/>
      <c r="Z103" s="8"/>
    </row>
    <row r="104" spans="1:26" ht="15.75" customHeight="1">
      <c r="A104" s="40" t="s">
        <v>1407</v>
      </c>
      <c r="B104" s="40" t="s">
        <v>1497</v>
      </c>
      <c r="C104" s="41" t="s">
        <v>93</v>
      </c>
      <c r="D104" s="41" t="s">
        <v>94</v>
      </c>
      <c r="E104" s="42">
        <v>0</v>
      </c>
      <c r="F104" s="41" t="s">
        <v>203</v>
      </c>
      <c r="G104" s="42">
        <v>800</v>
      </c>
      <c r="H104" s="42"/>
      <c r="I104" s="41"/>
      <c r="J104" s="4"/>
      <c r="K104" s="8"/>
      <c r="L104" s="8"/>
      <c r="M104" s="8"/>
      <c r="N104" s="8"/>
      <c r="O104" s="8"/>
      <c r="P104" s="8"/>
      <c r="Q104" s="8"/>
      <c r="R104" s="8"/>
      <c r="S104" s="8"/>
      <c r="T104" s="8"/>
      <c r="U104" s="8"/>
      <c r="V104" s="8"/>
      <c r="W104" s="8"/>
      <c r="X104" s="8"/>
      <c r="Y104" s="8"/>
      <c r="Z104" s="8"/>
    </row>
    <row r="105" spans="1:26" ht="15.75" customHeight="1">
      <c r="A105" s="40" t="s">
        <v>1407</v>
      </c>
      <c r="B105" s="40" t="s">
        <v>1493</v>
      </c>
      <c r="C105" s="41" t="s">
        <v>93</v>
      </c>
      <c r="D105" s="41" t="s">
        <v>94</v>
      </c>
      <c r="E105" s="42">
        <v>0</v>
      </c>
      <c r="F105" s="41" t="s">
        <v>12</v>
      </c>
      <c r="G105" s="42">
        <v>1000</v>
      </c>
      <c r="H105" s="42"/>
      <c r="I105" s="41"/>
      <c r="J105" s="4"/>
      <c r="K105" s="8"/>
      <c r="L105" s="8"/>
      <c r="M105" s="8"/>
      <c r="N105" s="8"/>
      <c r="O105" s="8"/>
      <c r="P105" s="8"/>
      <c r="Q105" s="8"/>
      <c r="R105" s="8"/>
      <c r="S105" s="8"/>
      <c r="T105" s="8"/>
      <c r="U105" s="8"/>
      <c r="V105" s="8"/>
      <c r="W105" s="8"/>
      <c r="X105" s="8"/>
      <c r="Y105" s="8"/>
      <c r="Z105" s="8"/>
    </row>
    <row r="106" spans="1:26" ht="15.75" customHeight="1">
      <c r="A106" s="40" t="s">
        <v>1407</v>
      </c>
      <c r="B106" s="40" t="s">
        <v>1420</v>
      </c>
      <c r="C106" s="41" t="s">
        <v>93</v>
      </c>
      <c r="D106" s="41" t="s">
        <v>94</v>
      </c>
      <c r="E106" s="42">
        <v>0</v>
      </c>
      <c r="F106" s="41" t="s">
        <v>12</v>
      </c>
      <c r="G106" s="42">
        <v>1000</v>
      </c>
      <c r="H106" s="42"/>
      <c r="I106" s="41"/>
      <c r="J106" s="4"/>
      <c r="K106" s="8"/>
      <c r="L106" s="8"/>
      <c r="M106" s="8"/>
      <c r="N106" s="8"/>
      <c r="O106" s="8"/>
      <c r="P106" s="8"/>
      <c r="Q106" s="8"/>
      <c r="R106" s="8"/>
      <c r="S106" s="8"/>
      <c r="T106" s="8"/>
      <c r="U106" s="8"/>
      <c r="V106" s="8"/>
      <c r="W106" s="8"/>
      <c r="X106" s="8"/>
      <c r="Y106" s="8"/>
      <c r="Z106" s="8"/>
    </row>
    <row r="107" spans="1:26" ht="15.75" customHeight="1">
      <c r="A107" s="40" t="s">
        <v>1407</v>
      </c>
      <c r="B107" s="40" t="s">
        <v>1498</v>
      </c>
      <c r="C107" s="41" t="s">
        <v>93</v>
      </c>
      <c r="D107" s="41" t="s">
        <v>94</v>
      </c>
      <c r="E107" s="42">
        <v>0</v>
      </c>
      <c r="F107" s="41" t="s">
        <v>599</v>
      </c>
      <c r="G107" s="42">
        <v>4960</v>
      </c>
      <c r="H107" s="42"/>
      <c r="I107" s="41"/>
      <c r="J107" s="4"/>
      <c r="K107" s="8"/>
      <c r="L107" s="8"/>
      <c r="M107" s="8"/>
      <c r="N107" s="8"/>
      <c r="O107" s="8"/>
      <c r="P107" s="8"/>
      <c r="Q107" s="8"/>
      <c r="R107" s="8"/>
      <c r="S107" s="8"/>
      <c r="T107" s="8"/>
      <c r="U107" s="8"/>
      <c r="V107" s="8"/>
      <c r="W107" s="8"/>
      <c r="X107" s="8"/>
      <c r="Y107" s="8"/>
      <c r="Z107" s="8"/>
    </row>
    <row r="108" spans="1:26" ht="15.75" customHeight="1">
      <c r="A108" s="49" t="s">
        <v>1407</v>
      </c>
      <c r="B108" s="49" t="s">
        <v>1440</v>
      </c>
      <c r="C108" s="50" t="s">
        <v>733</v>
      </c>
      <c r="D108" s="50" t="s">
        <v>1499</v>
      </c>
      <c r="E108" s="51">
        <v>0</v>
      </c>
      <c r="F108" s="50" t="s">
        <v>12</v>
      </c>
      <c r="G108" s="51">
        <v>20000</v>
      </c>
      <c r="H108" s="51"/>
      <c r="I108" s="50"/>
      <c r="J108" s="4"/>
      <c r="K108" s="8"/>
      <c r="L108" s="8"/>
      <c r="M108" s="8"/>
      <c r="N108" s="8"/>
      <c r="O108" s="8"/>
      <c r="P108" s="8"/>
      <c r="Q108" s="8"/>
      <c r="R108" s="8"/>
      <c r="S108" s="8"/>
      <c r="T108" s="8"/>
      <c r="U108" s="8"/>
      <c r="V108" s="8"/>
      <c r="W108" s="8"/>
      <c r="X108" s="8"/>
      <c r="Y108" s="8"/>
      <c r="Z108" s="8"/>
    </row>
    <row r="109" spans="1:26" ht="15.75" customHeight="1">
      <c r="A109" s="12" t="s">
        <v>1407</v>
      </c>
      <c r="B109" s="12" t="s">
        <v>1464</v>
      </c>
      <c r="C109" s="13" t="s">
        <v>166</v>
      </c>
      <c r="D109" s="13" t="s">
        <v>167</v>
      </c>
      <c r="E109" s="14">
        <v>0</v>
      </c>
      <c r="F109" s="13" t="s">
        <v>12</v>
      </c>
      <c r="G109" s="14">
        <v>1505</v>
      </c>
      <c r="H109" s="14"/>
      <c r="I109" s="13"/>
      <c r="J109" s="4"/>
      <c r="K109" s="8"/>
      <c r="L109" s="8"/>
      <c r="M109" s="8"/>
      <c r="N109" s="8"/>
      <c r="O109" s="8"/>
      <c r="P109" s="8"/>
      <c r="Q109" s="8"/>
      <c r="R109" s="8"/>
      <c r="S109" s="8"/>
      <c r="T109" s="8"/>
      <c r="U109" s="8"/>
      <c r="V109" s="8"/>
      <c r="W109" s="8"/>
      <c r="X109" s="8"/>
      <c r="Y109" s="8"/>
      <c r="Z109" s="8"/>
    </row>
    <row r="110" spans="1:26" ht="15.75" customHeight="1">
      <c r="A110" s="12" t="s">
        <v>1407</v>
      </c>
      <c r="B110" s="12" t="s">
        <v>1500</v>
      </c>
      <c r="C110" s="13" t="s">
        <v>267</v>
      </c>
      <c r="D110" s="13" t="s">
        <v>268</v>
      </c>
      <c r="E110" s="14">
        <v>0</v>
      </c>
      <c r="F110" s="13" t="s">
        <v>101</v>
      </c>
      <c r="G110" s="14">
        <v>1260</v>
      </c>
      <c r="H110" s="14"/>
      <c r="I110" s="13"/>
      <c r="J110" s="4"/>
      <c r="K110" s="8"/>
      <c r="L110" s="8"/>
      <c r="M110" s="8"/>
      <c r="N110" s="8"/>
      <c r="O110" s="8"/>
      <c r="P110" s="8"/>
      <c r="Q110" s="8"/>
      <c r="R110" s="8"/>
      <c r="S110" s="8"/>
      <c r="T110" s="8"/>
      <c r="U110" s="8"/>
      <c r="V110" s="8"/>
      <c r="W110" s="8"/>
      <c r="X110" s="8"/>
      <c r="Y110" s="8"/>
      <c r="Z110" s="8"/>
    </row>
    <row r="111" spans="1:26" ht="15.75" customHeight="1">
      <c r="A111" s="12" t="s">
        <v>1407</v>
      </c>
      <c r="B111" s="12" t="s">
        <v>1501</v>
      </c>
      <c r="C111" s="13" t="s">
        <v>267</v>
      </c>
      <c r="D111" s="13" t="s">
        <v>1502</v>
      </c>
      <c r="E111" s="14">
        <v>0</v>
      </c>
      <c r="F111" s="13" t="s">
        <v>12</v>
      </c>
      <c r="G111" s="14">
        <v>11429</v>
      </c>
      <c r="H111" s="14"/>
      <c r="I111" s="13"/>
      <c r="J111" s="4"/>
      <c r="K111" s="8"/>
      <c r="L111" s="8"/>
      <c r="M111" s="8"/>
      <c r="N111" s="8"/>
      <c r="O111" s="8"/>
      <c r="P111" s="8"/>
      <c r="Q111" s="8"/>
      <c r="R111" s="8"/>
      <c r="S111" s="8"/>
      <c r="T111" s="8"/>
      <c r="U111" s="8"/>
      <c r="V111" s="8"/>
      <c r="W111" s="8"/>
      <c r="X111" s="8"/>
      <c r="Y111" s="8"/>
      <c r="Z111" s="8"/>
    </row>
    <row r="112" spans="1:26" ht="15.75" customHeight="1">
      <c r="A112" s="12" t="s">
        <v>1407</v>
      </c>
      <c r="B112" s="12" t="s">
        <v>1501</v>
      </c>
      <c r="C112" s="13" t="s">
        <v>267</v>
      </c>
      <c r="D112" s="13" t="s">
        <v>1503</v>
      </c>
      <c r="E112" s="14">
        <v>0</v>
      </c>
      <c r="F112" s="13" t="s">
        <v>12</v>
      </c>
      <c r="G112" s="14">
        <v>5360</v>
      </c>
      <c r="H112" s="14"/>
      <c r="I112" s="13"/>
      <c r="J112" s="4"/>
      <c r="K112" s="8"/>
      <c r="L112" s="8"/>
      <c r="M112" s="8"/>
      <c r="N112" s="8"/>
      <c r="O112" s="8"/>
      <c r="P112" s="8"/>
      <c r="Q112" s="8"/>
      <c r="R112" s="8"/>
      <c r="S112" s="8"/>
      <c r="T112" s="8"/>
      <c r="U112" s="8"/>
      <c r="V112" s="8"/>
      <c r="W112" s="8"/>
      <c r="X112" s="8"/>
      <c r="Y112" s="8"/>
      <c r="Z112" s="8"/>
    </row>
    <row r="113" spans="1:26" ht="15.75" customHeight="1">
      <c r="A113" s="12" t="s">
        <v>1407</v>
      </c>
      <c r="B113" s="12" t="s">
        <v>1501</v>
      </c>
      <c r="C113" s="13" t="s">
        <v>267</v>
      </c>
      <c r="D113" s="13" t="s">
        <v>1503</v>
      </c>
      <c r="E113" s="14">
        <v>0</v>
      </c>
      <c r="F113" s="13" t="s">
        <v>12</v>
      </c>
      <c r="G113" s="14">
        <v>4500</v>
      </c>
      <c r="H113" s="14"/>
      <c r="I113" s="13"/>
      <c r="J113" s="4"/>
      <c r="K113" s="8"/>
      <c r="L113" s="8"/>
      <c r="M113" s="8"/>
      <c r="N113" s="8"/>
      <c r="O113" s="8"/>
      <c r="P113" s="8"/>
      <c r="Q113" s="8"/>
      <c r="R113" s="8"/>
      <c r="S113" s="8"/>
      <c r="T113" s="8"/>
      <c r="U113" s="8"/>
      <c r="V113" s="8"/>
      <c r="W113" s="8"/>
      <c r="X113" s="8"/>
      <c r="Y113" s="8"/>
      <c r="Z113" s="8"/>
    </row>
    <row r="114" spans="1:26" ht="15.75" customHeight="1">
      <c r="A114" s="12" t="s">
        <v>1407</v>
      </c>
      <c r="B114" s="12" t="s">
        <v>1501</v>
      </c>
      <c r="C114" s="13" t="s">
        <v>267</v>
      </c>
      <c r="D114" s="13" t="s">
        <v>1503</v>
      </c>
      <c r="E114" s="14">
        <v>0</v>
      </c>
      <c r="F114" s="13" t="s">
        <v>12</v>
      </c>
      <c r="G114" s="14">
        <v>1800</v>
      </c>
      <c r="H114" s="14"/>
      <c r="I114" s="13"/>
      <c r="J114" s="4"/>
      <c r="K114" s="8"/>
      <c r="L114" s="8"/>
      <c r="M114" s="8"/>
      <c r="N114" s="8"/>
      <c r="O114" s="8"/>
      <c r="P114" s="8"/>
      <c r="Q114" s="8"/>
      <c r="R114" s="8"/>
      <c r="S114" s="8"/>
      <c r="T114" s="8"/>
      <c r="U114" s="8"/>
      <c r="V114" s="8"/>
      <c r="W114" s="8"/>
      <c r="X114" s="8"/>
      <c r="Y114" s="8"/>
      <c r="Z114" s="8"/>
    </row>
    <row r="115" spans="1:26" ht="15.75" customHeight="1">
      <c r="A115" s="12" t="s">
        <v>1407</v>
      </c>
      <c r="B115" s="12" t="s">
        <v>1501</v>
      </c>
      <c r="C115" s="13" t="s">
        <v>267</v>
      </c>
      <c r="D115" s="13" t="s">
        <v>1503</v>
      </c>
      <c r="E115" s="14">
        <v>0</v>
      </c>
      <c r="F115" s="13" t="s">
        <v>12</v>
      </c>
      <c r="G115" s="14">
        <v>1429</v>
      </c>
      <c r="H115" s="14"/>
      <c r="I115" s="13"/>
      <c r="J115" s="4"/>
      <c r="K115" s="8"/>
      <c r="L115" s="8"/>
      <c r="M115" s="8"/>
      <c r="N115" s="8"/>
      <c r="O115" s="8"/>
      <c r="P115" s="8"/>
      <c r="Q115" s="8"/>
      <c r="R115" s="8"/>
      <c r="S115" s="8"/>
      <c r="T115" s="8"/>
      <c r="U115" s="8"/>
      <c r="V115" s="8"/>
      <c r="W115" s="8"/>
      <c r="X115" s="8"/>
      <c r="Y115" s="8"/>
      <c r="Z115" s="8"/>
    </row>
    <row r="116" spans="1:26" ht="15.75" customHeight="1">
      <c r="A116" s="12" t="s">
        <v>1407</v>
      </c>
      <c r="B116" s="12" t="s">
        <v>1501</v>
      </c>
      <c r="C116" s="13" t="s">
        <v>267</v>
      </c>
      <c r="D116" s="13" t="s">
        <v>1503</v>
      </c>
      <c r="E116" s="14">
        <v>0</v>
      </c>
      <c r="F116" s="13" t="s">
        <v>12</v>
      </c>
      <c r="G116" s="14">
        <v>1333</v>
      </c>
      <c r="H116" s="14"/>
      <c r="I116" s="13"/>
      <c r="J116" s="4"/>
      <c r="K116" s="8"/>
      <c r="L116" s="8"/>
      <c r="M116" s="8"/>
      <c r="N116" s="8"/>
      <c r="O116" s="8"/>
      <c r="P116" s="8"/>
      <c r="Q116" s="8"/>
      <c r="R116" s="8"/>
      <c r="S116" s="8"/>
      <c r="T116" s="8"/>
      <c r="U116" s="8"/>
      <c r="V116" s="8"/>
      <c r="W116" s="8"/>
      <c r="X116" s="8"/>
      <c r="Y116" s="8"/>
      <c r="Z116" s="8"/>
    </row>
    <row r="117" spans="1:26" ht="15.75" customHeight="1">
      <c r="A117" s="12" t="s">
        <v>1407</v>
      </c>
      <c r="B117" s="12" t="s">
        <v>1501</v>
      </c>
      <c r="C117" s="13" t="s">
        <v>267</v>
      </c>
      <c r="D117" s="13" t="s">
        <v>1503</v>
      </c>
      <c r="E117" s="14">
        <v>0</v>
      </c>
      <c r="F117" s="13" t="s">
        <v>12</v>
      </c>
      <c r="G117" s="14">
        <v>1236</v>
      </c>
      <c r="H117" s="14"/>
      <c r="I117" s="13"/>
      <c r="J117" s="4"/>
      <c r="K117" s="8"/>
      <c r="L117" s="8"/>
      <c r="M117" s="8"/>
      <c r="N117" s="8"/>
      <c r="O117" s="8"/>
      <c r="P117" s="8"/>
      <c r="Q117" s="8"/>
      <c r="R117" s="8"/>
      <c r="S117" s="8"/>
      <c r="T117" s="8"/>
      <c r="U117" s="8"/>
      <c r="V117" s="8"/>
      <c r="W117" s="8"/>
      <c r="X117" s="8"/>
      <c r="Y117" s="8"/>
      <c r="Z117" s="8"/>
    </row>
    <row r="118" spans="1:26" ht="15.75" customHeight="1">
      <c r="A118" s="12" t="s">
        <v>1407</v>
      </c>
      <c r="B118" s="12" t="s">
        <v>1493</v>
      </c>
      <c r="C118" s="13" t="s">
        <v>267</v>
      </c>
      <c r="D118" s="13" t="s">
        <v>268</v>
      </c>
      <c r="E118" s="14">
        <v>0</v>
      </c>
      <c r="F118" s="13" t="s">
        <v>12</v>
      </c>
      <c r="G118" s="14">
        <v>800</v>
      </c>
      <c r="H118" s="14"/>
      <c r="I118" s="13"/>
      <c r="J118" s="4"/>
      <c r="K118" s="8"/>
      <c r="L118" s="8"/>
      <c r="M118" s="8"/>
      <c r="N118" s="8"/>
      <c r="O118" s="8"/>
      <c r="P118" s="8"/>
      <c r="Q118" s="8"/>
      <c r="R118" s="8"/>
      <c r="S118" s="8"/>
      <c r="T118" s="8"/>
      <c r="U118" s="8"/>
      <c r="V118" s="8"/>
      <c r="W118" s="8"/>
      <c r="X118" s="8"/>
      <c r="Y118" s="8"/>
      <c r="Z118" s="8"/>
    </row>
    <row r="119" spans="1:26" ht="15.75" customHeight="1">
      <c r="A119" s="12" t="s">
        <v>1407</v>
      </c>
      <c r="B119" s="12" t="s">
        <v>1504</v>
      </c>
      <c r="C119" s="13" t="s">
        <v>267</v>
      </c>
      <c r="D119" s="13" t="s">
        <v>268</v>
      </c>
      <c r="E119" s="14">
        <v>0</v>
      </c>
      <c r="F119" s="13" t="s">
        <v>605</v>
      </c>
      <c r="G119" s="14">
        <v>1029</v>
      </c>
      <c r="H119" s="14"/>
      <c r="I119" s="13"/>
      <c r="J119" s="4"/>
      <c r="K119" s="8"/>
      <c r="L119" s="8"/>
      <c r="M119" s="8"/>
      <c r="N119" s="8"/>
      <c r="O119" s="8"/>
      <c r="P119" s="8"/>
      <c r="Q119" s="8"/>
      <c r="R119" s="8"/>
      <c r="S119" s="8"/>
      <c r="T119" s="8"/>
      <c r="U119" s="8"/>
      <c r="V119" s="8"/>
      <c r="W119" s="8"/>
      <c r="X119" s="8"/>
      <c r="Y119" s="8"/>
      <c r="Z119" s="8"/>
    </row>
    <row r="120" spans="1:26" ht="15.75" customHeight="1">
      <c r="A120" s="12" t="s">
        <v>1407</v>
      </c>
      <c r="B120" s="12" t="s">
        <v>1420</v>
      </c>
      <c r="C120" s="13" t="s">
        <v>96</v>
      </c>
      <c r="D120" s="13" t="s">
        <v>171</v>
      </c>
      <c r="E120" s="14">
        <v>0</v>
      </c>
      <c r="F120" s="13" t="s">
        <v>12</v>
      </c>
      <c r="G120" s="14">
        <v>1000</v>
      </c>
      <c r="H120" s="14"/>
      <c r="I120" s="13"/>
      <c r="J120" s="4"/>
      <c r="K120" s="8"/>
      <c r="L120" s="8"/>
      <c r="M120" s="8"/>
      <c r="N120" s="8"/>
      <c r="O120" s="8"/>
      <c r="P120" s="8"/>
      <c r="Q120" s="8"/>
      <c r="R120" s="8"/>
      <c r="S120" s="8"/>
      <c r="T120" s="8"/>
      <c r="U120" s="8"/>
      <c r="V120" s="8"/>
      <c r="W120" s="8"/>
      <c r="X120" s="8"/>
      <c r="Y120" s="8"/>
      <c r="Z120" s="8"/>
    </row>
    <row r="121" spans="1:26" ht="15.75" customHeight="1">
      <c r="A121" s="19" t="s">
        <v>1407</v>
      </c>
      <c r="B121" s="19" t="s">
        <v>1505</v>
      </c>
      <c r="C121" s="20" t="s">
        <v>267</v>
      </c>
      <c r="D121" s="20" t="s">
        <v>268</v>
      </c>
      <c r="E121" s="21">
        <v>0</v>
      </c>
      <c r="F121" s="20" t="s">
        <v>225</v>
      </c>
      <c r="G121" s="21">
        <v>2000</v>
      </c>
      <c r="H121" s="21"/>
      <c r="I121" s="20"/>
      <c r="J121" s="4"/>
      <c r="K121" s="8"/>
      <c r="L121" s="8"/>
      <c r="M121" s="8"/>
      <c r="N121" s="8"/>
      <c r="O121" s="8"/>
      <c r="P121" s="8"/>
      <c r="Q121" s="8"/>
      <c r="R121" s="8"/>
      <c r="S121" s="8"/>
      <c r="T121" s="8"/>
      <c r="U121" s="8"/>
      <c r="V121" s="8"/>
      <c r="W121" s="8"/>
      <c r="X121" s="8"/>
      <c r="Y121" s="8"/>
      <c r="Z121" s="8"/>
    </row>
    <row r="122" spans="1:26" ht="15.75" customHeight="1">
      <c r="A122" s="19" t="s">
        <v>1407</v>
      </c>
      <c r="B122" s="19" t="s">
        <v>1506</v>
      </c>
      <c r="C122" s="20" t="s">
        <v>1355</v>
      </c>
      <c r="D122" s="20" t="s">
        <v>1507</v>
      </c>
      <c r="E122" s="21">
        <v>0</v>
      </c>
      <c r="F122" s="20" t="s">
        <v>203</v>
      </c>
      <c r="G122" s="21">
        <v>5200</v>
      </c>
      <c r="H122" s="21"/>
      <c r="I122" s="36">
        <f>SUM(G121:G122)</f>
        <v>7200</v>
      </c>
      <c r="J122" s="254">
        <f>SUM(I122:I128)</f>
        <v>104500</v>
      </c>
      <c r="K122" s="8"/>
      <c r="L122" s="8"/>
      <c r="M122" s="8"/>
      <c r="N122" s="8"/>
      <c r="O122" s="8"/>
      <c r="P122" s="8"/>
      <c r="Q122" s="8"/>
      <c r="R122" s="8"/>
      <c r="S122" s="8"/>
      <c r="T122" s="8"/>
      <c r="U122" s="8"/>
      <c r="V122" s="8"/>
      <c r="W122" s="8"/>
      <c r="X122" s="8"/>
      <c r="Y122" s="8"/>
      <c r="Z122" s="8"/>
    </row>
    <row r="123" spans="1:26" ht="15.75" customHeight="1">
      <c r="A123" s="89" t="s">
        <v>1407</v>
      </c>
      <c r="B123" s="89" t="s">
        <v>1508</v>
      </c>
      <c r="C123" s="90" t="s">
        <v>1355</v>
      </c>
      <c r="D123" s="90" t="s">
        <v>1509</v>
      </c>
      <c r="E123" s="91">
        <v>0</v>
      </c>
      <c r="F123" s="90" t="s">
        <v>12</v>
      </c>
      <c r="G123" s="91">
        <v>26300</v>
      </c>
      <c r="H123" s="91"/>
      <c r="I123" s="50"/>
      <c r="J123" s="255"/>
      <c r="K123" s="8"/>
      <c r="L123" s="8"/>
      <c r="M123" s="8"/>
      <c r="N123" s="8"/>
      <c r="O123" s="8"/>
      <c r="P123" s="8"/>
      <c r="Q123" s="8"/>
      <c r="R123" s="8"/>
      <c r="S123" s="8"/>
      <c r="T123" s="8"/>
      <c r="U123" s="8"/>
      <c r="V123" s="8"/>
      <c r="W123" s="8"/>
      <c r="X123" s="8"/>
      <c r="Y123" s="8"/>
      <c r="Z123" s="8"/>
    </row>
    <row r="124" spans="1:26" ht="15.75" customHeight="1">
      <c r="A124" s="89" t="s">
        <v>1407</v>
      </c>
      <c r="B124" s="89" t="s">
        <v>1510</v>
      </c>
      <c r="C124" s="90" t="s">
        <v>1355</v>
      </c>
      <c r="D124" s="90" t="s">
        <v>1507</v>
      </c>
      <c r="E124" s="91">
        <v>0</v>
      </c>
      <c r="F124" s="90" t="s">
        <v>603</v>
      </c>
      <c r="G124" s="91">
        <v>50600</v>
      </c>
      <c r="H124" s="91"/>
      <c r="I124" s="50">
        <f>SUM(G123:G124)</f>
        <v>76900</v>
      </c>
      <c r="J124" s="255"/>
      <c r="K124" s="8"/>
      <c r="L124" s="8"/>
      <c r="M124" s="8"/>
      <c r="N124" s="8"/>
      <c r="O124" s="8"/>
      <c r="P124" s="8"/>
      <c r="Q124" s="8"/>
      <c r="R124" s="8"/>
      <c r="S124" s="8"/>
      <c r="T124" s="8"/>
      <c r="U124" s="8"/>
      <c r="V124" s="8"/>
      <c r="W124" s="8"/>
      <c r="X124" s="8"/>
      <c r="Y124" s="8"/>
      <c r="Z124" s="8"/>
    </row>
    <row r="125" spans="1:26" ht="15.75" customHeight="1">
      <c r="A125" s="23" t="s">
        <v>1407</v>
      </c>
      <c r="B125" s="23" t="s">
        <v>1511</v>
      </c>
      <c r="C125" s="24" t="s">
        <v>96</v>
      </c>
      <c r="D125" s="24" t="s">
        <v>171</v>
      </c>
      <c r="E125" s="25">
        <v>0</v>
      </c>
      <c r="F125" s="24" t="s">
        <v>284</v>
      </c>
      <c r="G125" s="25">
        <v>2267</v>
      </c>
      <c r="H125" s="25"/>
      <c r="I125" s="58"/>
      <c r="J125" s="255"/>
      <c r="K125" s="8"/>
      <c r="L125" s="8"/>
      <c r="M125" s="8"/>
      <c r="N125" s="8"/>
      <c r="O125" s="8"/>
      <c r="P125" s="8"/>
      <c r="Q125" s="8"/>
      <c r="R125" s="8"/>
      <c r="S125" s="8"/>
      <c r="T125" s="8"/>
      <c r="U125" s="8"/>
      <c r="V125" s="8"/>
      <c r="W125" s="8"/>
      <c r="X125" s="8"/>
      <c r="Y125" s="8"/>
      <c r="Z125" s="8"/>
    </row>
    <row r="126" spans="1:26" ht="15.75" customHeight="1">
      <c r="A126" s="23" t="s">
        <v>1407</v>
      </c>
      <c r="B126" s="23" t="s">
        <v>1512</v>
      </c>
      <c r="C126" s="24" t="s">
        <v>96</v>
      </c>
      <c r="D126" s="24" t="s">
        <v>171</v>
      </c>
      <c r="E126" s="25">
        <v>0</v>
      </c>
      <c r="F126" s="24" t="s">
        <v>284</v>
      </c>
      <c r="G126" s="25">
        <v>2000</v>
      </c>
      <c r="H126" s="25"/>
      <c r="I126" s="58"/>
      <c r="J126" s="255"/>
      <c r="K126" s="8"/>
      <c r="L126" s="8"/>
      <c r="M126" s="8"/>
      <c r="N126" s="8"/>
      <c r="O126" s="8"/>
      <c r="P126" s="8"/>
      <c r="Q126" s="8"/>
      <c r="R126" s="8"/>
      <c r="S126" s="8"/>
      <c r="T126" s="8"/>
      <c r="U126" s="8"/>
      <c r="V126" s="8"/>
      <c r="W126" s="8"/>
      <c r="X126" s="8"/>
      <c r="Y126" s="8"/>
      <c r="Z126" s="8"/>
    </row>
    <row r="127" spans="1:26" ht="15.75" customHeight="1">
      <c r="A127" s="23" t="s">
        <v>1407</v>
      </c>
      <c r="B127" s="23" t="s">
        <v>1513</v>
      </c>
      <c r="C127" s="24" t="s">
        <v>96</v>
      </c>
      <c r="D127" s="24" t="s">
        <v>171</v>
      </c>
      <c r="E127" s="25">
        <v>0</v>
      </c>
      <c r="F127" s="24" t="s">
        <v>284</v>
      </c>
      <c r="G127" s="25">
        <v>1733</v>
      </c>
      <c r="H127" s="25"/>
      <c r="I127" s="58"/>
      <c r="J127" s="255"/>
      <c r="K127" s="8"/>
      <c r="L127" s="8"/>
      <c r="M127" s="8"/>
      <c r="N127" s="8"/>
      <c r="O127" s="8"/>
      <c r="P127" s="8"/>
      <c r="Q127" s="8"/>
      <c r="R127" s="8"/>
      <c r="S127" s="8"/>
      <c r="T127" s="8"/>
      <c r="U127" s="8"/>
      <c r="V127" s="8"/>
      <c r="W127" s="8"/>
      <c r="X127" s="8"/>
      <c r="Y127" s="8"/>
      <c r="Z127" s="8"/>
    </row>
    <row r="128" spans="1:26" ht="15.75" customHeight="1">
      <c r="A128" s="23" t="s">
        <v>1407</v>
      </c>
      <c r="B128" s="23" t="s">
        <v>1514</v>
      </c>
      <c r="C128" s="24" t="s">
        <v>1359</v>
      </c>
      <c r="D128" s="24" t="s">
        <v>1515</v>
      </c>
      <c r="E128" s="25">
        <v>0</v>
      </c>
      <c r="F128" s="24" t="s">
        <v>284</v>
      </c>
      <c r="G128" s="25">
        <v>14400</v>
      </c>
      <c r="H128" s="25"/>
      <c r="I128" s="58">
        <f>SUM(G125:G128)</f>
        <v>20400</v>
      </c>
      <c r="J128" s="256"/>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4"/>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4"/>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4"/>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4"/>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4"/>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4"/>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4"/>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4"/>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4"/>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4"/>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4"/>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4"/>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4"/>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4"/>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4"/>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4"/>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4"/>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4"/>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4"/>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4"/>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4"/>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4"/>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4"/>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4"/>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4"/>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4"/>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4"/>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4"/>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4"/>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4"/>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4"/>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4"/>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4"/>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4"/>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4"/>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4"/>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4"/>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4"/>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4"/>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4"/>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4"/>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4"/>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4"/>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4"/>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4"/>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4"/>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4"/>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4"/>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4"/>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4"/>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4"/>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4"/>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4"/>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4"/>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4"/>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4"/>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4"/>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4"/>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4"/>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4"/>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4"/>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4"/>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4"/>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4"/>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4"/>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4"/>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4"/>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4"/>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4"/>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4"/>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4"/>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4"/>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4"/>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4"/>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4"/>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4"/>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4"/>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4"/>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4"/>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4"/>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4"/>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4"/>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4"/>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4"/>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4"/>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4"/>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4"/>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4"/>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4"/>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4"/>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4"/>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4"/>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4"/>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4"/>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4"/>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4"/>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4"/>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4"/>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4"/>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4"/>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4"/>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4"/>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4"/>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4"/>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4"/>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4"/>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4"/>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4"/>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4"/>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4"/>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4"/>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4"/>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4"/>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4"/>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4"/>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4"/>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4"/>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4"/>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4"/>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4"/>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4"/>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4"/>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4"/>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4"/>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4"/>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4"/>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4"/>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4"/>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4"/>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4"/>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4"/>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4"/>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4"/>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4"/>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4"/>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4"/>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4"/>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4"/>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4"/>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4"/>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4"/>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4"/>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4"/>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4"/>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4"/>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4"/>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4"/>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4"/>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4"/>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4"/>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4"/>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4"/>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4"/>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4"/>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4"/>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4"/>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4"/>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4"/>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4"/>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4"/>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4"/>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4"/>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4"/>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4"/>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4"/>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4"/>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4"/>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4"/>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4"/>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4"/>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4"/>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4"/>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4"/>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4"/>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4"/>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4"/>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4"/>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4"/>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4"/>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4"/>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4"/>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4"/>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4"/>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4"/>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4"/>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4"/>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4"/>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4"/>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4"/>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4"/>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4"/>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4"/>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4"/>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4"/>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4"/>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4"/>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4"/>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4"/>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4"/>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4"/>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4"/>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4"/>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4"/>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4"/>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4"/>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4"/>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4"/>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4"/>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4"/>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4"/>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4"/>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4"/>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4"/>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4"/>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4"/>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4"/>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4"/>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4"/>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4"/>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4"/>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4"/>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4"/>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4"/>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4"/>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4"/>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4"/>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4"/>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4"/>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4"/>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4"/>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4"/>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4"/>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4"/>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4"/>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4"/>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4"/>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4"/>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4"/>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4"/>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4"/>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4"/>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4"/>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4"/>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4"/>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4"/>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4"/>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4"/>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4"/>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4"/>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4"/>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4"/>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4"/>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4"/>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4"/>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4"/>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4"/>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4"/>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4"/>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4"/>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4"/>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4"/>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4"/>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4"/>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4"/>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4"/>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4"/>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4"/>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4"/>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4"/>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4"/>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4"/>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4"/>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4"/>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4"/>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4"/>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4"/>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4"/>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4"/>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4"/>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4"/>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4"/>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4"/>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4"/>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4"/>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4"/>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4"/>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4"/>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4"/>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4"/>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4"/>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4"/>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4"/>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4"/>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4"/>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4"/>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4"/>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4"/>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4"/>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4"/>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4"/>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4"/>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4"/>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4"/>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4"/>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4"/>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4"/>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4"/>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4"/>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4"/>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4"/>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4"/>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4"/>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4"/>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4"/>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4"/>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4"/>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4"/>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4"/>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4"/>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4"/>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4"/>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4"/>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4"/>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4"/>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4"/>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4"/>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4"/>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4"/>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4"/>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4"/>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4"/>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4"/>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4"/>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4"/>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4"/>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4"/>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4"/>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4"/>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4"/>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4"/>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4"/>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4"/>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4"/>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4"/>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4"/>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4"/>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4"/>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4"/>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4"/>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4"/>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4"/>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4"/>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4"/>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4"/>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4"/>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4"/>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4"/>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4"/>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4"/>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4"/>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4"/>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4"/>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4"/>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4"/>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4"/>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4"/>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4"/>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4"/>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4"/>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4"/>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4"/>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4"/>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4"/>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4"/>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4"/>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4"/>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4"/>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4"/>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4"/>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4"/>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4"/>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4"/>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4"/>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4"/>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4"/>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4"/>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4"/>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4"/>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4"/>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4"/>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4"/>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4"/>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4"/>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4"/>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4"/>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4"/>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4"/>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4"/>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4"/>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4"/>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4"/>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4"/>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4"/>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4"/>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4"/>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4"/>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4"/>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4"/>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4"/>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4"/>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4"/>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4"/>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4"/>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4"/>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4"/>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4"/>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4"/>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4"/>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4"/>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4"/>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4"/>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4"/>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4"/>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4"/>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4"/>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4"/>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4"/>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4"/>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4"/>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4"/>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4"/>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4"/>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4"/>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4"/>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4"/>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4"/>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4"/>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4"/>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4"/>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4"/>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4"/>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4"/>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4"/>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4"/>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4"/>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4"/>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4"/>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4"/>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4"/>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4"/>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4"/>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4"/>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4"/>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4"/>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4"/>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4"/>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4"/>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4"/>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4"/>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4"/>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4"/>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4"/>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4"/>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4"/>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4"/>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4"/>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4"/>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4"/>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4"/>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4"/>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4"/>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4"/>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4"/>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4"/>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4"/>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4"/>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4"/>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4"/>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4"/>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4"/>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4"/>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4"/>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4"/>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4"/>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4"/>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4"/>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4"/>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4"/>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4"/>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4"/>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4"/>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4"/>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4"/>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4"/>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4"/>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4"/>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4"/>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4"/>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4"/>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4"/>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4"/>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4"/>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4"/>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4"/>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4"/>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4"/>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4"/>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4"/>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4"/>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4"/>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4"/>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4"/>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4"/>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4"/>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4"/>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4"/>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4"/>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4"/>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4"/>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4"/>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4"/>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4"/>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4"/>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4"/>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4"/>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4"/>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4"/>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4"/>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4"/>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4"/>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4"/>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4"/>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4"/>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4"/>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4"/>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4"/>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4"/>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4"/>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4"/>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4"/>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4"/>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4"/>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4"/>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4"/>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4"/>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4"/>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4"/>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4"/>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4"/>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4"/>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4"/>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4"/>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4"/>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4"/>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4"/>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4"/>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4"/>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4"/>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4"/>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4"/>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4"/>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4"/>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4"/>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4"/>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4"/>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4"/>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4"/>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4"/>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4"/>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4"/>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4"/>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4"/>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4"/>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4"/>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4"/>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4"/>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4"/>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4"/>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4"/>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4"/>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4"/>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4"/>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4"/>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4"/>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4"/>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4"/>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4"/>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4"/>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4"/>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4"/>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4"/>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4"/>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4"/>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4"/>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4"/>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4"/>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4"/>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4"/>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4"/>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4"/>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4"/>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4"/>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4"/>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4"/>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4"/>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4"/>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4"/>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4"/>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4"/>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4"/>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4"/>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4"/>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4"/>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4"/>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4"/>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4"/>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4"/>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4"/>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4"/>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4"/>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4"/>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4"/>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4"/>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4"/>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4"/>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4"/>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4"/>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4"/>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4"/>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4"/>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4"/>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4"/>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4"/>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4"/>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4"/>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4"/>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4"/>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4"/>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4"/>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4"/>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4"/>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4"/>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4"/>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4"/>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4"/>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4"/>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4"/>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4"/>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4"/>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4"/>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4"/>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4"/>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4"/>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4"/>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4"/>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4"/>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4"/>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4"/>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4"/>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4"/>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4"/>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4"/>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4"/>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4"/>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4"/>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4"/>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4"/>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4"/>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4"/>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4"/>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4"/>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4"/>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4"/>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4"/>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4"/>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4"/>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4"/>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4"/>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4"/>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4"/>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4"/>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4"/>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4"/>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4"/>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4"/>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4"/>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4"/>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4"/>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4"/>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4"/>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4"/>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4"/>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4"/>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4"/>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4"/>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4"/>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4"/>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4"/>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4"/>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4"/>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4"/>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4"/>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4"/>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4"/>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4"/>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4"/>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4"/>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4"/>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4"/>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4"/>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4"/>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4"/>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4"/>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4"/>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4"/>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4"/>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4"/>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4"/>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4"/>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4"/>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4"/>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4"/>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4"/>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4"/>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4"/>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4"/>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4"/>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4"/>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4"/>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4"/>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4"/>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4"/>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4"/>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4"/>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4"/>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4"/>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4"/>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4"/>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4"/>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4"/>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4"/>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4"/>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4"/>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4"/>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4"/>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4"/>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4"/>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4"/>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4"/>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4"/>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4"/>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4"/>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4"/>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4"/>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4"/>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4"/>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4"/>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4"/>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4"/>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4"/>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4"/>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4"/>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4"/>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4"/>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4"/>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4"/>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4"/>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4"/>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4"/>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4"/>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4"/>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4"/>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4"/>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4"/>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4"/>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4"/>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4"/>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4"/>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4"/>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4"/>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4"/>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4"/>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4"/>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4"/>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4"/>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4"/>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4"/>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4"/>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4"/>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4"/>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4"/>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4"/>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4"/>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4"/>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4"/>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4"/>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4"/>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4"/>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4"/>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4"/>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4"/>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4"/>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4"/>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4"/>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4"/>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4"/>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4"/>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4"/>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4"/>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4"/>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4"/>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4"/>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4"/>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4"/>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4"/>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4"/>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4"/>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4"/>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4"/>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4"/>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4"/>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4"/>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4"/>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4"/>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4"/>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4"/>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4"/>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4"/>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4"/>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4"/>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4"/>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4"/>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4"/>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4"/>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4"/>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4"/>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4"/>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4"/>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4"/>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4"/>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4"/>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4"/>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4"/>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4"/>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4"/>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4"/>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4"/>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4"/>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4"/>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4"/>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4"/>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4"/>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4"/>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4"/>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4"/>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4"/>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4"/>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4"/>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4"/>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4"/>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4"/>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4"/>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4"/>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4"/>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4"/>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4"/>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4"/>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4"/>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4"/>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4"/>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4"/>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4"/>
      <c r="K1000" s="8"/>
      <c r="L1000" s="8"/>
      <c r="M1000" s="8"/>
      <c r="N1000" s="8"/>
      <c r="O1000" s="8"/>
      <c r="P1000" s="8"/>
      <c r="Q1000" s="8"/>
      <c r="R1000" s="8"/>
      <c r="S1000" s="8"/>
      <c r="T1000" s="8"/>
      <c r="U1000" s="8"/>
      <c r="V1000" s="8"/>
      <c r="W1000" s="8"/>
      <c r="X1000" s="8"/>
      <c r="Y1000" s="8"/>
      <c r="Z1000" s="8"/>
    </row>
  </sheetData>
  <autoFilter ref="A2:J2" xr:uid="{00000000-0009-0000-0000-000009000000}">
    <sortState xmlns:xlrd2="http://schemas.microsoft.com/office/spreadsheetml/2017/richdata2" ref="A2:J2">
      <sortCondition descending="1" ref="C2"/>
    </sortState>
  </autoFilter>
  <mergeCells count="1">
    <mergeCell ref="J122:J128"/>
  </mergeCells>
  <phoneticPr fontId="28" type="noConversion"/>
  <pageMargins left="0.70866141732283472" right="0.70866141732283472" top="0.74803149606299213" bottom="0.74803149606299213" header="0" footer="0"/>
  <pageSetup paperSize="9" fitToHeight="0"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3" customWidth="1"/>
    <col min="2" max="2" width="60.88671875" customWidth="1"/>
    <col min="3" max="3" width="10.77734375" customWidth="1"/>
    <col min="4" max="5" width="7" customWidth="1"/>
    <col min="6" max="6" width="8.6640625" customWidth="1"/>
    <col min="7" max="7" width="9.33203125" customWidth="1"/>
    <col min="8" max="8" width="9.5546875" customWidth="1"/>
    <col min="9" max="9" width="9.6640625" customWidth="1"/>
    <col min="10" max="26" width="7" customWidth="1"/>
  </cols>
  <sheetData>
    <row r="1" spans="1:26" ht="15.75" customHeight="1">
      <c r="A1" s="257" t="s">
        <v>1516</v>
      </c>
      <c r="B1" s="258"/>
      <c r="C1" s="258"/>
      <c r="D1" s="258"/>
      <c r="E1" s="258"/>
      <c r="F1" s="258"/>
      <c r="G1" s="258"/>
      <c r="H1" s="258"/>
      <c r="I1" s="259"/>
      <c r="J1" s="8"/>
      <c r="K1" s="8"/>
      <c r="L1" s="8"/>
      <c r="M1" s="8"/>
      <c r="N1" s="8"/>
      <c r="O1" s="8"/>
      <c r="P1" s="8"/>
      <c r="Q1" s="8"/>
      <c r="R1" s="8"/>
      <c r="S1" s="8"/>
      <c r="T1" s="8"/>
      <c r="U1" s="8"/>
      <c r="V1" s="8"/>
      <c r="W1" s="8"/>
      <c r="X1" s="8"/>
      <c r="Y1" s="8"/>
      <c r="Z1" s="8"/>
    </row>
    <row r="2" spans="1:26" ht="16.5" customHeight="1">
      <c r="A2" s="10" t="s">
        <v>0</v>
      </c>
      <c r="B2" s="11"/>
      <c r="C2" s="107" t="s">
        <v>1</v>
      </c>
      <c r="D2" s="108" t="s">
        <v>2</v>
      </c>
      <c r="E2" s="108" t="s">
        <v>3</v>
      </c>
      <c r="F2" s="108" t="s">
        <v>4</v>
      </c>
      <c r="G2" s="108" t="s">
        <v>5</v>
      </c>
      <c r="H2" s="109" t="s">
        <v>6</v>
      </c>
      <c r="I2" s="109" t="s">
        <v>7</v>
      </c>
      <c r="J2" s="8"/>
      <c r="K2" s="8"/>
      <c r="L2" s="8"/>
      <c r="M2" s="8"/>
      <c r="N2" s="8"/>
      <c r="O2" s="8"/>
      <c r="P2" s="8"/>
      <c r="Q2" s="8"/>
      <c r="R2" s="8"/>
      <c r="S2" s="8"/>
      <c r="T2" s="8"/>
      <c r="U2" s="8"/>
      <c r="V2" s="8"/>
      <c r="W2" s="8"/>
      <c r="X2" s="8"/>
      <c r="Y2" s="8"/>
      <c r="Z2" s="8"/>
    </row>
    <row r="3" spans="1:26" ht="15.75" customHeight="1">
      <c r="A3" s="12" t="s">
        <v>1517</v>
      </c>
      <c r="B3" s="12" t="s">
        <v>1518</v>
      </c>
      <c r="C3" s="13" t="s">
        <v>862</v>
      </c>
      <c r="D3" s="13" t="s">
        <v>1519</v>
      </c>
      <c r="E3" s="14">
        <v>0</v>
      </c>
      <c r="F3" s="13" t="s">
        <v>564</v>
      </c>
      <c r="G3" s="14">
        <v>599</v>
      </c>
      <c r="H3" s="14"/>
      <c r="I3" s="13"/>
      <c r="J3" s="8"/>
      <c r="K3" s="8"/>
      <c r="L3" s="8"/>
      <c r="M3" s="8"/>
      <c r="N3" s="8"/>
      <c r="O3" s="8"/>
      <c r="P3" s="8"/>
      <c r="Q3" s="8"/>
      <c r="R3" s="8"/>
      <c r="S3" s="8"/>
      <c r="T3" s="8"/>
      <c r="U3" s="8"/>
      <c r="V3" s="8"/>
      <c r="W3" s="8"/>
      <c r="X3" s="8"/>
      <c r="Y3" s="8"/>
      <c r="Z3" s="8"/>
    </row>
    <row r="4" spans="1:26" ht="15.75" customHeight="1">
      <c r="A4" s="12" t="s">
        <v>1517</v>
      </c>
      <c r="B4" s="12" t="s">
        <v>1520</v>
      </c>
      <c r="C4" s="13" t="s">
        <v>267</v>
      </c>
      <c r="D4" s="13" t="s">
        <v>268</v>
      </c>
      <c r="E4" s="14">
        <v>0</v>
      </c>
      <c r="F4" s="13" t="s">
        <v>101</v>
      </c>
      <c r="G4" s="14">
        <v>1080</v>
      </c>
      <c r="H4" s="14"/>
      <c r="I4" s="13"/>
      <c r="J4" s="8"/>
      <c r="K4" s="8"/>
      <c r="L4" s="8"/>
      <c r="M4" s="8"/>
      <c r="N4" s="8"/>
      <c r="O4" s="8"/>
      <c r="P4" s="8"/>
      <c r="Q4" s="8"/>
      <c r="R4" s="8"/>
      <c r="S4" s="8"/>
      <c r="T4" s="8"/>
      <c r="U4" s="8"/>
      <c r="V4" s="8"/>
      <c r="W4" s="8"/>
      <c r="X4" s="8"/>
      <c r="Y4" s="8"/>
      <c r="Z4" s="8"/>
    </row>
    <row r="5" spans="1:26" ht="15.75" customHeight="1">
      <c r="A5" s="12" t="s">
        <v>1517</v>
      </c>
      <c r="B5" s="12" t="s">
        <v>1521</v>
      </c>
      <c r="C5" s="13" t="s">
        <v>267</v>
      </c>
      <c r="D5" s="13" t="s">
        <v>268</v>
      </c>
      <c r="E5" s="14">
        <v>0</v>
      </c>
      <c r="F5" s="13" t="s">
        <v>101</v>
      </c>
      <c r="G5" s="29">
        <v>190</v>
      </c>
      <c r="H5" s="14"/>
      <c r="I5" s="13"/>
      <c r="J5" s="8"/>
      <c r="K5" s="8"/>
      <c r="L5" s="8"/>
      <c r="M5" s="8"/>
      <c r="N5" s="8"/>
      <c r="O5" s="8"/>
      <c r="P5" s="8"/>
      <c r="Q5" s="8"/>
      <c r="R5" s="8"/>
      <c r="S5" s="8"/>
      <c r="T5" s="8"/>
      <c r="U5" s="8"/>
      <c r="V5" s="8"/>
      <c r="W5" s="8"/>
      <c r="X5" s="8"/>
      <c r="Y5" s="8"/>
      <c r="Z5" s="8"/>
    </row>
    <row r="6" spans="1:26" ht="15.75" customHeight="1">
      <c r="A6" s="12" t="s">
        <v>1517</v>
      </c>
      <c r="B6" s="12" t="s">
        <v>1522</v>
      </c>
      <c r="C6" s="13" t="s">
        <v>1344</v>
      </c>
      <c r="D6" s="13" t="s">
        <v>1523</v>
      </c>
      <c r="E6" s="14">
        <v>0</v>
      </c>
      <c r="F6" s="13" t="s">
        <v>12</v>
      </c>
      <c r="G6" s="29">
        <v>6858</v>
      </c>
      <c r="H6" s="14"/>
      <c r="I6" s="13"/>
      <c r="J6" s="8"/>
      <c r="K6" s="8"/>
      <c r="L6" s="8"/>
      <c r="M6" s="8"/>
      <c r="N6" s="8"/>
      <c r="O6" s="8"/>
      <c r="P6" s="8"/>
      <c r="Q6" s="8"/>
      <c r="R6" s="8"/>
      <c r="S6" s="8"/>
      <c r="T6" s="8"/>
      <c r="U6" s="8"/>
      <c r="V6" s="8"/>
      <c r="W6" s="8"/>
      <c r="X6" s="8"/>
      <c r="Y6" s="8"/>
      <c r="Z6" s="8"/>
    </row>
    <row r="7" spans="1:26" ht="15.75" customHeight="1">
      <c r="A7" s="12" t="s">
        <v>1517</v>
      </c>
      <c r="B7" s="12" t="s">
        <v>1524</v>
      </c>
      <c r="C7" s="13" t="s">
        <v>166</v>
      </c>
      <c r="D7" s="13" t="s">
        <v>167</v>
      </c>
      <c r="E7" s="14">
        <v>0</v>
      </c>
      <c r="F7" s="13" t="s">
        <v>101</v>
      </c>
      <c r="G7" s="14">
        <v>64</v>
      </c>
      <c r="H7" s="14"/>
      <c r="I7" s="13"/>
      <c r="J7" s="8"/>
      <c r="K7" s="8"/>
      <c r="L7" s="8"/>
      <c r="M7" s="8"/>
      <c r="N7" s="8"/>
      <c r="O7" s="8"/>
      <c r="P7" s="8"/>
      <c r="Q7" s="8"/>
      <c r="R7" s="8"/>
      <c r="S7" s="8"/>
      <c r="T7" s="8"/>
      <c r="U7" s="8"/>
      <c r="V7" s="8"/>
      <c r="W7" s="8"/>
      <c r="X7" s="8"/>
      <c r="Y7" s="8"/>
      <c r="Z7" s="8"/>
    </row>
    <row r="8" spans="1:26" ht="15.75" customHeight="1">
      <c r="A8" s="12" t="s">
        <v>1517</v>
      </c>
      <c r="B8" s="12" t="s">
        <v>1525</v>
      </c>
      <c r="C8" s="13" t="s">
        <v>166</v>
      </c>
      <c r="D8" s="13" t="s">
        <v>167</v>
      </c>
      <c r="E8" s="14">
        <v>0</v>
      </c>
      <c r="F8" s="13" t="s">
        <v>176</v>
      </c>
      <c r="G8" s="14">
        <v>7500</v>
      </c>
      <c r="H8" s="14"/>
      <c r="I8" s="13"/>
      <c r="J8" s="8"/>
      <c r="K8" s="8"/>
      <c r="L8" s="8"/>
      <c r="M8" s="8"/>
      <c r="N8" s="8"/>
      <c r="O8" s="8"/>
      <c r="P8" s="8"/>
      <c r="Q8" s="8"/>
      <c r="R8" s="8"/>
      <c r="S8" s="8"/>
      <c r="T8" s="8"/>
      <c r="U8" s="8"/>
      <c r="V8" s="8"/>
      <c r="W8" s="8"/>
      <c r="X8" s="8"/>
      <c r="Y8" s="8"/>
      <c r="Z8" s="8"/>
    </row>
    <row r="9" spans="1:26" ht="15.75" customHeight="1">
      <c r="A9" s="35" t="s">
        <v>1517</v>
      </c>
      <c r="B9" s="35" t="s">
        <v>1526</v>
      </c>
      <c r="C9" s="36" t="s">
        <v>1339</v>
      </c>
      <c r="D9" s="36" t="s">
        <v>1527</v>
      </c>
      <c r="E9" s="37">
        <v>0</v>
      </c>
      <c r="F9" s="36" t="s">
        <v>83</v>
      </c>
      <c r="G9" s="37">
        <v>224</v>
      </c>
      <c r="H9" s="37"/>
      <c r="I9" s="36"/>
      <c r="J9" s="44"/>
      <c r="K9" s="44"/>
      <c r="L9" s="44"/>
      <c r="M9" s="44"/>
      <c r="N9" s="44"/>
      <c r="O9" s="44"/>
      <c r="P9" s="44"/>
      <c r="Q9" s="44"/>
      <c r="R9" s="44"/>
      <c r="S9" s="44"/>
      <c r="T9" s="44"/>
      <c r="U9" s="44"/>
      <c r="V9" s="44"/>
      <c r="W9" s="44"/>
      <c r="X9" s="44"/>
      <c r="Y9" s="44"/>
      <c r="Z9" s="44"/>
    </row>
    <row r="10" spans="1:26" ht="15.75" customHeight="1">
      <c r="A10" s="35" t="s">
        <v>1517</v>
      </c>
      <c r="B10" s="35" t="s">
        <v>1526</v>
      </c>
      <c r="C10" s="36" t="s">
        <v>1339</v>
      </c>
      <c r="D10" s="36" t="s">
        <v>1527</v>
      </c>
      <c r="E10" s="37">
        <v>0</v>
      </c>
      <c r="F10" s="36" t="s">
        <v>921</v>
      </c>
      <c r="G10" s="37">
        <v>10</v>
      </c>
      <c r="H10" s="37"/>
      <c r="I10" s="36"/>
      <c r="J10" s="44"/>
      <c r="K10" s="44"/>
      <c r="L10" s="44"/>
      <c r="M10" s="44"/>
      <c r="N10" s="44"/>
      <c r="O10" s="44"/>
      <c r="P10" s="44"/>
      <c r="Q10" s="44"/>
      <c r="R10" s="44"/>
      <c r="S10" s="44"/>
      <c r="T10" s="44"/>
      <c r="U10" s="44"/>
      <c r="V10" s="44"/>
      <c r="W10" s="44"/>
      <c r="X10" s="44"/>
      <c r="Y10" s="44"/>
      <c r="Z10" s="44"/>
    </row>
    <row r="11" spans="1:26" ht="15.75" customHeight="1">
      <c r="A11" s="35" t="s">
        <v>1517</v>
      </c>
      <c r="B11" s="35" t="s">
        <v>1526</v>
      </c>
      <c r="C11" s="36" t="s">
        <v>1339</v>
      </c>
      <c r="D11" s="36" t="s">
        <v>1527</v>
      </c>
      <c r="E11" s="37">
        <v>0</v>
      </c>
      <c r="F11" s="36" t="s">
        <v>101</v>
      </c>
      <c r="G11" s="37">
        <v>1968</v>
      </c>
      <c r="H11" s="37"/>
      <c r="I11" s="36"/>
      <c r="J11" s="44"/>
      <c r="K11" s="44"/>
      <c r="L11" s="44"/>
      <c r="M11" s="44"/>
      <c r="N11" s="44"/>
      <c r="O11" s="44"/>
      <c r="P11" s="44"/>
      <c r="Q11" s="44"/>
      <c r="R11" s="44"/>
      <c r="S11" s="44"/>
      <c r="T11" s="44"/>
      <c r="U11" s="44"/>
      <c r="V11" s="44"/>
      <c r="W11" s="44"/>
      <c r="X11" s="44"/>
      <c r="Y11" s="44"/>
      <c r="Z11" s="44"/>
    </row>
    <row r="12" spans="1:26" ht="15.75" customHeight="1">
      <c r="A12" s="35" t="s">
        <v>1517</v>
      </c>
      <c r="B12" s="35" t="s">
        <v>1526</v>
      </c>
      <c r="C12" s="36" t="s">
        <v>1339</v>
      </c>
      <c r="D12" s="36" t="s">
        <v>1527</v>
      </c>
      <c r="E12" s="37">
        <v>0</v>
      </c>
      <c r="F12" s="36" t="s">
        <v>145</v>
      </c>
      <c r="G12" s="37">
        <v>1548</v>
      </c>
      <c r="H12" s="37"/>
      <c r="I12" s="36"/>
      <c r="J12" s="44"/>
      <c r="K12" s="44"/>
      <c r="L12" s="44"/>
      <c r="M12" s="44"/>
      <c r="N12" s="44"/>
      <c r="O12" s="44"/>
      <c r="P12" s="44"/>
      <c r="Q12" s="44"/>
      <c r="R12" s="44"/>
      <c r="S12" s="44"/>
      <c r="T12" s="44"/>
      <c r="U12" s="44"/>
      <c r="V12" s="44"/>
      <c r="W12" s="44"/>
      <c r="X12" s="44"/>
      <c r="Y12" s="44"/>
      <c r="Z12" s="44"/>
    </row>
    <row r="13" spans="1:26" ht="15.75" customHeight="1">
      <c r="A13" s="35" t="s">
        <v>1517</v>
      </c>
      <c r="B13" s="35" t="s">
        <v>1526</v>
      </c>
      <c r="C13" s="36" t="s">
        <v>1339</v>
      </c>
      <c r="D13" s="36" t="s">
        <v>1527</v>
      </c>
      <c r="E13" s="37">
        <v>0</v>
      </c>
      <c r="F13" s="36" t="s">
        <v>174</v>
      </c>
      <c r="G13" s="37">
        <v>11576</v>
      </c>
      <c r="H13" s="37"/>
      <c r="I13" s="36"/>
      <c r="J13" s="44"/>
      <c r="K13" s="44"/>
      <c r="L13" s="44"/>
      <c r="M13" s="44"/>
      <c r="N13" s="44"/>
      <c r="O13" s="44"/>
      <c r="P13" s="44"/>
      <c r="Q13" s="44"/>
      <c r="R13" s="44"/>
      <c r="S13" s="44"/>
      <c r="T13" s="44"/>
      <c r="U13" s="44"/>
      <c r="V13" s="44"/>
      <c r="W13" s="44"/>
      <c r="X13" s="44"/>
      <c r="Y13" s="44"/>
      <c r="Z13" s="44"/>
    </row>
    <row r="14" spans="1:26" ht="15.75" customHeight="1">
      <c r="A14" s="35" t="s">
        <v>1517</v>
      </c>
      <c r="B14" s="35" t="s">
        <v>1526</v>
      </c>
      <c r="C14" s="36" t="s">
        <v>1339</v>
      </c>
      <c r="D14" s="36" t="s">
        <v>1527</v>
      </c>
      <c r="E14" s="37">
        <v>0</v>
      </c>
      <c r="F14" s="36" t="s">
        <v>200</v>
      </c>
      <c r="G14" s="37">
        <v>88</v>
      </c>
      <c r="H14" s="37"/>
      <c r="I14" s="36"/>
      <c r="J14" s="44"/>
      <c r="K14" s="44"/>
      <c r="L14" s="44"/>
      <c r="M14" s="44"/>
      <c r="N14" s="44"/>
      <c r="O14" s="44"/>
      <c r="P14" s="44"/>
      <c r="Q14" s="44"/>
      <c r="R14" s="44"/>
      <c r="S14" s="44"/>
      <c r="T14" s="44"/>
      <c r="U14" s="44"/>
      <c r="V14" s="44"/>
      <c r="W14" s="44"/>
      <c r="X14" s="44"/>
      <c r="Y14" s="44"/>
      <c r="Z14" s="44"/>
    </row>
    <row r="15" spans="1:26" ht="15.75" customHeight="1">
      <c r="A15" s="35" t="s">
        <v>1517</v>
      </c>
      <c r="B15" s="35" t="s">
        <v>1526</v>
      </c>
      <c r="C15" s="36" t="s">
        <v>1339</v>
      </c>
      <c r="D15" s="36" t="s">
        <v>1527</v>
      </c>
      <c r="E15" s="37">
        <v>0</v>
      </c>
      <c r="F15" s="36" t="s">
        <v>203</v>
      </c>
      <c r="G15" s="37">
        <v>987</v>
      </c>
      <c r="H15" s="37"/>
      <c r="I15" s="36"/>
      <c r="J15" s="44"/>
      <c r="K15" s="44"/>
      <c r="L15" s="44"/>
      <c r="M15" s="44"/>
      <c r="N15" s="44"/>
      <c r="O15" s="44"/>
      <c r="P15" s="44"/>
      <c r="Q15" s="44"/>
      <c r="R15" s="44"/>
      <c r="S15" s="44"/>
      <c r="T15" s="44"/>
      <c r="U15" s="44"/>
      <c r="V15" s="44"/>
      <c r="W15" s="44"/>
      <c r="X15" s="44"/>
      <c r="Y15" s="44"/>
      <c r="Z15" s="44"/>
    </row>
    <row r="16" spans="1:26" ht="15.75" customHeight="1">
      <c r="A16" s="35" t="s">
        <v>1517</v>
      </c>
      <c r="B16" s="35" t="s">
        <v>1526</v>
      </c>
      <c r="C16" s="36" t="s">
        <v>1339</v>
      </c>
      <c r="D16" s="36" t="s">
        <v>1527</v>
      </c>
      <c r="E16" s="37">
        <v>0</v>
      </c>
      <c r="F16" s="36" t="s">
        <v>12</v>
      </c>
      <c r="G16" s="37">
        <v>2401</v>
      </c>
      <c r="H16" s="37"/>
      <c r="I16" s="36"/>
      <c r="J16" s="44"/>
      <c r="K16" s="44"/>
      <c r="L16" s="44"/>
      <c r="M16" s="44"/>
      <c r="N16" s="44"/>
      <c r="O16" s="44"/>
      <c r="P16" s="44"/>
      <c r="Q16" s="44"/>
      <c r="R16" s="44"/>
      <c r="S16" s="44"/>
      <c r="T16" s="44"/>
      <c r="U16" s="44"/>
      <c r="V16" s="44"/>
      <c r="W16" s="44"/>
      <c r="X16" s="44"/>
      <c r="Y16" s="44"/>
      <c r="Z16" s="44"/>
    </row>
    <row r="17" spans="1:26" ht="15.75" customHeight="1">
      <c r="A17" s="35" t="s">
        <v>1517</v>
      </c>
      <c r="B17" s="35" t="s">
        <v>1526</v>
      </c>
      <c r="C17" s="36" t="s">
        <v>1339</v>
      </c>
      <c r="D17" s="36" t="s">
        <v>1527</v>
      </c>
      <c r="E17" s="37">
        <v>0</v>
      </c>
      <c r="F17" s="36" t="s">
        <v>528</v>
      </c>
      <c r="G17" s="37">
        <v>1022</v>
      </c>
      <c r="H17" s="37"/>
      <c r="I17" s="36"/>
      <c r="J17" s="44"/>
      <c r="K17" s="44"/>
      <c r="L17" s="44"/>
      <c r="M17" s="44"/>
      <c r="N17" s="44"/>
      <c r="O17" s="44"/>
      <c r="P17" s="44"/>
      <c r="Q17" s="44"/>
      <c r="R17" s="44"/>
      <c r="S17" s="44"/>
      <c r="T17" s="44"/>
      <c r="U17" s="44"/>
      <c r="V17" s="44"/>
      <c r="W17" s="44"/>
      <c r="X17" s="44"/>
      <c r="Y17" s="44"/>
      <c r="Z17" s="44"/>
    </row>
    <row r="18" spans="1:26" ht="15.75" customHeight="1">
      <c r="A18" s="35" t="s">
        <v>1517</v>
      </c>
      <c r="B18" s="35" t="s">
        <v>1526</v>
      </c>
      <c r="C18" s="36" t="s">
        <v>1339</v>
      </c>
      <c r="D18" s="36" t="s">
        <v>1527</v>
      </c>
      <c r="E18" s="37">
        <v>0</v>
      </c>
      <c r="F18" s="36" t="s">
        <v>564</v>
      </c>
      <c r="G18" s="37">
        <v>9127</v>
      </c>
      <c r="H18" s="37"/>
      <c r="I18" s="36"/>
      <c r="J18" s="44"/>
      <c r="K18" s="44"/>
      <c r="L18" s="44"/>
      <c r="M18" s="44"/>
      <c r="N18" s="44"/>
      <c r="O18" s="44"/>
      <c r="P18" s="44"/>
      <c r="Q18" s="44"/>
      <c r="R18" s="44"/>
      <c r="S18" s="44"/>
      <c r="T18" s="44"/>
      <c r="U18" s="44"/>
      <c r="V18" s="44"/>
      <c r="W18" s="44"/>
      <c r="X18" s="44"/>
      <c r="Y18" s="44"/>
      <c r="Z18" s="44"/>
    </row>
    <row r="19" spans="1:26" ht="15.75" customHeight="1">
      <c r="A19" s="35" t="s">
        <v>1517</v>
      </c>
      <c r="B19" s="35" t="s">
        <v>1526</v>
      </c>
      <c r="C19" s="36" t="s">
        <v>1339</v>
      </c>
      <c r="D19" s="36" t="s">
        <v>1527</v>
      </c>
      <c r="E19" s="37">
        <v>0</v>
      </c>
      <c r="F19" s="36" t="s">
        <v>599</v>
      </c>
      <c r="G19" s="37">
        <v>278</v>
      </c>
      <c r="H19" s="37"/>
      <c r="I19" s="36"/>
      <c r="J19" s="44"/>
      <c r="K19" s="44"/>
      <c r="L19" s="44"/>
      <c r="M19" s="44"/>
      <c r="N19" s="44"/>
      <c r="O19" s="44"/>
      <c r="P19" s="44"/>
      <c r="Q19" s="44"/>
      <c r="R19" s="44"/>
      <c r="S19" s="44"/>
      <c r="T19" s="44"/>
      <c r="U19" s="44"/>
      <c r="V19" s="44"/>
      <c r="W19" s="44"/>
      <c r="X19" s="44"/>
      <c r="Y19" s="44"/>
      <c r="Z19" s="44"/>
    </row>
    <row r="20" spans="1:26" ht="15.75" customHeight="1">
      <c r="A20" s="35" t="s">
        <v>1517</v>
      </c>
      <c r="B20" s="35" t="s">
        <v>1526</v>
      </c>
      <c r="C20" s="36" t="s">
        <v>1339</v>
      </c>
      <c r="D20" s="36" t="s">
        <v>1527</v>
      </c>
      <c r="E20" s="37">
        <v>0</v>
      </c>
      <c r="F20" s="36" t="s">
        <v>603</v>
      </c>
      <c r="G20" s="37">
        <v>2704</v>
      </c>
      <c r="H20" s="37"/>
      <c r="I20" s="36"/>
      <c r="J20" s="44"/>
      <c r="K20" s="44"/>
      <c r="L20" s="44"/>
      <c r="M20" s="44"/>
      <c r="N20" s="44"/>
      <c r="O20" s="44"/>
      <c r="P20" s="44"/>
      <c r="Q20" s="44"/>
      <c r="R20" s="44"/>
      <c r="S20" s="44"/>
      <c r="T20" s="44"/>
      <c r="U20" s="44"/>
      <c r="V20" s="44"/>
      <c r="W20" s="44"/>
      <c r="X20" s="44"/>
      <c r="Y20" s="44"/>
      <c r="Z20" s="44"/>
    </row>
    <row r="21" spans="1:26" ht="15.75" customHeight="1">
      <c r="A21" s="35" t="s">
        <v>1517</v>
      </c>
      <c r="B21" s="35" t="s">
        <v>1526</v>
      </c>
      <c r="C21" s="36" t="s">
        <v>1339</v>
      </c>
      <c r="D21" s="36" t="s">
        <v>1527</v>
      </c>
      <c r="E21" s="37">
        <v>0</v>
      </c>
      <c r="F21" s="36" t="s">
        <v>685</v>
      </c>
      <c r="G21" s="37">
        <v>1258</v>
      </c>
      <c r="H21" s="37"/>
      <c r="I21" s="36"/>
      <c r="J21" s="44"/>
      <c r="K21" s="44"/>
      <c r="L21" s="44"/>
      <c r="M21" s="44"/>
      <c r="N21" s="44"/>
      <c r="O21" s="44"/>
      <c r="P21" s="44"/>
      <c r="Q21" s="44"/>
      <c r="R21" s="44"/>
      <c r="S21" s="44"/>
      <c r="T21" s="44"/>
      <c r="U21" s="44"/>
      <c r="V21" s="44"/>
      <c r="W21" s="44"/>
      <c r="X21" s="44"/>
      <c r="Y21" s="44"/>
      <c r="Z21" s="44"/>
    </row>
    <row r="22" spans="1:26" ht="15.75" customHeight="1">
      <c r="A22" s="35" t="s">
        <v>1517</v>
      </c>
      <c r="B22" s="35" t="s">
        <v>1526</v>
      </c>
      <c r="C22" s="36" t="s">
        <v>1339</v>
      </c>
      <c r="D22" s="36" t="s">
        <v>1527</v>
      </c>
      <c r="E22" s="37">
        <v>0</v>
      </c>
      <c r="F22" s="36" t="s">
        <v>832</v>
      </c>
      <c r="G22" s="37">
        <v>950</v>
      </c>
      <c r="H22" s="37"/>
      <c r="I22" s="36"/>
      <c r="J22" s="44"/>
      <c r="K22" s="44"/>
      <c r="L22" s="44"/>
      <c r="M22" s="44"/>
      <c r="N22" s="44"/>
      <c r="O22" s="44"/>
      <c r="P22" s="44"/>
      <c r="Q22" s="44"/>
      <c r="R22" s="44"/>
      <c r="S22" s="44"/>
      <c r="T22" s="44"/>
      <c r="U22" s="44"/>
      <c r="V22" s="44"/>
      <c r="W22" s="44"/>
      <c r="X22" s="44"/>
      <c r="Y22" s="44"/>
      <c r="Z22" s="44"/>
    </row>
    <row r="23" spans="1:26" ht="15.75" customHeight="1">
      <c r="A23" s="35" t="s">
        <v>1517</v>
      </c>
      <c r="B23" s="35" t="s">
        <v>1526</v>
      </c>
      <c r="C23" s="36" t="s">
        <v>1339</v>
      </c>
      <c r="D23" s="36" t="s">
        <v>1527</v>
      </c>
      <c r="E23" s="37">
        <v>0</v>
      </c>
      <c r="F23" s="36" t="s">
        <v>835</v>
      </c>
      <c r="G23" s="37">
        <v>786</v>
      </c>
      <c r="H23" s="37"/>
      <c r="I23" s="106">
        <f>SUM(G9:G23)</f>
        <v>34927</v>
      </c>
      <c r="J23" s="44"/>
      <c r="K23" s="44"/>
      <c r="L23" s="44"/>
      <c r="M23" s="44"/>
      <c r="N23" s="44"/>
      <c r="O23" s="44"/>
      <c r="P23" s="44"/>
      <c r="Q23" s="44"/>
      <c r="R23" s="44"/>
      <c r="S23" s="44"/>
      <c r="T23" s="44"/>
      <c r="U23" s="44"/>
      <c r="V23" s="44"/>
      <c r="W23" s="44"/>
      <c r="X23" s="44"/>
      <c r="Y23" s="44"/>
      <c r="Z23" s="44"/>
    </row>
    <row r="24" spans="1:26" ht="15.75" customHeight="1">
      <c r="A24" s="12" t="s">
        <v>1517</v>
      </c>
      <c r="B24" s="12" t="s">
        <v>1528</v>
      </c>
      <c r="C24" s="13" t="s">
        <v>1322</v>
      </c>
      <c r="D24" s="13" t="s">
        <v>1529</v>
      </c>
      <c r="E24" s="14">
        <v>0</v>
      </c>
      <c r="F24" s="13" t="s">
        <v>564</v>
      </c>
      <c r="G24" s="14">
        <v>586</v>
      </c>
      <c r="H24" s="14"/>
      <c r="I24" s="13"/>
      <c r="J24" s="8"/>
      <c r="K24" s="8"/>
      <c r="L24" s="8"/>
      <c r="M24" s="8"/>
      <c r="N24" s="8"/>
      <c r="O24" s="8"/>
      <c r="P24" s="8"/>
      <c r="Q24" s="8"/>
      <c r="R24" s="8"/>
      <c r="S24" s="8"/>
      <c r="T24" s="8"/>
      <c r="U24" s="8"/>
      <c r="V24" s="8"/>
      <c r="W24" s="8"/>
      <c r="X24" s="8"/>
      <c r="Y24" s="8"/>
      <c r="Z24" s="8"/>
    </row>
    <row r="25" spans="1:26" ht="15.75" customHeight="1">
      <c r="A25" s="12" t="s">
        <v>1517</v>
      </c>
      <c r="B25" s="12" t="s">
        <v>1530</v>
      </c>
      <c r="C25" s="13" t="s">
        <v>93</v>
      </c>
      <c r="D25" s="13" t="s">
        <v>94</v>
      </c>
      <c r="E25" s="14">
        <v>0</v>
      </c>
      <c r="F25" s="13" t="s">
        <v>284</v>
      </c>
      <c r="G25" s="14">
        <v>143</v>
      </c>
      <c r="H25" s="14"/>
      <c r="I25" s="13"/>
      <c r="J25" s="8"/>
      <c r="K25" s="8"/>
      <c r="L25" s="8"/>
      <c r="M25" s="8"/>
      <c r="N25" s="8"/>
      <c r="O25" s="8"/>
      <c r="P25" s="8"/>
      <c r="Q25" s="8"/>
      <c r="R25" s="8"/>
      <c r="S25" s="8"/>
      <c r="T25" s="8"/>
      <c r="U25" s="8"/>
      <c r="V25" s="8"/>
      <c r="W25" s="8"/>
      <c r="X25" s="8"/>
      <c r="Y25" s="8"/>
      <c r="Z25" s="8"/>
    </row>
    <row r="26" spans="1:26" ht="15.75" customHeight="1">
      <c r="A26" s="12" t="s">
        <v>1517</v>
      </c>
      <c r="B26" s="12" t="s">
        <v>1531</v>
      </c>
      <c r="C26" s="13" t="s">
        <v>93</v>
      </c>
      <c r="D26" s="13" t="s">
        <v>94</v>
      </c>
      <c r="E26" s="14">
        <v>0</v>
      </c>
      <c r="F26" s="13" t="s">
        <v>284</v>
      </c>
      <c r="G26" s="14">
        <v>80</v>
      </c>
      <c r="H26" s="14"/>
      <c r="I26" s="13"/>
      <c r="J26" s="8"/>
      <c r="K26" s="8"/>
      <c r="L26" s="8"/>
      <c r="M26" s="8"/>
      <c r="N26" s="8"/>
      <c r="O26" s="8"/>
      <c r="P26" s="8"/>
      <c r="Q26" s="8"/>
      <c r="R26" s="8"/>
      <c r="S26" s="8"/>
      <c r="T26" s="8"/>
      <c r="U26" s="8"/>
      <c r="V26" s="8"/>
      <c r="W26" s="8"/>
      <c r="X26" s="8"/>
      <c r="Y26" s="8"/>
      <c r="Z26" s="8"/>
    </row>
    <row r="27" spans="1:26" ht="15.75" customHeight="1">
      <c r="A27" s="12" t="s">
        <v>1517</v>
      </c>
      <c r="B27" s="12" t="s">
        <v>1532</v>
      </c>
      <c r="C27" s="13" t="s">
        <v>93</v>
      </c>
      <c r="D27" s="13" t="s">
        <v>94</v>
      </c>
      <c r="E27" s="14">
        <v>0</v>
      </c>
      <c r="F27" s="13" t="s">
        <v>564</v>
      </c>
      <c r="G27" s="14">
        <v>70</v>
      </c>
      <c r="H27" s="14"/>
      <c r="I27" s="13"/>
      <c r="J27" s="8"/>
      <c r="K27" s="8"/>
      <c r="L27" s="8"/>
      <c r="M27" s="8"/>
      <c r="N27" s="8"/>
      <c r="O27" s="8"/>
      <c r="P27" s="8"/>
      <c r="Q27" s="8"/>
      <c r="R27" s="8"/>
      <c r="S27" s="8"/>
      <c r="T27" s="8"/>
      <c r="U27" s="8"/>
      <c r="V27" s="8"/>
      <c r="W27" s="8"/>
      <c r="X27" s="8"/>
      <c r="Y27" s="8"/>
      <c r="Z27" s="8"/>
    </row>
    <row r="28" spans="1:26" ht="15.75" customHeight="1">
      <c r="A28" s="15" t="s">
        <v>1517</v>
      </c>
      <c r="B28" s="15" t="s">
        <v>1533</v>
      </c>
      <c r="C28" s="16" t="s">
        <v>1304</v>
      </c>
      <c r="D28" s="16" t="s">
        <v>1534</v>
      </c>
      <c r="E28" s="17">
        <v>0</v>
      </c>
      <c r="F28" s="16" t="s">
        <v>83</v>
      </c>
      <c r="G28" s="17">
        <v>458</v>
      </c>
      <c r="H28" s="17"/>
      <c r="I28" s="16"/>
      <c r="J28" s="18"/>
      <c r="K28" s="18"/>
      <c r="L28" s="18"/>
      <c r="M28" s="18"/>
      <c r="N28" s="18"/>
      <c r="O28" s="18"/>
      <c r="P28" s="18"/>
      <c r="Q28" s="18"/>
      <c r="R28" s="18"/>
      <c r="S28" s="18"/>
      <c r="T28" s="18"/>
      <c r="U28" s="18"/>
      <c r="V28" s="18"/>
      <c r="W28" s="18"/>
      <c r="X28" s="18"/>
      <c r="Y28" s="18"/>
      <c r="Z28" s="18"/>
    </row>
    <row r="29" spans="1:26" ht="15.75" customHeight="1">
      <c r="A29" s="35" t="s">
        <v>1517</v>
      </c>
      <c r="B29" s="35" t="s">
        <v>1535</v>
      </c>
      <c r="C29" s="36" t="s">
        <v>1304</v>
      </c>
      <c r="D29" s="36" t="s">
        <v>1536</v>
      </c>
      <c r="E29" s="37">
        <v>0</v>
      </c>
      <c r="F29" s="36" t="s">
        <v>83</v>
      </c>
      <c r="G29" s="37">
        <v>6</v>
      </c>
      <c r="H29" s="37"/>
      <c r="I29" s="36"/>
      <c r="J29" s="44"/>
      <c r="K29" s="44"/>
      <c r="L29" s="44"/>
      <c r="M29" s="44"/>
      <c r="N29" s="44"/>
      <c r="O29" s="44"/>
      <c r="P29" s="44"/>
      <c r="Q29" s="44"/>
      <c r="R29" s="44"/>
      <c r="S29" s="44"/>
      <c r="T29" s="44"/>
      <c r="U29" s="44"/>
      <c r="V29" s="44"/>
      <c r="W29" s="44"/>
      <c r="X29" s="44"/>
      <c r="Y29" s="44"/>
      <c r="Z29" s="44"/>
    </row>
    <row r="30" spans="1:26" ht="15.75" customHeight="1">
      <c r="A30" s="35" t="s">
        <v>1517</v>
      </c>
      <c r="B30" s="35" t="s">
        <v>1535</v>
      </c>
      <c r="C30" s="36" t="s">
        <v>1304</v>
      </c>
      <c r="D30" s="36" t="s">
        <v>1536</v>
      </c>
      <c r="E30" s="37">
        <v>0</v>
      </c>
      <c r="F30" s="36" t="s">
        <v>101</v>
      </c>
      <c r="G30" s="37">
        <v>936</v>
      </c>
      <c r="H30" s="37"/>
      <c r="I30" s="36"/>
      <c r="J30" s="44"/>
      <c r="K30" s="44"/>
      <c r="L30" s="44"/>
      <c r="M30" s="44"/>
      <c r="N30" s="44"/>
      <c r="O30" s="44"/>
      <c r="P30" s="44"/>
      <c r="Q30" s="44"/>
      <c r="R30" s="44"/>
      <c r="S30" s="44"/>
      <c r="T30" s="44"/>
      <c r="U30" s="44"/>
      <c r="V30" s="44"/>
      <c r="W30" s="44"/>
      <c r="X30" s="44"/>
      <c r="Y30" s="44"/>
      <c r="Z30" s="44"/>
    </row>
    <row r="31" spans="1:26" ht="15.75" customHeight="1">
      <c r="A31" s="35" t="s">
        <v>1517</v>
      </c>
      <c r="B31" s="35" t="s">
        <v>1535</v>
      </c>
      <c r="C31" s="36" t="s">
        <v>1304</v>
      </c>
      <c r="D31" s="36" t="s">
        <v>1536</v>
      </c>
      <c r="E31" s="37">
        <v>0</v>
      </c>
      <c r="F31" s="36" t="s">
        <v>145</v>
      </c>
      <c r="G31" s="37">
        <v>2660</v>
      </c>
      <c r="H31" s="37"/>
      <c r="I31" s="36"/>
      <c r="J31" s="44"/>
      <c r="K31" s="44"/>
      <c r="L31" s="44"/>
      <c r="M31" s="44"/>
      <c r="N31" s="44"/>
      <c r="O31" s="44"/>
      <c r="P31" s="44"/>
      <c r="Q31" s="44"/>
      <c r="R31" s="44"/>
      <c r="S31" s="44"/>
      <c r="T31" s="44"/>
      <c r="U31" s="44"/>
      <c r="V31" s="44"/>
      <c r="W31" s="44"/>
      <c r="X31" s="44"/>
      <c r="Y31" s="44"/>
      <c r="Z31" s="44"/>
    </row>
    <row r="32" spans="1:26" ht="15.75" customHeight="1">
      <c r="A32" s="35" t="s">
        <v>1517</v>
      </c>
      <c r="B32" s="35" t="s">
        <v>1535</v>
      </c>
      <c r="C32" s="36" t="s">
        <v>1304</v>
      </c>
      <c r="D32" s="36" t="s">
        <v>1536</v>
      </c>
      <c r="E32" s="37">
        <v>0</v>
      </c>
      <c r="F32" s="36" t="s">
        <v>174</v>
      </c>
      <c r="G32" s="37">
        <v>4016</v>
      </c>
      <c r="H32" s="37"/>
      <c r="I32" s="36"/>
      <c r="J32" s="44"/>
      <c r="K32" s="44"/>
      <c r="L32" s="44"/>
      <c r="M32" s="44"/>
      <c r="N32" s="44"/>
      <c r="O32" s="44"/>
      <c r="P32" s="44"/>
      <c r="Q32" s="44"/>
      <c r="R32" s="44"/>
      <c r="S32" s="44"/>
      <c r="T32" s="44"/>
      <c r="U32" s="44"/>
      <c r="V32" s="44"/>
      <c r="W32" s="44"/>
      <c r="X32" s="44"/>
      <c r="Y32" s="44"/>
      <c r="Z32" s="44"/>
    </row>
    <row r="33" spans="1:26" ht="15.75" customHeight="1">
      <c r="A33" s="35" t="s">
        <v>1517</v>
      </c>
      <c r="B33" s="35" t="s">
        <v>1535</v>
      </c>
      <c r="C33" s="36" t="s">
        <v>1304</v>
      </c>
      <c r="D33" s="36" t="s">
        <v>1536</v>
      </c>
      <c r="E33" s="37">
        <v>0</v>
      </c>
      <c r="F33" s="36" t="s">
        <v>200</v>
      </c>
      <c r="G33" s="37">
        <v>184</v>
      </c>
      <c r="H33" s="37"/>
      <c r="I33" s="36"/>
      <c r="J33" s="44"/>
      <c r="K33" s="44"/>
      <c r="L33" s="44"/>
      <c r="M33" s="44"/>
      <c r="N33" s="44"/>
      <c r="O33" s="44"/>
      <c r="P33" s="44"/>
      <c r="Q33" s="44"/>
      <c r="R33" s="44"/>
      <c r="S33" s="44"/>
      <c r="T33" s="44"/>
      <c r="U33" s="44"/>
      <c r="V33" s="44"/>
      <c r="W33" s="44"/>
      <c r="X33" s="44"/>
      <c r="Y33" s="44"/>
      <c r="Z33" s="44"/>
    </row>
    <row r="34" spans="1:26" ht="15.75" customHeight="1">
      <c r="A34" s="35" t="s">
        <v>1517</v>
      </c>
      <c r="B34" s="35" t="s">
        <v>1535</v>
      </c>
      <c r="C34" s="36" t="s">
        <v>1304</v>
      </c>
      <c r="D34" s="36" t="s">
        <v>1536</v>
      </c>
      <c r="E34" s="37">
        <v>0</v>
      </c>
      <c r="F34" s="36" t="s">
        <v>203</v>
      </c>
      <c r="G34" s="37">
        <v>436</v>
      </c>
      <c r="H34" s="37"/>
      <c r="I34" s="36"/>
      <c r="J34" s="44"/>
      <c r="K34" s="44"/>
      <c r="L34" s="44"/>
      <c r="M34" s="44"/>
      <c r="N34" s="44"/>
      <c r="O34" s="44"/>
      <c r="P34" s="44"/>
      <c r="Q34" s="44"/>
      <c r="R34" s="44"/>
      <c r="S34" s="44"/>
      <c r="T34" s="44"/>
      <c r="U34" s="44"/>
      <c r="V34" s="44"/>
      <c r="W34" s="44"/>
      <c r="X34" s="44"/>
      <c r="Y34" s="44"/>
      <c r="Z34" s="44"/>
    </row>
    <row r="35" spans="1:26" ht="15.75" customHeight="1">
      <c r="A35" s="35" t="s">
        <v>1517</v>
      </c>
      <c r="B35" s="35" t="s">
        <v>1535</v>
      </c>
      <c r="C35" s="36" t="s">
        <v>1304</v>
      </c>
      <c r="D35" s="36" t="s">
        <v>1536</v>
      </c>
      <c r="E35" s="37">
        <v>0</v>
      </c>
      <c r="F35" s="36" t="s">
        <v>12</v>
      </c>
      <c r="G35" s="37">
        <v>2690</v>
      </c>
      <c r="H35" s="37"/>
      <c r="I35" s="36"/>
      <c r="J35" s="44"/>
      <c r="K35" s="44"/>
      <c r="L35" s="44"/>
      <c r="M35" s="44"/>
      <c r="N35" s="44"/>
      <c r="O35" s="44"/>
      <c r="P35" s="44"/>
      <c r="Q35" s="44"/>
      <c r="R35" s="44"/>
      <c r="S35" s="44"/>
      <c r="T35" s="44"/>
      <c r="U35" s="44"/>
      <c r="V35" s="44"/>
      <c r="W35" s="44"/>
      <c r="X35" s="44"/>
      <c r="Y35" s="44"/>
      <c r="Z35" s="44"/>
    </row>
    <row r="36" spans="1:26" ht="15.75" customHeight="1">
      <c r="A36" s="35" t="s">
        <v>1517</v>
      </c>
      <c r="B36" s="35" t="s">
        <v>1535</v>
      </c>
      <c r="C36" s="36" t="s">
        <v>1304</v>
      </c>
      <c r="D36" s="36" t="s">
        <v>1536</v>
      </c>
      <c r="E36" s="37">
        <v>0</v>
      </c>
      <c r="F36" s="36" t="s">
        <v>528</v>
      </c>
      <c r="G36" s="37">
        <v>805</v>
      </c>
      <c r="H36" s="37"/>
      <c r="I36" s="36"/>
      <c r="J36" s="44"/>
      <c r="K36" s="44"/>
      <c r="L36" s="44"/>
      <c r="M36" s="44"/>
      <c r="N36" s="44"/>
      <c r="O36" s="44"/>
      <c r="P36" s="44"/>
      <c r="Q36" s="44"/>
      <c r="R36" s="44"/>
      <c r="S36" s="44"/>
      <c r="T36" s="44"/>
      <c r="U36" s="44"/>
      <c r="V36" s="44"/>
      <c r="W36" s="44"/>
      <c r="X36" s="44"/>
      <c r="Y36" s="44"/>
      <c r="Z36" s="44"/>
    </row>
    <row r="37" spans="1:26" ht="15.75" customHeight="1">
      <c r="A37" s="35" t="s">
        <v>1517</v>
      </c>
      <c r="B37" s="35" t="s">
        <v>1535</v>
      </c>
      <c r="C37" s="36" t="s">
        <v>1304</v>
      </c>
      <c r="D37" s="36" t="s">
        <v>1536</v>
      </c>
      <c r="E37" s="37">
        <v>0</v>
      </c>
      <c r="F37" s="36" t="s">
        <v>564</v>
      </c>
      <c r="G37" s="37">
        <v>4249</v>
      </c>
      <c r="H37" s="37"/>
      <c r="I37" s="36"/>
      <c r="J37" s="44"/>
      <c r="K37" s="44"/>
      <c r="L37" s="44"/>
      <c r="M37" s="44"/>
      <c r="N37" s="44"/>
      <c r="O37" s="44"/>
      <c r="P37" s="44"/>
      <c r="Q37" s="44"/>
      <c r="R37" s="44"/>
      <c r="S37" s="44"/>
      <c r="T37" s="44"/>
      <c r="U37" s="44"/>
      <c r="V37" s="44"/>
      <c r="W37" s="44"/>
      <c r="X37" s="44"/>
      <c r="Y37" s="44"/>
      <c r="Z37" s="44"/>
    </row>
    <row r="38" spans="1:26" ht="15.75" customHeight="1">
      <c r="A38" s="35" t="s">
        <v>1517</v>
      </c>
      <c r="B38" s="35" t="s">
        <v>1535</v>
      </c>
      <c r="C38" s="36" t="s">
        <v>1304</v>
      </c>
      <c r="D38" s="36" t="s">
        <v>1536</v>
      </c>
      <c r="E38" s="37">
        <v>0</v>
      </c>
      <c r="F38" s="36" t="s">
        <v>599</v>
      </c>
      <c r="G38" s="37">
        <v>88</v>
      </c>
      <c r="H38" s="37"/>
      <c r="I38" s="36"/>
      <c r="J38" s="44"/>
      <c r="K38" s="44"/>
      <c r="L38" s="44"/>
      <c r="M38" s="44"/>
      <c r="N38" s="44"/>
      <c r="O38" s="44"/>
      <c r="P38" s="44"/>
      <c r="Q38" s="44"/>
      <c r="R38" s="44"/>
      <c r="S38" s="44"/>
      <c r="T38" s="44"/>
      <c r="U38" s="44"/>
      <c r="V38" s="44"/>
      <c r="W38" s="44"/>
      <c r="X38" s="44"/>
      <c r="Y38" s="44"/>
      <c r="Z38" s="44"/>
    </row>
    <row r="39" spans="1:26" ht="15.75" customHeight="1">
      <c r="A39" s="35" t="s">
        <v>1517</v>
      </c>
      <c r="B39" s="35" t="s">
        <v>1535</v>
      </c>
      <c r="C39" s="36" t="s">
        <v>1304</v>
      </c>
      <c r="D39" s="36" t="s">
        <v>1536</v>
      </c>
      <c r="E39" s="37">
        <v>0</v>
      </c>
      <c r="F39" s="36" t="s">
        <v>603</v>
      </c>
      <c r="G39" s="37">
        <v>1810</v>
      </c>
      <c r="H39" s="37"/>
      <c r="I39" s="36"/>
      <c r="J39" s="44"/>
      <c r="K39" s="44"/>
      <c r="L39" s="44"/>
      <c r="M39" s="44"/>
      <c r="N39" s="44"/>
      <c r="O39" s="44"/>
      <c r="P39" s="44"/>
      <c r="Q39" s="44"/>
      <c r="R39" s="44"/>
      <c r="S39" s="44"/>
      <c r="T39" s="44"/>
      <c r="U39" s="44"/>
      <c r="V39" s="44"/>
      <c r="W39" s="44"/>
      <c r="X39" s="44"/>
      <c r="Y39" s="44"/>
      <c r="Z39" s="44"/>
    </row>
    <row r="40" spans="1:26" ht="15.75" customHeight="1">
      <c r="A40" s="35" t="s">
        <v>1517</v>
      </c>
      <c r="B40" s="35" t="s">
        <v>1535</v>
      </c>
      <c r="C40" s="36" t="s">
        <v>1304</v>
      </c>
      <c r="D40" s="36" t="s">
        <v>1536</v>
      </c>
      <c r="E40" s="37">
        <v>0</v>
      </c>
      <c r="F40" s="36" t="s">
        <v>685</v>
      </c>
      <c r="G40" s="37">
        <v>844</v>
      </c>
      <c r="H40" s="37"/>
      <c r="I40" s="36"/>
      <c r="J40" s="44"/>
      <c r="K40" s="44"/>
      <c r="L40" s="44"/>
      <c r="M40" s="44"/>
      <c r="N40" s="44"/>
      <c r="O40" s="44"/>
      <c r="P40" s="44"/>
      <c r="Q40" s="44"/>
      <c r="R40" s="44"/>
      <c r="S40" s="44"/>
      <c r="T40" s="44"/>
      <c r="U40" s="44"/>
      <c r="V40" s="44"/>
      <c r="W40" s="44"/>
      <c r="X40" s="44"/>
      <c r="Y40" s="44"/>
      <c r="Z40" s="44"/>
    </row>
    <row r="41" spans="1:26" ht="15.75" customHeight="1">
      <c r="A41" s="35" t="s">
        <v>1517</v>
      </c>
      <c r="B41" s="35" t="s">
        <v>1535</v>
      </c>
      <c r="C41" s="36" t="s">
        <v>1304</v>
      </c>
      <c r="D41" s="36" t="s">
        <v>1536</v>
      </c>
      <c r="E41" s="37">
        <v>0</v>
      </c>
      <c r="F41" s="36" t="s">
        <v>832</v>
      </c>
      <c r="G41" s="37">
        <v>28</v>
      </c>
      <c r="H41" s="37"/>
      <c r="I41" s="36"/>
      <c r="J41" s="44"/>
      <c r="K41" s="44"/>
      <c r="L41" s="44"/>
      <c r="M41" s="44"/>
      <c r="N41" s="44"/>
      <c r="O41" s="44"/>
      <c r="P41" s="44"/>
      <c r="Q41" s="44"/>
      <c r="R41" s="44"/>
      <c r="S41" s="44"/>
      <c r="T41" s="44"/>
      <c r="U41" s="44"/>
      <c r="V41" s="44"/>
      <c r="W41" s="44"/>
      <c r="X41" s="44"/>
      <c r="Y41" s="44"/>
      <c r="Z41" s="44"/>
    </row>
    <row r="42" spans="1:26" ht="15.75" customHeight="1">
      <c r="A42" s="35" t="s">
        <v>1517</v>
      </c>
      <c r="B42" s="35" t="s">
        <v>1535</v>
      </c>
      <c r="C42" s="36" t="s">
        <v>1304</v>
      </c>
      <c r="D42" s="36" t="s">
        <v>1536</v>
      </c>
      <c r="E42" s="37">
        <v>0</v>
      </c>
      <c r="F42" s="36" t="s">
        <v>835</v>
      </c>
      <c r="G42" s="37">
        <v>128</v>
      </c>
      <c r="H42" s="37"/>
      <c r="I42" s="36">
        <f>SUM(G29:G42)</f>
        <v>18880</v>
      </c>
      <c r="J42" s="44"/>
      <c r="K42" s="44"/>
      <c r="L42" s="44"/>
      <c r="M42" s="44"/>
      <c r="N42" s="44"/>
      <c r="O42" s="44"/>
      <c r="P42" s="44"/>
      <c r="Q42" s="44"/>
      <c r="R42" s="44"/>
      <c r="S42" s="44"/>
      <c r="T42" s="44"/>
      <c r="U42" s="44"/>
      <c r="V42" s="44"/>
      <c r="W42" s="44"/>
      <c r="X42" s="44"/>
      <c r="Y42" s="44"/>
      <c r="Z42" s="44"/>
    </row>
    <row r="43" spans="1:26" ht="15.75" customHeight="1">
      <c r="A43" s="12" t="s">
        <v>1517</v>
      </c>
      <c r="B43" s="12" t="s">
        <v>1537</v>
      </c>
      <c r="C43" s="13" t="s">
        <v>160</v>
      </c>
      <c r="D43" s="13" t="s">
        <v>161</v>
      </c>
      <c r="E43" s="14">
        <v>0</v>
      </c>
      <c r="F43" s="13" t="s">
        <v>284</v>
      </c>
      <c r="G43" s="14">
        <v>400</v>
      </c>
      <c r="H43" s="14"/>
      <c r="I43" s="13"/>
      <c r="J43" s="8"/>
      <c r="K43" s="8"/>
      <c r="L43" s="8"/>
      <c r="M43" s="8"/>
      <c r="N43" s="8"/>
      <c r="O43" s="8"/>
      <c r="P43" s="8"/>
      <c r="Q43" s="8"/>
      <c r="R43" s="8"/>
      <c r="S43" s="8"/>
      <c r="T43" s="8"/>
      <c r="U43" s="8"/>
      <c r="V43" s="8"/>
      <c r="W43" s="8"/>
      <c r="X43" s="8"/>
      <c r="Y43" s="8"/>
      <c r="Z43" s="8"/>
    </row>
    <row r="44" spans="1:26" ht="15.75" customHeight="1">
      <c r="A44" s="12" t="s">
        <v>1517</v>
      </c>
      <c r="B44" s="12" t="s">
        <v>1538</v>
      </c>
      <c r="C44" s="13" t="s">
        <v>160</v>
      </c>
      <c r="D44" s="13" t="s">
        <v>161</v>
      </c>
      <c r="E44" s="14">
        <v>0</v>
      </c>
      <c r="F44" s="13" t="s">
        <v>284</v>
      </c>
      <c r="G44" s="14">
        <v>229</v>
      </c>
      <c r="H44" s="14"/>
      <c r="I44" s="13"/>
      <c r="J44" s="8"/>
      <c r="K44" s="8"/>
      <c r="L44" s="8"/>
      <c r="M44" s="8"/>
      <c r="N44" s="8"/>
      <c r="O44" s="8"/>
      <c r="P44" s="8"/>
      <c r="Q44" s="8"/>
      <c r="R44" s="8"/>
      <c r="S44" s="8"/>
      <c r="T44" s="8"/>
      <c r="U44" s="8"/>
      <c r="V44" s="8"/>
      <c r="W44" s="8"/>
      <c r="X44" s="8"/>
      <c r="Y44" s="8"/>
      <c r="Z44" s="8"/>
    </row>
    <row r="45" spans="1:26" ht="15.75" customHeight="1">
      <c r="A45" s="15" t="s">
        <v>1517</v>
      </c>
      <c r="B45" s="15" t="s">
        <v>1539</v>
      </c>
      <c r="C45" s="16" t="s">
        <v>1284</v>
      </c>
      <c r="D45" s="16" t="s">
        <v>1540</v>
      </c>
      <c r="E45" s="17">
        <v>0</v>
      </c>
      <c r="F45" s="16" t="s">
        <v>564</v>
      </c>
      <c r="G45" s="17">
        <v>588</v>
      </c>
      <c r="H45" s="17"/>
      <c r="I45" s="16"/>
      <c r="J45" s="18"/>
      <c r="K45" s="18"/>
      <c r="L45" s="18"/>
      <c r="M45" s="18"/>
      <c r="N45" s="18"/>
      <c r="O45" s="18"/>
      <c r="P45" s="18"/>
      <c r="Q45" s="18"/>
      <c r="R45" s="18"/>
      <c r="S45" s="18"/>
      <c r="T45" s="18"/>
      <c r="U45" s="18"/>
      <c r="V45" s="18"/>
      <c r="W45" s="18"/>
      <c r="X45" s="18"/>
      <c r="Y45" s="18"/>
      <c r="Z45" s="18"/>
    </row>
    <row r="46" spans="1:26" ht="15.75" customHeight="1">
      <c r="A46" s="35" t="s">
        <v>1517</v>
      </c>
      <c r="B46" s="35" t="s">
        <v>1541</v>
      </c>
      <c r="C46" s="36" t="s">
        <v>1278</v>
      </c>
      <c r="D46" s="36" t="s">
        <v>1542</v>
      </c>
      <c r="E46" s="37">
        <v>0</v>
      </c>
      <c r="F46" s="36" t="s">
        <v>83</v>
      </c>
      <c r="G46" s="37">
        <v>120</v>
      </c>
      <c r="H46" s="37"/>
      <c r="I46" s="36"/>
      <c r="J46" s="44"/>
      <c r="K46" s="44"/>
      <c r="L46" s="44"/>
      <c r="M46" s="44"/>
      <c r="N46" s="44"/>
      <c r="O46" s="44"/>
      <c r="P46" s="44"/>
      <c r="Q46" s="44"/>
      <c r="R46" s="44"/>
      <c r="S46" s="44"/>
      <c r="T46" s="44"/>
      <c r="U46" s="44"/>
      <c r="V46" s="44"/>
      <c r="W46" s="44"/>
      <c r="X46" s="44"/>
      <c r="Y46" s="44"/>
      <c r="Z46" s="44"/>
    </row>
    <row r="47" spans="1:26" ht="15.75" customHeight="1">
      <c r="A47" s="35" t="s">
        <v>1517</v>
      </c>
      <c r="B47" s="35" t="s">
        <v>1541</v>
      </c>
      <c r="C47" s="36" t="s">
        <v>1278</v>
      </c>
      <c r="D47" s="36" t="s">
        <v>1542</v>
      </c>
      <c r="E47" s="37">
        <v>0</v>
      </c>
      <c r="F47" s="36" t="s">
        <v>101</v>
      </c>
      <c r="G47" s="37">
        <v>2728</v>
      </c>
      <c r="H47" s="37"/>
      <c r="I47" s="36"/>
      <c r="J47" s="44"/>
      <c r="K47" s="44"/>
      <c r="L47" s="44"/>
      <c r="M47" s="44"/>
      <c r="N47" s="44"/>
      <c r="O47" s="44"/>
      <c r="P47" s="44"/>
      <c r="Q47" s="44"/>
      <c r="R47" s="44"/>
      <c r="S47" s="44"/>
      <c r="T47" s="44"/>
      <c r="U47" s="44"/>
      <c r="V47" s="44"/>
      <c r="W47" s="44"/>
      <c r="X47" s="44"/>
      <c r="Y47" s="44"/>
      <c r="Z47" s="44"/>
    </row>
    <row r="48" spans="1:26" ht="15.75" customHeight="1">
      <c r="A48" s="35" t="s">
        <v>1517</v>
      </c>
      <c r="B48" s="35" t="s">
        <v>1541</v>
      </c>
      <c r="C48" s="36" t="s">
        <v>1278</v>
      </c>
      <c r="D48" s="36" t="s">
        <v>1542</v>
      </c>
      <c r="E48" s="37">
        <v>0</v>
      </c>
      <c r="F48" s="36" t="s">
        <v>145</v>
      </c>
      <c r="G48" s="37">
        <v>1014</v>
      </c>
      <c r="H48" s="37"/>
      <c r="I48" s="36"/>
      <c r="J48" s="44"/>
      <c r="K48" s="44"/>
      <c r="L48" s="44"/>
      <c r="M48" s="44"/>
      <c r="N48" s="44"/>
      <c r="O48" s="44"/>
      <c r="P48" s="44"/>
      <c r="Q48" s="44"/>
      <c r="R48" s="44"/>
      <c r="S48" s="44"/>
      <c r="T48" s="44"/>
      <c r="U48" s="44"/>
      <c r="V48" s="44"/>
      <c r="W48" s="44"/>
      <c r="X48" s="44"/>
      <c r="Y48" s="44"/>
      <c r="Z48" s="44"/>
    </row>
    <row r="49" spans="1:26" ht="15.75" customHeight="1">
      <c r="A49" s="35" t="s">
        <v>1517</v>
      </c>
      <c r="B49" s="35" t="s">
        <v>1541</v>
      </c>
      <c r="C49" s="36" t="s">
        <v>1278</v>
      </c>
      <c r="D49" s="36" t="s">
        <v>1542</v>
      </c>
      <c r="E49" s="37">
        <v>0</v>
      </c>
      <c r="F49" s="36" t="s">
        <v>174</v>
      </c>
      <c r="G49" s="37">
        <v>6150</v>
      </c>
      <c r="H49" s="37"/>
      <c r="I49" s="36"/>
      <c r="J49" s="44"/>
      <c r="K49" s="44"/>
      <c r="L49" s="44"/>
      <c r="M49" s="44"/>
      <c r="N49" s="44"/>
      <c r="O49" s="44"/>
      <c r="P49" s="44"/>
      <c r="Q49" s="44"/>
      <c r="R49" s="44"/>
      <c r="S49" s="44"/>
      <c r="T49" s="44"/>
      <c r="U49" s="44"/>
      <c r="V49" s="44"/>
      <c r="W49" s="44"/>
      <c r="X49" s="44"/>
      <c r="Y49" s="44"/>
      <c r="Z49" s="44"/>
    </row>
    <row r="50" spans="1:26" ht="15.75" customHeight="1">
      <c r="A50" s="35" t="s">
        <v>1517</v>
      </c>
      <c r="B50" s="35" t="s">
        <v>1541</v>
      </c>
      <c r="C50" s="36" t="s">
        <v>1278</v>
      </c>
      <c r="D50" s="36" t="s">
        <v>1542</v>
      </c>
      <c r="E50" s="37">
        <v>0</v>
      </c>
      <c r="F50" s="36" t="s">
        <v>199</v>
      </c>
      <c r="G50" s="37">
        <v>44</v>
      </c>
      <c r="H50" s="37"/>
      <c r="I50" s="36"/>
      <c r="J50" s="44"/>
      <c r="K50" s="44"/>
      <c r="L50" s="44"/>
      <c r="M50" s="44"/>
      <c r="N50" s="44"/>
      <c r="O50" s="44"/>
      <c r="P50" s="44"/>
      <c r="Q50" s="44"/>
      <c r="R50" s="44"/>
      <c r="S50" s="44"/>
      <c r="T50" s="44"/>
      <c r="U50" s="44"/>
      <c r="V50" s="44"/>
      <c r="W50" s="44"/>
      <c r="X50" s="44"/>
      <c r="Y50" s="44"/>
      <c r="Z50" s="44"/>
    </row>
    <row r="51" spans="1:26" ht="15.75" customHeight="1">
      <c r="A51" s="35" t="s">
        <v>1517</v>
      </c>
      <c r="B51" s="35" t="s">
        <v>1541</v>
      </c>
      <c r="C51" s="36" t="s">
        <v>1278</v>
      </c>
      <c r="D51" s="36" t="s">
        <v>1542</v>
      </c>
      <c r="E51" s="37">
        <v>0</v>
      </c>
      <c r="F51" s="36" t="s">
        <v>200</v>
      </c>
      <c r="G51" s="37">
        <v>208</v>
      </c>
      <c r="H51" s="37"/>
      <c r="I51" s="36"/>
      <c r="J51" s="44"/>
      <c r="K51" s="44"/>
      <c r="L51" s="44"/>
      <c r="M51" s="44"/>
      <c r="N51" s="44"/>
      <c r="O51" s="44"/>
      <c r="P51" s="44"/>
      <c r="Q51" s="44"/>
      <c r="R51" s="44"/>
      <c r="S51" s="44"/>
      <c r="T51" s="44"/>
      <c r="U51" s="44"/>
      <c r="V51" s="44"/>
      <c r="W51" s="44"/>
      <c r="X51" s="44"/>
      <c r="Y51" s="44"/>
      <c r="Z51" s="44"/>
    </row>
    <row r="52" spans="1:26" ht="15.75" customHeight="1">
      <c r="A52" s="35" t="s">
        <v>1517</v>
      </c>
      <c r="B52" s="35" t="s">
        <v>1541</v>
      </c>
      <c r="C52" s="36" t="s">
        <v>1278</v>
      </c>
      <c r="D52" s="36" t="s">
        <v>1542</v>
      </c>
      <c r="E52" s="37">
        <v>0</v>
      </c>
      <c r="F52" s="36" t="s">
        <v>225</v>
      </c>
      <c r="G52" s="37">
        <v>480</v>
      </c>
      <c r="H52" s="37"/>
      <c r="I52" s="36"/>
      <c r="J52" s="44"/>
      <c r="K52" s="44"/>
      <c r="L52" s="44"/>
      <c r="M52" s="44"/>
      <c r="N52" s="44"/>
      <c r="O52" s="44"/>
      <c r="P52" s="44"/>
      <c r="Q52" s="44"/>
      <c r="R52" s="44"/>
      <c r="S52" s="44"/>
      <c r="T52" s="44"/>
      <c r="U52" s="44"/>
      <c r="V52" s="44"/>
      <c r="W52" s="44"/>
      <c r="X52" s="44"/>
      <c r="Y52" s="44"/>
      <c r="Z52" s="44"/>
    </row>
    <row r="53" spans="1:26" ht="15.75" customHeight="1">
      <c r="A53" s="35" t="s">
        <v>1517</v>
      </c>
      <c r="B53" s="35" t="s">
        <v>1541</v>
      </c>
      <c r="C53" s="36" t="s">
        <v>1278</v>
      </c>
      <c r="D53" s="36" t="s">
        <v>1542</v>
      </c>
      <c r="E53" s="37">
        <v>0</v>
      </c>
      <c r="F53" s="36" t="s">
        <v>12</v>
      </c>
      <c r="G53" s="37">
        <v>3311</v>
      </c>
      <c r="H53" s="37"/>
      <c r="I53" s="36"/>
      <c r="J53" s="44"/>
      <c r="K53" s="44"/>
      <c r="L53" s="44"/>
      <c r="M53" s="44"/>
      <c r="N53" s="44"/>
      <c r="O53" s="44"/>
      <c r="P53" s="44"/>
      <c r="Q53" s="44"/>
      <c r="R53" s="44"/>
      <c r="S53" s="44"/>
      <c r="T53" s="44"/>
      <c r="U53" s="44"/>
      <c r="V53" s="44"/>
      <c r="W53" s="44"/>
      <c r="X53" s="44"/>
      <c r="Y53" s="44"/>
      <c r="Z53" s="44"/>
    </row>
    <row r="54" spans="1:26" ht="15.75" customHeight="1">
      <c r="A54" s="35" t="s">
        <v>1517</v>
      </c>
      <c r="B54" s="35" t="s">
        <v>1541</v>
      </c>
      <c r="C54" s="36" t="s">
        <v>1278</v>
      </c>
      <c r="D54" s="36" t="s">
        <v>1542</v>
      </c>
      <c r="E54" s="37">
        <v>0</v>
      </c>
      <c r="F54" s="36" t="s">
        <v>528</v>
      </c>
      <c r="G54" s="37">
        <v>628</v>
      </c>
      <c r="H54" s="37"/>
      <c r="I54" s="36"/>
      <c r="J54" s="44"/>
      <c r="K54" s="44"/>
      <c r="L54" s="44"/>
      <c r="M54" s="44"/>
      <c r="N54" s="44"/>
      <c r="O54" s="44"/>
      <c r="P54" s="44"/>
      <c r="Q54" s="44"/>
      <c r="R54" s="44"/>
      <c r="S54" s="44"/>
      <c r="T54" s="44"/>
      <c r="U54" s="44"/>
      <c r="V54" s="44"/>
      <c r="W54" s="44"/>
      <c r="X54" s="44"/>
      <c r="Y54" s="44"/>
      <c r="Z54" s="44"/>
    </row>
    <row r="55" spans="1:26" ht="15.75" customHeight="1">
      <c r="A55" s="35" t="s">
        <v>1517</v>
      </c>
      <c r="B55" s="35" t="s">
        <v>1541</v>
      </c>
      <c r="C55" s="36" t="s">
        <v>1278</v>
      </c>
      <c r="D55" s="36" t="s">
        <v>1542</v>
      </c>
      <c r="E55" s="37">
        <v>0</v>
      </c>
      <c r="F55" s="36" t="s">
        <v>564</v>
      </c>
      <c r="G55" s="37">
        <v>9050</v>
      </c>
      <c r="H55" s="37"/>
      <c r="I55" s="36"/>
      <c r="J55" s="44"/>
      <c r="K55" s="44"/>
      <c r="L55" s="44"/>
      <c r="M55" s="44"/>
      <c r="N55" s="44"/>
      <c r="O55" s="44"/>
      <c r="P55" s="44"/>
      <c r="Q55" s="44"/>
      <c r="R55" s="44"/>
      <c r="S55" s="44"/>
      <c r="T55" s="44"/>
      <c r="U55" s="44"/>
      <c r="V55" s="44"/>
      <c r="W55" s="44"/>
      <c r="X55" s="44"/>
      <c r="Y55" s="44"/>
      <c r="Z55" s="44"/>
    </row>
    <row r="56" spans="1:26" ht="15.75" customHeight="1">
      <c r="A56" s="35" t="s">
        <v>1517</v>
      </c>
      <c r="B56" s="35" t="s">
        <v>1541</v>
      </c>
      <c r="C56" s="36" t="s">
        <v>1278</v>
      </c>
      <c r="D56" s="36" t="s">
        <v>1542</v>
      </c>
      <c r="E56" s="37">
        <v>0</v>
      </c>
      <c r="F56" s="36" t="s">
        <v>599</v>
      </c>
      <c r="G56" s="37">
        <v>128</v>
      </c>
      <c r="H56" s="37"/>
      <c r="I56" s="36"/>
      <c r="J56" s="44"/>
      <c r="K56" s="44"/>
      <c r="L56" s="44"/>
      <c r="M56" s="44"/>
      <c r="N56" s="44"/>
      <c r="O56" s="44"/>
      <c r="P56" s="44"/>
      <c r="Q56" s="44"/>
      <c r="R56" s="44"/>
      <c r="S56" s="44"/>
      <c r="T56" s="44"/>
      <c r="U56" s="44"/>
      <c r="V56" s="44"/>
      <c r="W56" s="44"/>
      <c r="X56" s="44"/>
      <c r="Y56" s="44"/>
      <c r="Z56" s="44"/>
    </row>
    <row r="57" spans="1:26" ht="15.75" customHeight="1">
      <c r="A57" s="35" t="s">
        <v>1517</v>
      </c>
      <c r="B57" s="35" t="s">
        <v>1541</v>
      </c>
      <c r="C57" s="36" t="s">
        <v>1278</v>
      </c>
      <c r="D57" s="36" t="s">
        <v>1542</v>
      </c>
      <c r="E57" s="37">
        <v>0</v>
      </c>
      <c r="F57" s="36" t="s">
        <v>603</v>
      </c>
      <c r="G57" s="37">
        <v>2114</v>
      </c>
      <c r="H57" s="37"/>
      <c r="I57" s="36"/>
      <c r="J57" s="44"/>
      <c r="K57" s="44"/>
      <c r="L57" s="44"/>
      <c r="M57" s="44"/>
      <c r="N57" s="44"/>
      <c r="O57" s="44"/>
      <c r="P57" s="44"/>
      <c r="Q57" s="44"/>
      <c r="R57" s="44"/>
      <c r="S57" s="44"/>
      <c r="T57" s="44"/>
      <c r="U57" s="44"/>
      <c r="V57" s="44"/>
      <c r="W57" s="44"/>
      <c r="X57" s="44"/>
      <c r="Y57" s="44"/>
      <c r="Z57" s="44"/>
    </row>
    <row r="58" spans="1:26" ht="15.75" customHeight="1">
      <c r="A58" s="35" t="s">
        <v>1517</v>
      </c>
      <c r="B58" s="35" t="s">
        <v>1541</v>
      </c>
      <c r="C58" s="36" t="s">
        <v>1278</v>
      </c>
      <c r="D58" s="36" t="s">
        <v>1542</v>
      </c>
      <c r="E58" s="37">
        <v>0</v>
      </c>
      <c r="F58" s="36" t="s">
        <v>685</v>
      </c>
      <c r="G58" s="37">
        <v>1058</v>
      </c>
      <c r="H58" s="37"/>
      <c r="I58" s="36"/>
      <c r="J58" s="44"/>
      <c r="K58" s="44"/>
      <c r="L58" s="44"/>
      <c r="M58" s="44"/>
      <c r="N58" s="44"/>
      <c r="O58" s="44"/>
      <c r="P58" s="44"/>
      <c r="Q58" s="44"/>
      <c r="R58" s="44"/>
      <c r="S58" s="44"/>
      <c r="T58" s="44"/>
      <c r="U58" s="44"/>
      <c r="V58" s="44"/>
      <c r="W58" s="44"/>
      <c r="X58" s="44"/>
      <c r="Y58" s="44"/>
      <c r="Z58" s="44"/>
    </row>
    <row r="59" spans="1:26" ht="15.75" customHeight="1">
      <c r="A59" s="35" t="s">
        <v>1517</v>
      </c>
      <c r="B59" s="35" t="s">
        <v>1541</v>
      </c>
      <c r="C59" s="36" t="s">
        <v>1278</v>
      </c>
      <c r="D59" s="36" t="s">
        <v>1542</v>
      </c>
      <c r="E59" s="37">
        <v>0</v>
      </c>
      <c r="F59" s="36" t="s">
        <v>832</v>
      </c>
      <c r="G59" s="37">
        <v>320</v>
      </c>
      <c r="H59" s="37"/>
      <c r="I59" s="36"/>
      <c r="J59" s="44"/>
      <c r="K59" s="44"/>
      <c r="L59" s="44"/>
      <c r="M59" s="44"/>
      <c r="N59" s="44"/>
      <c r="O59" s="44"/>
      <c r="P59" s="44"/>
      <c r="Q59" s="44"/>
      <c r="R59" s="44"/>
      <c r="S59" s="44"/>
      <c r="T59" s="44"/>
      <c r="U59" s="44"/>
      <c r="V59" s="44"/>
      <c r="W59" s="44"/>
      <c r="X59" s="44"/>
      <c r="Y59" s="44"/>
      <c r="Z59" s="44"/>
    </row>
    <row r="60" spans="1:26" ht="15.75" customHeight="1">
      <c r="A60" s="35" t="s">
        <v>1517</v>
      </c>
      <c r="B60" s="35" t="s">
        <v>1541</v>
      </c>
      <c r="C60" s="36" t="s">
        <v>1278</v>
      </c>
      <c r="D60" s="36" t="s">
        <v>1542</v>
      </c>
      <c r="E60" s="37">
        <v>0</v>
      </c>
      <c r="F60" s="36" t="s">
        <v>835</v>
      </c>
      <c r="G60" s="37">
        <v>56</v>
      </c>
      <c r="H60" s="37"/>
      <c r="I60" s="36">
        <f>SUM(G46:G60)</f>
        <v>27409</v>
      </c>
      <c r="J60" s="44"/>
      <c r="K60" s="44"/>
      <c r="L60" s="44"/>
      <c r="M60" s="44"/>
      <c r="N60" s="44"/>
      <c r="O60" s="44"/>
      <c r="P60" s="44"/>
      <c r="Q60" s="44"/>
      <c r="R60" s="44"/>
      <c r="S60" s="44"/>
      <c r="T60" s="44"/>
      <c r="U60" s="44"/>
      <c r="V60" s="44"/>
      <c r="W60" s="44"/>
      <c r="X60" s="44"/>
      <c r="Y60" s="44"/>
      <c r="Z60" s="44"/>
    </row>
    <row r="61" spans="1:26" ht="15.75" customHeight="1">
      <c r="A61" s="15" t="s">
        <v>1517</v>
      </c>
      <c r="B61" s="15" t="s">
        <v>1543</v>
      </c>
      <c r="C61" s="16" t="s">
        <v>261</v>
      </c>
      <c r="D61" s="16" t="s">
        <v>262</v>
      </c>
      <c r="E61" s="17">
        <v>0</v>
      </c>
      <c r="F61" s="16" t="s">
        <v>225</v>
      </c>
      <c r="G61" s="17">
        <v>333</v>
      </c>
      <c r="H61" s="17"/>
      <c r="I61" s="16"/>
      <c r="J61" s="18"/>
      <c r="K61" s="18"/>
      <c r="L61" s="18"/>
      <c r="M61" s="18"/>
      <c r="N61" s="18"/>
      <c r="O61" s="18"/>
      <c r="P61" s="18"/>
      <c r="Q61" s="18"/>
      <c r="R61" s="18"/>
      <c r="S61" s="18"/>
      <c r="T61" s="18"/>
      <c r="U61" s="18"/>
      <c r="V61" s="18"/>
      <c r="W61" s="18"/>
      <c r="X61" s="18"/>
      <c r="Y61" s="18"/>
      <c r="Z61" s="18"/>
    </row>
    <row r="62" spans="1:26" ht="15.75" customHeight="1">
      <c r="A62" s="12" t="s">
        <v>1517</v>
      </c>
      <c r="B62" s="12" t="s">
        <v>1544</v>
      </c>
      <c r="C62" s="13" t="s">
        <v>261</v>
      </c>
      <c r="D62" s="13" t="s">
        <v>262</v>
      </c>
      <c r="E62" s="14">
        <v>0</v>
      </c>
      <c r="F62" s="13" t="s">
        <v>200</v>
      </c>
      <c r="G62" s="14">
        <v>120</v>
      </c>
      <c r="H62" s="14"/>
      <c r="I62" s="13"/>
      <c r="J62" s="8"/>
      <c r="K62" s="8"/>
      <c r="L62" s="8"/>
      <c r="M62" s="8"/>
      <c r="N62" s="8"/>
      <c r="O62" s="8"/>
      <c r="P62" s="8"/>
      <c r="Q62" s="8"/>
      <c r="R62" s="8"/>
      <c r="S62" s="8"/>
      <c r="T62" s="8"/>
      <c r="U62" s="8"/>
      <c r="V62" s="8"/>
      <c r="W62" s="8"/>
      <c r="X62" s="8"/>
      <c r="Y62" s="8"/>
      <c r="Z62" s="8"/>
    </row>
    <row r="63" spans="1:26" ht="15.75" customHeight="1">
      <c r="A63" s="19" t="s">
        <v>1517</v>
      </c>
      <c r="B63" s="19" t="s">
        <v>1545</v>
      </c>
      <c r="C63" s="20" t="s">
        <v>851</v>
      </c>
      <c r="D63" s="20" t="s">
        <v>1546</v>
      </c>
      <c r="E63" s="21">
        <v>0</v>
      </c>
      <c r="F63" s="20" t="s">
        <v>599</v>
      </c>
      <c r="G63" s="21">
        <v>2820</v>
      </c>
      <c r="H63" s="21"/>
      <c r="I63" s="20"/>
      <c r="J63" s="22"/>
      <c r="K63" s="22"/>
      <c r="L63" s="22"/>
      <c r="M63" s="22"/>
      <c r="N63" s="22"/>
      <c r="O63" s="22"/>
      <c r="P63" s="22"/>
      <c r="Q63" s="22"/>
      <c r="R63" s="22"/>
      <c r="S63" s="22"/>
      <c r="T63" s="22"/>
      <c r="U63" s="22"/>
      <c r="V63" s="22"/>
      <c r="W63" s="22"/>
      <c r="X63" s="22"/>
      <c r="Y63" s="22"/>
      <c r="Z63" s="22"/>
    </row>
    <row r="64" spans="1:26" ht="15.75" customHeight="1">
      <c r="A64" s="19" t="s">
        <v>1517</v>
      </c>
      <c r="B64" s="19" t="s">
        <v>1547</v>
      </c>
      <c r="C64" s="20" t="s">
        <v>851</v>
      </c>
      <c r="D64" s="20" t="s">
        <v>1546</v>
      </c>
      <c r="E64" s="21">
        <v>0</v>
      </c>
      <c r="F64" s="20" t="s">
        <v>176</v>
      </c>
      <c r="G64" s="21">
        <v>2400</v>
      </c>
      <c r="H64" s="21"/>
      <c r="I64" s="20"/>
      <c r="J64" s="22"/>
      <c r="K64" s="22"/>
      <c r="L64" s="22"/>
      <c r="M64" s="22"/>
      <c r="N64" s="22"/>
      <c r="O64" s="22"/>
      <c r="P64" s="22"/>
      <c r="Q64" s="22"/>
      <c r="R64" s="22"/>
      <c r="S64" s="22"/>
      <c r="T64" s="22"/>
      <c r="U64" s="22"/>
      <c r="V64" s="22"/>
      <c r="W64" s="22"/>
      <c r="X64" s="22"/>
      <c r="Y64" s="22"/>
      <c r="Z64" s="22"/>
    </row>
    <row r="65" spans="1:26" ht="15.75" customHeight="1">
      <c r="A65" s="19" t="s">
        <v>1517</v>
      </c>
      <c r="B65" s="19" t="s">
        <v>1547</v>
      </c>
      <c r="C65" s="20" t="s">
        <v>851</v>
      </c>
      <c r="D65" s="20" t="s">
        <v>1546</v>
      </c>
      <c r="E65" s="21">
        <v>0</v>
      </c>
      <c r="F65" s="20" t="s">
        <v>12</v>
      </c>
      <c r="G65" s="21">
        <v>420</v>
      </c>
      <c r="H65" s="21"/>
      <c r="I65" s="20"/>
      <c r="J65" s="22"/>
      <c r="K65" s="22"/>
      <c r="L65" s="22"/>
      <c r="M65" s="22"/>
      <c r="N65" s="22"/>
      <c r="O65" s="22"/>
      <c r="P65" s="22"/>
      <c r="Q65" s="22"/>
      <c r="R65" s="22"/>
      <c r="S65" s="22"/>
      <c r="T65" s="22"/>
      <c r="U65" s="22"/>
      <c r="V65" s="22"/>
      <c r="W65" s="22"/>
      <c r="X65" s="22"/>
      <c r="Y65" s="22"/>
      <c r="Z65" s="22"/>
    </row>
    <row r="66" spans="1:26" ht="15.75" customHeight="1">
      <c r="A66" s="40" t="s">
        <v>1517</v>
      </c>
      <c r="B66" s="40" t="s">
        <v>1548</v>
      </c>
      <c r="C66" s="41" t="s">
        <v>158</v>
      </c>
      <c r="D66" s="41" t="s">
        <v>1549</v>
      </c>
      <c r="E66" s="42">
        <v>0</v>
      </c>
      <c r="F66" s="3" t="s">
        <v>174</v>
      </c>
      <c r="G66" s="42">
        <v>7706</v>
      </c>
      <c r="H66" s="42"/>
      <c r="I66" s="41"/>
      <c r="J66" s="39"/>
      <c r="K66" s="39"/>
      <c r="L66" s="39"/>
      <c r="M66" s="39"/>
      <c r="N66" s="39"/>
      <c r="O66" s="39"/>
      <c r="P66" s="39"/>
      <c r="Q66" s="39"/>
      <c r="R66" s="39"/>
      <c r="S66" s="39"/>
      <c r="T66" s="39"/>
      <c r="U66" s="39"/>
      <c r="V66" s="39"/>
      <c r="W66" s="39"/>
      <c r="X66" s="39"/>
      <c r="Y66" s="39"/>
      <c r="Z66" s="39"/>
    </row>
    <row r="67" spans="1:26" ht="15.75" customHeight="1">
      <c r="A67" s="40" t="s">
        <v>1517</v>
      </c>
      <c r="B67" s="40" t="s">
        <v>1548</v>
      </c>
      <c r="C67" s="41" t="s">
        <v>158</v>
      </c>
      <c r="D67" s="41" t="s">
        <v>1549</v>
      </c>
      <c r="E67" s="42">
        <v>0</v>
      </c>
      <c r="F67" s="3" t="s">
        <v>564</v>
      </c>
      <c r="G67" s="42">
        <v>7293</v>
      </c>
      <c r="H67" s="42"/>
      <c r="I67" s="41"/>
      <c r="J67" s="39"/>
      <c r="K67" s="39"/>
      <c r="L67" s="39"/>
      <c r="M67" s="39"/>
      <c r="N67" s="39"/>
      <c r="O67" s="39"/>
      <c r="P67" s="39"/>
      <c r="Q67" s="39"/>
      <c r="R67" s="39"/>
      <c r="S67" s="39"/>
      <c r="T67" s="39"/>
      <c r="U67" s="39"/>
      <c r="V67" s="39"/>
      <c r="W67" s="39"/>
      <c r="X67" s="39"/>
      <c r="Y67" s="39"/>
      <c r="Z67" s="39"/>
    </row>
    <row r="68" spans="1:26" ht="15.75" customHeight="1">
      <c r="A68" s="40" t="s">
        <v>1517</v>
      </c>
      <c r="B68" s="40" t="s">
        <v>1548</v>
      </c>
      <c r="C68" s="41" t="s">
        <v>158</v>
      </c>
      <c r="D68" s="41" t="s">
        <v>1549</v>
      </c>
      <c r="E68" s="42">
        <v>0</v>
      </c>
      <c r="F68" s="3" t="s">
        <v>12</v>
      </c>
      <c r="G68" s="42">
        <v>3904</v>
      </c>
      <c r="H68" s="42"/>
      <c r="I68" s="41"/>
      <c r="J68" s="39"/>
      <c r="K68" s="39"/>
      <c r="L68" s="39"/>
      <c r="M68" s="39"/>
      <c r="N68" s="39"/>
      <c r="O68" s="39"/>
      <c r="P68" s="39"/>
      <c r="Q68" s="39"/>
      <c r="R68" s="39"/>
      <c r="S68" s="39"/>
      <c r="T68" s="39"/>
      <c r="U68" s="39"/>
      <c r="V68" s="39"/>
      <c r="W68" s="39"/>
      <c r="X68" s="39"/>
      <c r="Y68" s="39"/>
      <c r="Z68" s="39"/>
    </row>
    <row r="69" spans="1:26" ht="15.75" customHeight="1">
      <c r="A69" s="40" t="s">
        <v>1517</v>
      </c>
      <c r="B69" s="40" t="s">
        <v>1548</v>
      </c>
      <c r="C69" s="41" t="s">
        <v>158</v>
      </c>
      <c r="D69" s="41" t="s">
        <v>1549</v>
      </c>
      <c r="E69" s="42">
        <v>0</v>
      </c>
      <c r="F69" s="3" t="s">
        <v>101</v>
      </c>
      <c r="G69" s="42">
        <v>2898</v>
      </c>
      <c r="H69" s="42"/>
      <c r="I69" s="41"/>
      <c r="J69" s="39"/>
      <c r="K69" s="39"/>
      <c r="L69" s="39"/>
      <c r="M69" s="39"/>
      <c r="N69" s="39"/>
      <c r="O69" s="39"/>
      <c r="P69" s="39"/>
      <c r="Q69" s="39"/>
      <c r="R69" s="39"/>
      <c r="S69" s="39"/>
      <c r="T69" s="39"/>
      <c r="U69" s="39"/>
      <c r="V69" s="39"/>
      <c r="W69" s="39"/>
      <c r="X69" s="39"/>
      <c r="Y69" s="39"/>
      <c r="Z69" s="39"/>
    </row>
    <row r="70" spans="1:26" ht="15.75" customHeight="1">
      <c r="A70" s="40" t="s">
        <v>1517</v>
      </c>
      <c r="B70" s="40" t="s">
        <v>1548</v>
      </c>
      <c r="C70" s="41" t="s">
        <v>158</v>
      </c>
      <c r="D70" s="41" t="s">
        <v>1549</v>
      </c>
      <c r="E70" s="42">
        <v>0</v>
      </c>
      <c r="F70" s="41" t="s">
        <v>685</v>
      </c>
      <c r="G70" s="42">
        <v>1552</v>
      </c>
      <c r="H70" s="42"/>
      <c r="I70" s="41"/>
      <c r="J70" s="39"/>
      <c r="K70" s="39"/>
      <c r="L70" s="39"/>
      <c r="M70" s="39"/>
      <c r="N70" s="39"/>
      <c r="O70" s="39"/>
      <c r="P70" s="39"/>
      <c r="Q70" s="39"/>
      <c r="R70" s="39"/>
      <c r="S70" s="39"/>
      <c r="T70" s="39"/>
      <c r="U70" s="39"/>
      <c r="V70" s="39"/>
      <c r="W70" s="39"/>
      <c r="X70" s="39"/>
      <c r="Y70" s="39"/>
      <c r="Z70" s="39"/>
    </row>
    <row r="71" spans="1:26" ht="15.75" customHeight="1">
      <c r="A71" s="40" t="s">
        <v>1517</v>
      </c>
      <c r="B71" s="40" t="s">
        <v>1548</v>
      </c>
      <c r="C71" s="41" t="s">
        <v>158</v>
      </c>
      <c r="D71" s="41" t="s">
        <v>1549</v>
      </c>
      <c r="E71" s="42">
        <v>0</v>
      </c>
      <c r="F71" s="41" t="s">
        <v>603</v>
      </c>
      <c r="G71" s="42">
        <v>1466</v>
      </c>
      <c r="H71" s="42"/>
      <c r="I71" s="41"/>
      <c r="J71" s="39"/>
      <c r="K71" s="39"/>
      <c r="L71" s="39"/>
      <c r="M71" s="39"/>
      <c r="N71" s="39"/>
      <c r="O71" s="39"/>
      <c r="P71" s="39"/>
      <c r="Q71" s="39"/>
      <c r="R71" s="39"/>
      <c r="S71" s="39"/>
      <c r="T71" s="39"/>
      <c r="U71" s="39"/>
      <c r="V71" s="39"/>
      <c r="W71" s="39"/>
      <c r="X71" s="39"/>
      <c r="Y71" s="39"/>
      <c r="Z71" s="39"/>
    </row>
    <row r="72" spans="1:26" ht="15.75" customHeight="1">
      <c r="A72" s="40" t="s">
        <v>1517</v>
      </c>
      <c r="B72" s="40" t="s">
        <v>1548</v>
      </c>
      <c r="C72" s="41" t="s">
        <v>158</v>
      </c>
      <c r="D72" s="41" t="s">
        <v>1549</v>
      </c>
      <c r="E72" s="42">
        <v>0</v>
      </c>
      <c r="F72" s="41" t="s">
        <v>528</v>
      </c>
      <c r="G72" s="42">
        <v>1336</v>
      </c>
      <c r="H72" s="42"/>
      <c r="I72" s="41"/>
      <c r="J72" s="39"/>
      <c r="K72" s="39"/>
      <c r="L72" s="39"/>
      <c r="M72" s="39"/>
      <c r="N72" s="39"/>
      <c r="O72" s="39"/>
      <c r="P72" s="39"/>
      <c r="Q72" s="39"/>
      <c r="R72" s="39"/>
      <c r="S72" s="39"/>
      <c r="T72" s="39"/>
      <c r="U72" s="39"/>
      <c r="V72" s="39"/>
      <c r="W72" s="39"/>
      <c r="X72" s="39"/>
      <c r="Y72" s="39"/>
      <c r="Z72" s="39"/>
    </row>
    <row r="73" spans="1:26" ht="15.75" customHeight="1">
      <c r="A73" s="40" t="s">
        <v>1517</v>
      </c>
      <c r="B73" s="40" t="s">
        <v>1548</v>
      </c>
      <c r="C73" s="41" t="s">
        <v>158</v>
      </c>
      <c r="D73" s="41" t="s">
        <v>1549</v>
      </c>
      <c r="E73" s="42">
        <v>0</v>
      </c>
      <c r="F73" s="41" t="s">
        <v>832</v>
      </c>
      <c r="G73" s="42">
        <v>100</v>
      </c>
      <c r="H73" s="42"/>
      <c r="I73" s="41"/>
      <c r="J73" s="39"/>
      <c r="K73" s="39"/>
      <c r="L73" s="39"/>
      <c r="M73" s="39"/>
      <c r="N73" s="39"/>
      <c r="O73" s="39"/>
      <c r="P73" s="39"/>
      <c r="Q73" s="39"/>
      <c r="R73" s="39"/>
      <c r="S73" s="39"/>
      <c r="T73" s="39"/>
      <c r="U73" s="39"/>
      <c r="V73" s="39"/>
      <c r="W73" s="39"/>
      <c r="X73" s="39"/>
      <c r="Y73" s="39"/>
      <c r="Z73" s="39"/>
    </row>
    <row r="74" spans="1:26" ht="15.75" customHeight="1">
      <c r="A74" s="40" t="s">
        <v>1517</v>
      </c>
      <c r="B74" s="40" t="s">
        <v>1548</v>
      </c>
      <c r="C74" s="41" t="s">
        <v>158</v>
      </c>
      <c r="D74" s="41" t="s">
        <v>1549</v>
      </c>
      <c r="E74" s="42">
        <v>0</v>
      </c>
      <c r="F74" s="41" t="s">
        <v>199</v>
      </c>
      <c r="G74" s="42">
        <v>71</v>
      </c>
      <c r="H74" s="42"/>
      <c r="I74" s="41"/>
      <c r="J74" s="39"/>
      <c r="K74" s="39"/>
      <c r="L74" s="39"/>
      <c r="M74" s="39"/>
      <c r="N74" s="39"/>
      <c r="O74" s="39"/>
      <c r="P74" s="39"/>
      <c r="Q74" s="39"/>
      <c r="R74" s="39"/>
      <c r="S74" s="39"/>
      <c r="T74" s="39"/>
      <c r="U74" s="39"/>
      <c r="V74" s="39"/>
      <c r="W74" s="39"/>
      <c r="X74" s="39"/>
      <c r="Y74" s="39"/>
      <c r="Z74" s="39"/>
    </row>
    <row r="75" spans="1:26" ht="15.75" customHeight="1">
      <c r="A75" s="40" t="s">
        <v>1517</v>
      </c>
      <c r="B75" s="40" t="s">
        <v>1548</v>
      </c>
      <c r="C75" s="41" t="s">
        <v>158</v>
      </c>
      <c r="D75" s="41" t="s">
        <v>1549</v>
      </c>
      <c r="E75" s="42">
        <v>0</v>
      </c>
      <c r="F75" s="41" t="s">
        <v>145</v>
      </c>
      <c r="G75" s="42">
        <v>1255</v>
      </c>
      <c r="H75" s="42"/>
      <c r="I75" s="41"/>
      <c r="J75" s="39"/>
      <c r="K75" s="39"/>
      <c r="L75" s="39"/>
      <c r="M75" s="39"/>
      <c r="N75" s="39"/>
      <c r="O75" s="39"/>
      <c r="P75" s="39"/>
      <c r="Q75" s="39"/>
      <c r="R75" s="39"/>
      <c r="S75" s="39"/>
      <c r="T75" s="39"/>
      <c r="U75" s="39"/>
      <c r="V75" s="39"/>
      <c r="W75" s="39"/>
      <c r="X75" s="39"/>
      <c r="Y75" s="39"/>
      <c r="Z75" s="39"/>
    </row>
    <row r="76" spans="1:26" ht="15.75" customHeight="1">
      <c r="A76" s="40" t="s">
        <v>1517</v>
      </c>
      <c r="B76" s="40" t="s">
        <v>1548</v>
      </c>
      <c r="C76" s="41" t="s">
        <v>158</v>
      </c>
      <c r="D76" s="41" t="s">
        <v>1549</v>
      </c>
      <c r="E76" s="42">
        <v>0</v>
      </c>
      <c r="F76" s="41" t="s">
        <v>225</v>
      </c>
      <c r="G76" s="42">
        <v>399</v>
      </c>
      <c r="H76" s="42"/>
      <c r="I76" s="41"/>
      <c r="J76" s="39"/>
      <c r="K76" s="39"/>
      <c r="L76" s="39"/>
      <c r="M76" s="39"/>
      <c r="N76" s="39"/>
      <c r="O76" s="39"/>
      <c r="P76" s="39"/>
      <c r="Q76" s="39"/>
      <c r="R76" s="39"/>
      <c r="S76" s="39"/>
      <c r="T76" s="39"/>
      <c r="U76" s="39"/>
      <c r="V76" s="39"/>
      <c r="W76" s="39"/>
      <c r="X76" s="39"/>
      <c r="Y76" s="39"/>
      <c r="Z76" s="39"/>
    </row>
    <row r="77" spans="1:26" ht="15.75" customHeight="1">
      <c r="A77" s="40" t="s">
        <v>1517</v>
      </c>
      <c r="B77" s="40" t="s">
        <v>1548</v>
      </c>
      <c r="C77" s="41" t="s">
        <v>158</v>
      </c>
      <c r="D77" s="41" t="s">
        <v>1549</v>
      </c>
      <c r="E77" s="42">
        <v>0</v>
      </c>
      <c r="F77" s="41" t="s">
        <v>83</v>
      </c>
      <c r="G77" s="42">
        <v>325</v>
      </c>
      <c r="H77" s="42"/>
      <c r="I77" s="41"/>
      <c r="J77" s="39"/>
      <c r="K77" s="39"/>
      <c r="L77" s="39"/>
      <c r="M77" s="39"/>
      <c r="N77" s="39"/>
      <c r="O77" s="39"/>
      <c r="P77" s="39"/>
      <c r="Q77" s="39"/>
      <c r="R77" s="39"/>
      <c r="S77" s="39"/>
      <c r="T77" s="39"/>
      <c r="U77" s="39"/>
      <c r="V77" s="39"/>
      <c r="W77" s="39"/>
      <c r="X77" s="39"/>
      <c r="Y77" s="39"/>
      <c r="Z77" s="39"/>
    </row>
    <row r="78" spans="1:26" ht="15.75" customHeight="1">
      <c r="A78" s="40" t="s">
        <v>1517</v>
      </c>
      <c r="B78" s="40" t="s">
        <v>1548</v>
      </c>
      <c r="C78" s="41" t="s">
        <v>158</v>
      </c>
      <c r="D78" s="41" t="s">
        <v>1549</v>
      </c>
      <c r="E78" s="42">
        <v>0</v>
      </c>
      <c r="F78" s="41" t="s">
        <v>835</v>
      </c>
      <c r="G78" s="42">
        <v>288</v>
      </c>
      <c r="H78" s="42"/>
      <c r="I78" s="41"/>
      <c r="J78" s="39"/>
      <c r="K78" s="39"/>
      <c r="L78" s="39"/>
      <c r="M78" s="39"/>
      <c r="N78" s="39"/>
      <c r="O78" s="39"/>
      <c r="P78" s="39"/>
      <c r="Q78" s="39"/>
      <c r="R78" s="39"/>
      <c r="S78" s="39"/>
      <c r="T78" s="39"/>
      <c r="U78" s="39"/>
      <c r="V78" s="39"/>
      <c r="W78" s="39"/>
      <c r="X78" s="39"/>
      <c r="Y78" s="39"/>
      <c r="Z78" s="39"/>
    </row>
    <row r="79" spans="1:26" ht="15.75" customHeight="1">
      <c r="A79" s="40" t="s">
        <v>1517</v>
      </c>
      <c r="B79" s="40" t="s">
        <v>1548</v>
      </c>
      <c r="C79" s="41" t="s">
        <v>158</v>
      </c>
      <c r="D79" s="41" t="s">
        <v>1549</v>
      </c>
      <c r="E79" s="42">
        <v>0</v>
      </c>
      <c r="F79" s="41" t="s">
        <v>599</v>
      </c>
      <c r="G79" s="42">
        <v>260</v>
      </c>
      <c r="H79" s="42"/>
      <c r="I79" s="106">
        <f>SUM(G66:G79)</f>
        <v>28853</v>
      </c>
      <c r="J79" s="39"/>
      <c r="K79" s="39"/>
      <c r="L79" s="39"/>
      <c r="M79" s="39"/>
      <c r="N79" s="39"/>
      <c r="O79" s="39"/>
      <c r="P79" s="39"/>
      <c r="Q79" s="39"/>
      <c r="R79" s="39"/>
      <c r="S79" s="39"/>
      <c r="T79" s="39"/>
      <c r="U79" s="39"/>
      <c r="V79" s="39"/>
      <c r="W79" s="39"/>
      <c r="X79" s="39"/>
      <c r="Y79" s="39"/>
      <c r="Z79" s="39"/>
    </row>
    <row r="80" spans="1:26" ht="15.75" customHeight="1">
      <c r="A80" s="12" t="s">
        <v>1517</v>
      </c>
      <c r="B80" s="12" t="s">
        <v>1550</v>
      </c>
      <c r="C80" s="13" t="s">
        <v>158</v>
      </c>
      <c r="D80" s="13" t="s">
        <v>185</v>
      </c>
      <c r="E80" s="14">
        <v>0</v>
      </c>
      <c r="F80" s="13" t="s">
        <v>284</v>
      </c>
      <c r="G80" s="14">
        <v>171</v>
      </c>
      <c r="H80" s="14"/>
      <c r="I80" s="13"/>
      <c r="J80" s="8"/>
      <c r="K80" s="8"/>
      <c r="L80" s="8"/>
      <c r="M80" s="8"/>
      <c r="N80" s="8"/>
      <c r="O80" s="8"/>
      <c r="P80" s="8"/>
      <c r="Q80" s="8"/>
      <c r="R80" s="8"/>
      <c r="S80" s="8"/>
      <c r="T80" s="8"/>
      <c r="U80" s="8"/>
      <c r="V80" s="8"/>
      <c r="W80" s="8"/>
      <c r="X80" s="8"/>
      <c r="Y80" s="8"/>
      <c r="Z80" s="8"/>
    </row>
    <row r="81" spans="1:26" ht="15.75" customHeight="1">
      <c r="A81" s="12" t="s">
        <v>1517</v>
      </c>
      <c r="B81" s="12" t="s">
        <v>1551</v>
      </c>
      <c r="C81" s="13" t="s">
        <v>158</v>
      </c>
      <c r="D81" s="13" t="s">
        <v>185</v>
      </c>
      <c r="E81" s="14">
        <v>0</v>
      </c>
      <c r="F81" s="13" t="s">
        <v>284</v>
      </c>
      <c r="G81" s="14">
        <v>171</v>
      </c>
      <c r="H81" s="14"/>
      <c r="I81" s="13"/>
      <c r="J81" s="8"/>
      <c r="K81" s="8"/>
      <c r="L81" s="8"/>
      <c r="M81" s="8"/>
      <c r="N81" s="8"/>
      <c r="O81" s="8"/>
      <c r="P81" s="8"/>
      <c r="Q81" s="8"/>
      <c r="R81" s="8"/>
      <c r="S81" s="8"/>
      <c r="T81" s="8"/>
      <c r="U81" s="8"/>
      <c r="V81" s="8"/>
      <c r="W81" s="8"/>
      <c r="X81" s="8"/>
      <c r="Y81" s="8"/>
      <c r="Z81" s="8"/>
    </row>
    <row r="82" spans="1:26" ht="15.75" customHeight="1">
      <c r="A82" s="12" t="s">
        <v>1517</v>
      </c>
      <c r="B82" s="12" t="s">
        <v>1552</v>
      </c>
      <c r="C82" s="13" t="s">
        <v>158</v>
      </c>
      <c r="D82" s="13" t="s">
        <v>185</v>
      </c>
      <c r="E82" s="14">
        <v>0</v>
      </c>
      <c r="F82" s="13" t="s">
        <v>83</v>
      </c>
      <c r="G82" s="14">
        <v>152</v>
      </c>
      <c r="H82" s="14"/>
      <c r="I82" s="13"/>
      <c r="J82" s="8"/>
      <c r="K82" s="8"/>
      <c r="L82" s="8"/>
      <c r="M82" s="8"/>
      <c r="N82" s="8"/>
      <c r="O82" s="8"/>
      <c r="P82" s="8"/>
      <c r="Q82" s="8"/>
      <c r="R82" s="8"/>
      <c r="S82" s="8"/>
      <c r="T82" s="8"/>
      <c r="U82" s="8"/>
      <c r="V82" s="8"/>
      <c r="W82" s="8"/>
      <c r="X82" s="8"/>
      <c r="Y82" s="8"/>
      <c r="Z82" s="8"/>
    </row>
    <row r="83" spans="1:26" ht="15.75" customHeight="1">
      <c r="A83" s="12" t="s">
        <v>1517</v>
      </c>
      <c r="B83" s="12" t="s">
        <v>1553</v>
      </c>
      <c r="C83" s="13" t="s">
        <v>158</v>
      </c>
      <c r="D83" s="13" t="s">
        <v>185</v>
      </c>
      <c r="E83" s="14">
        <v>0</v>
      </c>
      <c r="F83" s="13" t="s">
        <v>284</v>
      </c>
      <c r="G83" s="14">
        <v>143</v>
      </c>
      <c r="H83" s="14"/>
      <c r="I83" s="13"/>
      <c r="J83" s="8"/>
      <c r="K83" s="8"/>
      <c r="L83" s="8"/>
      <c r="M83" s="8"/>
      <c r="N83" s="8"/>
      <c r="O83" s="8"/>
      <c r="P83" s="8"/>
      <c r="Q83" s="8"/>
      <c r="R83" s="8"/>
      <c r="S83" s="8"/>
      <c r="T83" s="8"/>
      <c r="U83" s="8"/>
      <c r="V83" s="8"/>
      <c r="W83" s="8"/>
      <c r="X83" s="8"/>
      <c r="Y83" s="8"/>
      <c r="Z83" s="8"/>
    </row>
    <row r="84" spans="1:26" ht="15.75" customHeight="1">
      <c r="A84" s="12" t="s">
        <v>1517</v>
      </c>
      <c r="B84" s="12" t="s">
        <v>1554</v>
      </c>
      <c r="C84" s="13" t="s">
        <v>158</v>
      </c>
      <c r="D84" s="13" t="s">
        <v>159</v>
      </c>
      <c r="E84" s="14">
        <v>0</v>
      </c>
      <c r="F84" s="13" t="s">
        <v>284</v>
      </c>
      <c r="G84" s="14">
        <v>65</v>
      </c>
      <c r="H84" s="14"/>
      <c r="I84" s="13"/>
      <c r="J84" s="8"/>
      <c r="K84" s="8"/>
      <c r="L84" s="8"/>
      <c r="M84" s="8"/>
      <c r="N84" s="8"/>
      <c r="O84" s="8"/>
      <c r="P84" s="8"/>
      <c r="Q84" s="8"/>
      <c r="R84" s="8"/>
      <c r="S84" s="8"/>
      <c r="T84" s="8"/>
      <c r="U84" s="8"/>
      <c r="V84" s="8"/>
      <c r="W84" s="8"/>
      <c r="X84" s="8"/>
      <c r="Y84" s="8"/>
      <c r="Z84" s="8"/>
    </row>
    <row r="85" spans="1:26" ht="15.75" customHeight="1">
      <c r="A85" s="12" t="s">
        <v>1517</v>
      </c>
      <c r="B85" s="12" t="s">
        <v>1555</v>
      </c>
      <c r="C85" s="13" t="s">
        <v>158</v>
      </c>
      <c r="D85" s="13" t="s">
        <v>159</v>
      </c>
      <c r="E85" s="14">
        <v>0</v>
      </c>
      <c r="F85" s="13" t="s">
        <v>284</v>
      </c>
      <c r="G85" s="14">
        <v>61</v>
      </c>
      <c r="H85" s="14"/>
      <c r="I85" s="13"/>
      <c r="J85" s="8"/>
      <c r="K85" s="8"/>
      <c r="L85" s="8"/>
      <c r="M85" s="8"/>
      <c r="N85" s="8"/>
      <c r="O85" s="8"/>
      <c r="P85" s="8"/>
      <c r="Q85" s="8"/>
      <c r="R85" s="8"/>
      <c r="S85" s="8"/>
      <c r="T85" s="8"/>
      <c r="U85" s="8"/>
      <c r="V85" s="8"/>
      <c r="W85" s="8"/>
      <c r="X85" s="8"/>
      <c r="Y85" s="8"/>
      <c r="Z85" s="8"/>
    </row>
    <row r="86" spans="1:26" ht="15.75" customHeight="1">
      <c r="A86" s="12" t="s">
        <v>1517</v>
      </c>
      <c r="B86" s="12" t="s">
        <v>1556</v>
      </c>
      <c r="C86" s="13" t="s">
        <v>570</v>
      </c>
      <c r="D86" s="13" t="s">
        <v>935</v>
      </c>
      <c r="E86" s="14">
        <v>0</v>
      </c>
      <c r="F86" s="13" t="s">
        <v>199</v>
      </c>
      <c r="G86" s="14">
        <v>124</v>
      </c>
      <c r="H86" s="14"/>
      <c r="I86" s="13"/>
      <c r="J86" s="8"/>
      <c r="K86" s="8"/>
      <c r="L86" s="8"/>
      <c r="M86" s="8"/>
      <c r="N86" s="8"/>
      <c r="O86" s="8"/>
      <c r="P86" s="8"/>
      <c r="Q86" s="8"/>
      <c r="R86" s="8"/>
      <c r="S86" s="8"/>
      <c r="T86" s="8"/>
      <c r="U86" s="8"/>
      <c r="V86" s="8"/>
      <c r="W86" s="8"/>
      <c r="X86" s="8"/>
      <c r="Y86" s="8"/>
      <c r="Z86" s="8"/>
    </row>
    <row r="87" spans="1:26" ht="15.75" customHeight="1">
      <c r="A87" s="19" t="s">
        <v>1517</v>
      </c>
      <c r="B87" s="19" t="s">
        <v>1557</v>
      </c>
      <c r="C87" s="20" t="s">
        <v>828</v>
      </c>
      <c r="D87" s="20" t="s">
        <v>1558</v>
      </c>
      <c r="E87" s="21">
        <v>0</v>
      </c>
      <c r="F87" s="20" t="s">
        <v>101</v>
      </c>
      <c r="G87" s="21">
        <v>8900</v>
      </c>
      <c r="H87" s="21"/>
      <c r="I87" s="20"/>
      <c r="J87" s="22"/>
      <c r="K87" s="22"/>
      <c r="L87" s="22"/>
      <c r="M87" s="22"/>
      <c r="N87" s="22"/>
      <c r="O87" s="22"/>
      <c r="P87" s="22"/>
      <c r="Q87" s="22"/>
      <c r="R87" s="22"/>
      <c r="S87" s="22"/>
      <c r="T87" s="22"/>
      <c r="U87" s="22"/>
      <c r="V87" s="22"/>
      <c r="W87" s="22"/>
      <c r="X87" s="22"/>
      <c r="Y87" s="22"/>
      <c r="Z87" s="22"/>
    </row>
    <row r="88" spans="1:26" ht="15.75" customHeight="1">
      <c r="A88" s="19" t="s">
        <v>1517</v>
      </c>
      <c r="B88" s="19" t="s">
        <v>1557</v>
      </c>
      <c r="C88" s="20" t="s">
        <v>828</v>
      </c>
      <c r="D88" s="20" t="s">
        <v>1558</v>
      </c>
      <c r="E88" s="21">
        <v>0</v>
      </c>
      <c r="F88" s="20" t="s">
        <v>174</v>
      </c>
      <c r="G88" s="21">
        <v>1127</v>
      </c>
      <c r="H88" s="21"/>
      <c r="I88" s="20"/>
      <c r="J88" s="22"/>
      <c r="K88" s="22"/>
      <c r="L88" s="22"/>
      <c r="M88" s="22"/>
      <c r="N88" s="22"/>
      <c r="O88" s="22"/>
      <c r="P88" s="22"/>
      <c r="Q88" s="22"/>
      <c r="R88" s="22"/>
      <c r="S88" s="22"/>
      <c r="T88" s="22"/>
      <c r="U88" s="22"/>
      <c r="V88" s="22"/>
      <c r="W88" s="22"/>
      <c r="X88" s="22"/>
      <c r="Y88" s="22"/>
      <c r="Z88" s="22"/>
    </row>
    <row r="89" spans="1:26" ht="15.75" customHeight="1">
      <c r="A89" s="19" t="s">
        <v>1517</v>
      </c>
      <c r="B89" s="19" t="s">
        <v>1557</v>
      </c>
      <c r="C89" s="20" t="s">
        <v>828</v>
      </c>
      <c r="D89" s="20" t="s">
        <v>1558</v>
      </c>
      <c r="E89" s="21">
        <v>0</v>
      </c>
      <c r="F89" s="20" t="s">
        <v>564</v>
      </c>
      <c r="G89" s="21">
        <v>611</v>
      </c>
      <c r="H89" s="21"/>
      <c r="I89" s="20"/>
      <c r="J89" s="22"/>
      <c r="K89" s="22"/>
      <c r="L89" s="22"/>
      <c r="M89" s="22"/>
      <c r="N89" s="22"/>
      <c r="O89" s="22"/>
      <c r="P89" s="22"/>
      <c r="Q89" s="22"/>
      <c r="R89" s="22"/>
      <c r="S89" s="22"/>
      <c r="T89" s="22"/>
      <c r="U89" s="22"/>
      <c r="V89" s="22"/>
      <c r="W89" s="22"/>
      <c r="X89" s="22"/>
      <c r="Y89" s="22"/>
      <c r="Z89" s="22"/>
    </row>
    <row r="90" spans="1:26" ht="15.75" customHeight="1">
      <c r="A90" s="12" t="s">
        <v>1517</v>
      </c>
      <c r="B90" s="12" t="s">
        <v>1559</v>
      </c>
      <c r="C90" s="13" t="s">
        <v>241</v>
      </c>
      <c r="D90" s="13" t="s">
        <v>242</v>
      </c>
      <c r="E90" s="14">
        <v>0</v>
      </c>
      <c r="F90" s="13" t="s">
        <v>101</v>
      </c>
      <c r="G90" s="14">
        <v>2220</v>
      </c>
      <c r="H90" s="14"/>
      <c r="I90" s="13"/>
      <c r="J90" s="8"/>
      <c r="K90" s="8"/>
      <c r="L90" s="8"/>
      <c r="M90" s="8"/>
      <c r="N90" s="8"/>
      <c r="O90" s="8"/>
      <c r="P90" s="8"/>
      <c r="Q90" s="8"/>
      <c r="R90" s="8"/>
      <c r="S90" s="8"/>
      <c r="T90" s="8"/>
      <c r="U90" s="8"/>
      <c r="V90" s="8"/>
      <c r="W90" s="8"/>
      <c r="X90" s="8"/>
      <c r="Y90" s="8"/>
      <c r="Z90" s="8"/>
    </row>
    <row r="91" spans="1:26" ht="15.75" customHeight="1">
      <c r="A91" s="12" t="s">
        <v>1517</v>
      </c>
      <c r="B91" s="12" t="s">
        <v>1560</v>
      </c>
      <c r="C91" s="13" t="s">
        <v>241</v>
      </c>
      <c r="D91" s="13" t="s">
        <v>242</v>
      </c>
      <c r="E91" s="14">
        <v>0</v>
      </c>
      <c r="F91" s="13" t="s">
        <v>284</v>
      </c>
      <c r="G91" s="14">
        <v>657</v>
      </c>
      <c r="H91" s="14"/>
      <c r="I91" s="13"/>
      <c r="J91" s="8"/>
      <c r="K91" s="8"/>
      <c r="L91" s="8"/>
      <c r="M91" s="8"/>
      <c r="N91" s="8"/>
      <c r="O91" s="8"/>
      <c r="P91" s="8"/>
      <c r="Q91" s="8"/>
      <c r="R91" s="8"/>
      <c r="S91" s="8"/>
      <c r="T91" s="8"/>
      <c r="U91" s="8"/>
      <c r="V91" s="8"/>
      <c r="W91" s="8"/>
      <c r="X91" s="8"/>
      <c r="Y91" s="8"/>
      <c r="Z91" s="8"/>
    </row>
    <row r="92" spans="1:26" ht="15.75" customHeight="1">
      <c r="A92" s="12" t="s">
        <v>1517</v>
      </c>
      <c r="B92" s="12" t="s">
        <v>1561</v>
      </c>
      <c r="C92" s="13" t="s">
        <v>241</v>
      </c>
      <c r="D92" s="13" t="s">
        <v>242</v>
      </c>
      <c r="E92" s="14">
        <v>0</v>
      </c>
      <c r="F92" s="13" t="s">
        <v>101</v>
      </c>
      <c r="G92" s="14">
        <v>238</v>
      </c>
      <c r="H92" s="14"/>
      <c r="I92" s="13"/>
      <c r="J92" s="8"/>
      <c r="K92" s="8"/>
      <c r="L92" s="8"/>
      <c r="M92" s="8"/>
      <c r="N92" s="8"/>
      <c r="O92" s="8"/>
      <c r="P92" s="8"/>
      <c r="Q92" s="8"/>
      <c r="R92" s="8"/>
      <c r="S92" s="8"/>
      <c r="T92" s="8"/>
      <c r="U92" s="8"/>
      <c r="V92" s="8"/>
      <c r="W92" s="8"/>
      <c r="X92" s="8"/>
      <c r="Y92" s="8"/>
      <c r="Z92" s="8"/>
    </row>
    <row r="93" spans="1:26" ht="15.75" customHeight="1">
      <c r="A93" s="12" t="s">
        <v>1517</v>
      </c>
      <c r="B93" s="12" t="s">
        <v>1561</v>
      </c>
      <c r="C93" s="13" t="s">
        <v>241</v>
      </c>
      <c r="D93" s="13" t="s">
        <v>242</v>
      </c>
      <c r="E93" s="14">
        <v>0</v>
      </c>
      <c r="F93" s="13" t="s">
        <v>101</v>
      </c>
      <c r="G93" s="14">
        <v>200</v>
      </c>
      <c r="H93" s="14"/>
      <c r="I93" s="13"/>
      <c r="J93" s="8"/>
      <c r="K93" s="8"/>
      <c r="L93" s="8"/>
      <c r="M93" s="8"/>
      <c r="N93" s="8"/>
      <c r="O93" s="8"/>
      <c r="P93" s="8"/>
      <c r="Q93" s="8"/>
      <c r="R93" s="8"/>
      <c r="S93" s="8"/>
      <c r="T93" s="8"/>
      <c r="U93" s="8"/>
      <c r="V93" s="8"/>
      <c r="W93" s="8"/>
      <c r="X93" s="8"/>
      <c r="Y93" s="8"/>
      <c r="Z93" s="8"/>
    </row>
    <row r="94" spans="1:26" ht="15.75" customHeight="1">
      <c r="A94" s="12" t="s">
        <v>1517</v>
      </c>
      <c r="B94" s="12" t="s">
        <v>1551</v>
      </c>
      <c r="C94" s="13" t="s">
        <v>241</v>
      </c>
      <c r="D94" s="13" t="s">
        <v>242</v>
      </c>
      <c r="E94" s="14">
        <v>0</v>
      </c>
      <c r="F94" s="13" t="s">
        <v>284</v>
      </c>
      <c r="G94" s="14">
        <v>143</v>
      </c>
      <c r="H94" s="14"/>
      <c r="I94" s="13"/>
      <c r="J94" s="8"/>
      <c r="K94" s="8"/>
      <c r="L94" s="8"/>
      <c r="M94" s="8"/>
      <c r="N94" s="8"/>
      <c r="O94" s="8"/>
      <c r="P94" s="8"/>
      <c r="Q94" s="8"/>
      <c r="R94" s="8"/>
      <c r="S94" s="8"/>
      <c r="T94" s="8"/>
      <c r="U94" s="8"/>
      <c r="V94" s="8"/>
      <c r="W94" s="8"/>
      <c r="X94" s="8"/>
      <c r="Y94" s="8"/>
      <c r="Z94" s="8"/>
    </row>
    <row r="95" spans="1:26" ht="15.75" customHeight="1">
      <c r="A95" s="12" t="s">
        <v>1517</v>
      </c>
      <c r="B95" s="12" t="s">
        <v>1562</v>
      </c>
      <c r="C95" s="13" t="s">
        <v>241</v>
      </c>
      <c r="D95" s="13" t="s">
        <v>242</v>
      </c>
      <c r="E95" s="14">
        <v>0</v>
      </c>
      <c r="F95" s="13" t="s">
        <v>781</v>
      </c>
      <c r="G95" s="14">
        <v>57</v>
      </c>
      <c r="H95" s="14"/>
      <c r="I95" s="13"/>
      <c r="J95" s="8"/>
      <c r="K95" s="8"/>
      <c r="L95" s="8"/>
      <c r="M95" s="8"/>
      <c r="N95" s="8"/>
      <c r="O95" s="8"/>
      <c r="P95" s="8"/>
      <c r="Q95" s="8"/>
      <c r="R95" s="8"/>
      <c r="S95" s="8"/>
      <c r="T95" s="8"/>
      <c r="U95" s="8"/>
      <c r="V95" s="8"/>
      <c r="W95" s="8"/>
      <c r="X95" s="8"/>
      <c r="Y95" s="8"/>
      <c r="Z95" s="8"/>
    </row>
    <row r="96" spans="1:26" ht="15.75" customHeight="1">
      <c r="A96" s="40" t="s">
        <v>1517</v>
      </c>
      <c r="B96" s="40" t="s">
        <v>1563</v>
      </c>
      <c r="C96" s="41" t="s">
        <v>1564</v>
      </c>
      <c r="D96" s="41" t="s">
        <v>1565</v>
      </c>
      <c r="E96" s="42">
        <v>0</v>
      </c>
      <c r="F96" s="41" t="s">
        <v>174</v>
      </c>
      <c r="G96" s="42">
        <v>6776</v>
      </c>
      <c r="H96" s="42"/>
      <c r="I96" s="41"/>
      <c r="J96" s="39"/>
      <c r="K96" s="39"/>
      <c r="L96" s="39"/>
      <c r="M96" s="39"/>
      <c r="N96" s="39"/>
      <c r="O96" s="39"/>
      <c r="P96" s="39"/>
      <c r="Q96" s="39"/>
      <c r="R96" s="39"/>
      <c r="S96" s="39"/>
      <c r="T96" s="39"/>
      <c r="U96" s="39"/>
      <c r="V96" s="39"/>
      <c r="W96" s="39"/>
      <c r="X96" s="39"/>
      <c r="Y96" s="39"/>
      <c r="Z96" s="39"/>
    </row>
    <row r="97" spans="1:26" ht="15.75" customHeight="1">
      <c r="A97" s="40" t="s">
        <v>1517</v>
      </c>
      <c r="B97" s="40" t="s">
        <v>1563</v>
      </c>
      <c r="C97" s="41" t="s">
        <v>1564</v>
      </c>
      <c r="D97" s="41" t="s">
        <v>1565</v>
      </c>
      <c r="E97" s="42">
        <v>0</v>
      </c>
      <c r="F97" s="41" t="s">
        <v>564</v>
      </c>
      <c r="G97" s="42">
        <v>6514</v>
      </c>
      <c r="H97" s="42"/>
      <c r="I97" s="41"/>
      <c r="J97" s="39"/>
      <c r="K97" s="39"/>
      <c r="L97" s="39"/>
      <c r="M97" s="39"/>
      <c r="N97" s="39"/>
      <c r="O97" s="39"/>
      <c r="P97" s="39"/>
      <c r="Q97" s="39"/>
      <c r="R97" s="39"/>
      <c r="S97" s="39"/>
      <c r="T97" s="39"/>
      <c r="U97" s="39"/>
      <c r="V97" s="39"/>
      <c r="W97" s="39"/>
      <c r="X97" s="39"/>
      <c r="Y97" s="39"/>
      <c r="Z97" s="39"/>
    </row>
    <row r="98" spans="1:26" ht="15.75" customHeight="1">
      <c r="A98" s="40" t="s">
        <v>1517</v>
      </c>
      <c r="B98" s="40" t="s">
        <v>1563</v>
      </c>
      <c r="C98" s="41" t="s">
        <v>1564</v>
      </c>
      <c r="D98" s="41" t="s">
        <v>1565</v>
      </c>
      <c r="E98" s="42">
        <v>0</v>
      </c>
      <c r="F98" s="41" t="s">
        <v>12</v>
      </c>
      <c r="G98" s="42">
        <v>4471</v>
      </c>
      <c r="H98" s="42"/>
      <c r="I98" s="41"/>
      <c r="J98" s="39"/>
      <c r="K98" s="39"/>
      <c r="L98" s="39"/>
      <c r="M98" s="39"/>
      <c r="N98" s="39"/>
      <c r="O98" s="39"/>
      <c r="P98" s="39"/>
      <c r="Q98" s="39"/>
      <c r="R98" s="39"/>
      <c r="S98" s="39"/>
      <c r="T98" s="39"/>
      <c r="U98" s="39"/>
      <c r="V98" s="39"/>
      <c r="W98" s="39"/>
      <c r="X98" s="39"/>
      <c r="Y98" s="39"/>
      <c r="Z98" s="39"/>
    </row>
    <row r="99" spans="1:26" ht="15.75" customHeight="1">
      <c r="A99" s="40" t="s">
        <v>1517</v>
      </c>
      <c r="B99" s="40" t="s">
        <v>1563</v>
      </c>
      <c r="C99" s="41" t="s">
        <v>1564</v>
      </c>
      <c r="D99" s="41" t="s">
        <v>1565</v>
      </c>
      <c r="E99" s="42">
        <v>0</v>
      </c>
      <c r="F99" s="41" t="s">
        <v>145</v>
      </c>
      <c r="G99" s="42">
        <v>2724</v>
      </c>
      <c r="H99" s="42"/>
      <c r="I99" s="41"/>
      <c r="J99" s="39"/>
      <c r="K99" s="39"/>
      <c r="L99" s="39"/>
      <c r="M99" s="39"/>
      <c r="N99" s="39"/>
      <c r="O99" s="39"/>
      <c r="P99" s="39"/>
      <c r="Q99" s="39"/>
      <c r="R99" s="39"/>
      <c r="S99" s="39"/>
      <c r="T99" s="39"/>
      <c r="U99" s="39"/>
      <c r="V99" s="39"/>
      <c r="W99" s="39"/>
      <c r="X99" s="39"/>
      <c r="Y99" s="39"/>
      <c r="Z99" s="39"/>
    </row>
    <row r="100" spans="1:26" ht="15.75" customHeight="1">
      <c r="A100" s="40" t="s">
        <v>1517</v>
      </c>
      <c r="B100" s="40" t="s">
        <v>1563</v>
      </c>
      <c r="C100" s="41" t="s">
        <v>1564</v>
      </c>
      <c r="D100" s="41" t="s">
        <v>1565</v>
      </c>
      <c r="E100" s="42">
        <v>0</v>
      </c>
      <c r="F100" s="41" t="s">
        <v>603</v>
      </c>
      <c r="G100" s="42">
        <v>2554</v>
      </c>
      <c r="H100" s="42"/>
      <c r="I100" s="41"/>
      <c r="J100" s="39"/>
      <c r="K100" s="39"/>
      <c r="L100" s="39"/>
      <c r="M100" s="39"/>
      <c r="N100" s="39"/>
      <c r="O100" s="39"/>
      <c r="P100" s="39"/>
      <c r="Q100" s="39"/>
      <c r="R100" s="39"/>
      <c r="S100" s="39"/>
      <c r="T100" s="39"/>
      <c r="U100" s="39"/>
      <c r="V100" s="39"/>
      <c r="W100" s="39"/>
      <c r="X100" s="39"/>
      <c r="Y100" s="39"/>
      <c r="Z100" s="39"/>
    </row>
    <row r="101" spans="1:26" ht="15.75" customHeight="1">
      <c r="A101" s="40" t="s">
        <v>1517</v>
      </c>
      <c r="B101" s="40" t="s">
        <v>1563</v>
      </c>
      <c r="C101" s="41" t="s">
        <v>1564</v>
      </c>
      <c r="D101" s="41" t="s">
        <v>1565</v>
      </c>
      <c r="E101" s="42">
        <v>0</v>
      </c>
      <c r="F101" s="41" t="s">
        <v>685</v>
      </c>
      <c r="G101" s="42">
        <v>2402</v>
      </c>
      <c r="H101" s="42"/>
      <c r="I101" s="41"/>
      <c r="J101" s="39"/>
      <c r="K101" s="39"/>
      <c r="L101" s="39"/>
      <c r="M101" s="39"/>
      <c r="N101" s="39"/>
      <c r="O101" s="39"/>
      <c r="P101" s="39"/>
      <c r="Q101" s="39"/>
      <c r="R101" s="39"/>
      <c r="S101" s="39"/>
      <c r="T101" s="39"/>
      <c r="U101" s="39"/>
      <c r="V101" s="39"/>
      <c r="W101" s="39"/>
      <c r="X101" s="39"/>
      <c r="Y101" s="39"/>
      <c r="Z101" s="39"/>
    </row>
    <row r="102" spans="1:26" ht="15.75" customHeight="1">
      <c r="A102" s="40" t="s">
        <v>1517</v>
      </c>
      <c r="B102" s="40" t="s">
        <v>1563</v>
      </c>
      <c r="C102" s="41" t="s">
        <v>1564</v>
      </c>
      <c r="D102" s="41" t="s">
        <v>1565</v>
      </c>
      <c r="E102" s="42">
        <v>0</v>
      </c>
      <c r="F102" s="41" t="s">
        <v>101</v>
      </c>
      <c r="G102" s="42">
        <v>2280</v>
      </c>
      <c r="H102" s="42"/>
      <c r="I102" s="41"/>
      <c r="J102" s="39"/>
      <c r="K102" s="39"/>
      <c r="L102" s="39"/>
      <c r="M102" s="39"/>
      <c r="N102" s="39"/>
      <c r="O102" s="39"/>
      <c r="P102" s="39"/>
      <c r="Q102" s="39"/>
      <c r="R102" s="39"/>
      <c r="S102" s="39"/>
      <c r="T102" s="39"/>
      <c r="U102" s="39"/>
      <c r="V102" s="39"/>
      <c r="W102" s="39"/>
      <c r="X102" s="39"/>
      <c r="Y102" s="39"/>
      <c r="Z102" s="39"/>
    </row>
    <row r="103" spans="1:26" ht="15.75" customHeight="1">
      <c r="A103" s="40" t="s">
        <v>1517</v>
      </c>
      <c r="B103" s="40" t="s">
        <v>1563</v>
      </c>
      <c r="C103" s="41" t="s">
        <v>1564</v>
      </c>
      <c r="D103" s="41" t="s">
        <v>1565</v>
      </c>
      <c r="E103" s="42">
        <v>0</v>
      </c>
      <c r="F103" s="41" t="s">
        <v>225</v>
      </c>
      <c r="G103" s="42">
        <v>1444</v>
      </c>
      <c r="H103" s="42"/>
      <c r="I103" s="41"/>
      <c r="J103" s="39"/>
      <c r="K103" s="39"/>
      <c r="L103" s="39"/>
      <c r="M103" s="39"/>
      <c r="N103" s="39"/>
      <c r="O103" s="39"/>
      <c r="P103" s="39"/>
      <c r="Q103" s="39"/>
      <c r="R103" s="39"/>
      <c r="S103" s="39"/>
      <c r="T103" s="39"/>
      <c r="U103" s="39"/>
      <c r="V103" s="39"/>
      <c r="W103" s="39"/>
      <c r="X103" s="39"/>
      <c r="Y103" s="39"/>
      <c r="Z103" s="39"/>
    </row>
    <row r="104" spans="1:26" ht="15.75" customHeight="1">
      <c r="A104" s="40" t="s">
        <v>1517</v>
      </c>
      <c r="B104" s="40" t="s">
        <v>1563</v>
      </c>
      <c r="C104" s="41" t="s">
        <v>1564</v>
      </c>
      <c r="D104" s="41" t="s">
        <v>1565</v>
      </c>
      <c r="E104" s="42">
        <v>0</v>
      </c>
      <c r="F104" s="41" t="s">
        <v>528</v>
      </c>
      <c r="G104" s="42">
        <v>1008</v>
      </c>
      <c r="H104" s="42"/>
      <c r="I104" s="41"/>
      <c r="J104" s="39"/>
      <c r="K104" s="39"/>
      <c r="L104" s="39"/>
      <c r="M104" s="39"/>
      <c r="N104" s="39"/>
      <c r="O104" s="39"/>
      <c r="P104" s="39"/>
      <c r="Q104" s="39"/>
      <c r="R104" s="39"/>
      <c r="S104" s="39"/>
      <c r="T104" s="39"/>
      <c r="U104" s="39"/>
      <c r="V104" s="39"/>
      <c r="W104" s="39"/>
      <c r="X104" s="39"/>
      <c r="Y104" s="39"/>
      <c r="Z104" s="39"/>
    </row>
    <row r="105" spans="1:26" ht="15.75" customHeight="1">
      <c r="A105" s="40" t="s">
        <v>1517</v>
      </c>
      <c r="B105" s="40" t="s">
        <v>1563</v>
      </c>
      <c r="C105" s="41" t="s">
        <v>1564</v>
      </c>
      <c r="D105" s="41" t="s">
        <v>1565</v>
      </c>
      <c r="E105" s="42">
        <v>0</v>
      </c>
      <c r="F105" s="41" t="s">
        <v>599</v>
      </c>
      <c r="G105" s="42">
        <v>388</v>
      </c>
      <c r="H105" s="42"/>
      <c r="I105" s="41"/>
      <c r="J105" s="39"/>
      <c r="K105" s="39"/>
      <c r="L105" s="39"/>
      <c r="M105" s="39"/>
      <c r="N105" s="39"/>
      <c r="O105" s="39"/>
      <c r="P105" s="39"/>
      <c r="Q105" s="39"/>
      <c r="R105" s="39"/>
      <c r="S105" s="39"/>
      <c r="T105" s="39"/>
      <c r="U105" s="39"/>
      <c r="V105" s="39"/>
      <c r="W105" s="39"/>
      <c r="X105" s="39"/>
      <c r="Y105" s="39"/>
      <c r="Z105" s="39"/>
    </row>
    <row r="106" spans="1:26" ht="15.75" customHeight="1">
      <c r="A106" s="40" t="s">
        <v>1517</v>
      </c>
      <c r="B106" s="40" t="s">
        <v>1563</v>
      </c>
      <c r="C106" s="41" t="s">
        <v>1564</v>
      </c>
      <c r="D106" s="41" t="s">
        <v>1565</v>
      </c>
      <c r="E106" s="42">
        <v>0</v>
      </c>
      <c r="F106" s="41" t="s">
        <v>200</v>
      </c>
      <c r="G106" s="42">
        <v>304</v>
      </c>
      <c r="H106" s="42"/>
      <c r="I106" s="41"/>
      <c r="J106" s="39"/>
      <c r="K106" s="39"/>
      <c r="L106" s="39"/>
      <c r="M106" s="39"/>
      <c r="N106" s="39"/>
      <c r="O106" s="39"/>
      <c r="P106" s="39"/>
      <c r="Q106" s="39"/>
      <c r="R106" s="39"/>
      <c r="S106" s="39"/>
      <c r="T106" s="39"/>
      <c r="U106" s="39"/>
      <c r="V106" s="39"/>
      <c r="W106" s="39"/>
      <c r="X106" s="39"/>
      <c r="Y106" s="39"/>
      <c r="Z106" s="39"/>
    </row>
    <row r="107" spans="1:26" ht="15.75" customHeight="1">
      <c r="A107" s="40" t="s">
        <v>1517</v>
      </c>
      <c r="B107" s="40" t="s">
        <v>1563</v>
      </c>
      <c r="C107" s="41" t="s">
        <v>1564</v>
      </c>
      <c r="D107" s="41" t="s">
        <v>1565</v>
      </c>
      <c r="E107" s="42">
        <v>0</v>
      </c>
      <c r="F107" s="41" t="s">
        <v>83</v>
      </c>
      <c r="G107" s="42">
        <v>213</v>
      </c>
      <c r="H107" s="42"/>
      <c r="I107" s="41"/>
      <c r="J107" s="39"/>
      <c r="K107" s="39"/>
      <c r="L107" s="39"/>
      <c r="M107" s="39"/>
      <c r="N107" s="39"/>
      <c r="O107" s="39"/>
      <c r="P107" s="39"/>
      <c r="Q107" s="39"/>
      <c r="R107" s="39"/>
      <c r="S107" s="39"/>
      <c r="T107" s="39"/>
      <c r="U107" s="39"/>
      <c r="V107" s="39"/>
      <c r="W107" s="39"/>
      <c r="X107" s="39"/>
      <c r="Y107" s="39"/>
      <c r="Z107" s="39"/>
    </row>
    <row r="108" spans="1:26" ht="15.75" customHeight="1">
      <c r="A108" s="40" t="s">
        <v>1517</v>
      </c>
      <c r="B108" s="40" t="s">
        <v>1563</v>
      </c>
      <c r="C108" s="41" t="s">
        <v>1564</v>
      </c>
      <c r="D108" s="41" t="s">
        <v>1565</v>
      </c>
      <c r="E108" s="42">
        <v>0</v>
      </c>
      <c r="F108" s="41" t="s">
        <v>835</v>
      </c>
      <c r="G108" s="42">
        <v>108</v>
      </c>
      <c r="H108" s="42"/>
      <c r="I108" s="41"/>
      <c r="J108" s="39"/>
      <c r="K108" s="39"/>
      <c r="L108" s="39"/>
      <c r="M108" s="39"/>
      <c r="N108" s="39"/>
      <c r="O108" s="39"/>
      <c r="P108" s="39"/>
      <c r="Q108" s="39"/>
      <c r="R108" s="39"/>
      <c r="S108" s="39"/>
      <c r="T108" s="39"/>
      <c r="U108" s="39"/>
      <c r="V108" s="39"/>
      <c r="W108" s="39"/>
      <c r="X108" s="39"/>
      <c r="Y108" s="39"/>
      <c r="Z108" s="39"/>
    </row>
    <row r="109" spans="1:26" ht="15.75" customHeight="1">
      <c r="A109" s="40" t="s">
        <v>1517</v>
      </c>
      <c r="B109" s="40" t="s">
        <v>1563</v>
      </c>
      <c r="C109" s="41" t="s">
        <v>1564</v>
      </c>
      <c r="D109" s="41" t="s">
        <v>1565</v>
      </c>
      <c r="E109" s="42">
        <v>0</v>
      </c>
      <c r="F109" s="41" t="s">
        <v>199</v>
      </c>
      <c r="G109" s="42">
        <v>36</v>
      </c>
      <c r="H109" s="42"/>
      <c r="I109" s="106">
        <f>SUM(G96:G109)</f>
        <v>31222</v>
      </c>
      <c r="J109" s="39"/>
      <c r="K109" s="39"/>
      <c r="L109" s="39"/>
      <c r="M109" s="39"/>
      <c r="N109" s="39"/>
      <c r="O109" s="39"/>
      <c r="P109" s="39"/>
      <c r="Q109" s="39"/>
      <c r="R109" s="39"/>
      <c r="S109" s="39"/>
      <c r="T109" s="39"/>
      <c r="U109" s="39"/>
      <c r="V109" s="39"/>
      <c r="W109" s="39"/>
      <c r="X109" s="39"/>
      <c r="Y109" s="39"/>
      <c r="Z109" s="39"/>
    </row>
    <row r="110" spans="1:26" ht="15.75" customHeight="1">
      <c r="A110" s="23" t="s">
        <v>1517</v>
      </c>
      <c r="B110" s="23" t="s">
        <v>1566</v>
      </c>
      <c r="C110" s="24" t="s">
        <v>113</v>
      </c>
      <c r="D110" s="24" t="s">
        <v>114</v>
      </c>
      <c r="E110" s="25">
        <v>0</v>
      </c>
      <c r="F110" s="24" t="s">
        <v>176</v>
      </c>
      <c r="G110" s="25">
        <v>6500</v>
      </c>
      <c r="H110" s="25"/>
      <c r="I110" s="24"/>
      <c r="J110" s="26"/>
      <c r="K110" s="26"/>
      <c r="L110" s="26"/>
      <c r="M110" s="26"/>
      <c r="N110" s="26"/>
      <c r="O110" s="26"/>
      <c r="P110" s="26"/>
      <c r="Q110" s="26"/>
      <c r="R110" s="26"/>
      <c r="S110" s="26"/>
      <c r="T110" s="26"/>
      <c r="U110" s="26"/>
      <c r="V110" s="26"/>
      <c r="W110" s="26"/>
      <c r="X110" s="26"/>
      <c r="Y110" s="26"/>
      <c r="Z110" s="26"/>
    </row>
    <row r="111" spans="1:26" ht="15.75" customHeight="1">
      <c r="A111" s="12" t="s">
        <v>1517</v>
      </c>
      <c r="B111" s="12" t="s">
        <v>1551</v>
      </c>
      <c r="C111" s="13" t="s">
        <v>113</v>
      </c>
      <c r="D111" s="13" t="s">
        <v>114</v>
      </c>
      <c r="E111" s="14">
        <v>0</v>
      </c>
      <c r="F111" s="13" t="s">
        <v>284</v>
      </c>
      <c r="G111" s="14">
        <v>171</v>
      </c>
      <c r="H111" s="14"/>
      <c r="I111" s="13"/>
      <c r="J111" s="8"/>
      <c r="K111" s="8"/>
      <c r="L111" s="8"/>
      <c r="M111" s="8"/>
      <c r="N111" s="8"/>
      <c r="O111" s="8"/>
      <c r="P111" s="8"/>
      <c r="Q111" s="8"/>
      <c r="R111" s="8"/>
      <c r="S111" s="8"/>
      <c r="T111" s="8"/>
      <c r="U111" s="8"/>
      <c r="V111" s="8"/>
      <c r="W111" s="8"/>
      <c r="X111" s="8"/>
      <c r="Y111" s="8"/>
      <c r="Z111" s="8"/>
    </row>
    <row r="112" spans="1:26" ht="15.75" customHeight="1">
      <c r="A112" s="12" t="s">
        <v>1517</v>
      </c>
      <c r="B112" s="12" t="s">
        <v>1567</v>
      </c>
      <c r="C112" s="13" t="s">
        <v>113</v>
      </c>
      <c r="D112" s="13" t="s">
        <v>114</v>
      </c>
      <c r="E112" s="14">
        <v>0</v>
      </c>
      <c r="F112" s="13" t="s">
        <v>284</v>
      </c>
      <c r="G112" s="14">
        <v>73</v>
      </c>
      <c r="H112" s="14"/>
      <c r="I112" s="13"/>
      <c r="J112" s="8"/>
      <c r="K112" s="8"/>
      <c r="L112" s="8"/>
      <c r="M112" s="8"/>
      <c r="N112" s="8"/>
      <c r="O112" s="8"/>
      <c r="P112" s="8"/>
      <c r="Q112" s="8"/>
      <c r="R112" s="8"/>
      <c r="S112" s="8"/>
      <c r="T112" s="8"/>
      <c r="U112" s="8"/>
      <c r="V112" s="8"/>
      <c r="W112" s="8"/>
      <c r="X112" s="8"/>
      <c r="Y112" s="8"/>
      <c r="Z112" s="8"/>
    </row>
    <row r="113" spans="1:26" ht="15.75" customHeight="1">
      <c r="A113" s="15" t="s">
        <v>1517</v>
      </c>
      <c r="B113" s="15" t="s">
        <v>1568</v>
      </c>
      <c r="C113" s="16" t="s">
        <v>152</v>
      </c>
      <c r="D113" s="16" t="s">
        <v>153</v>
      </c>
      <c r="E113" s="17">
        <v>0</v>
      </c>
      <c r="F113" s="16" t="s">
        <v>12</v>
      </c>
      <c r="G113" s="17">
        <v>610</v>
      </c>
      <c r="H113" s="17"/>
      <c r="I113" s="16"/>
      <c r="J113" s="18"/>
      <c r="K113" s="18"/>
      <c r="L113" s="18"/>
      <c r="M113" s="18"/>
      <c r="N113" s="18"/>
      <c r="O113" s="18"/>
      <c r="P113" s="18"/>
      <c r="Q113" s="18"/>
      <c r="R113" s="18"/>
      <c r="S113" s="18"/>
      <c r="T113" s="18"/>
      <c r="U113" s="18"/>
      <c r="V113" s="18"/>
      <c r="W113" s="18"/>
      <c r="X113" s="18"/>
      <c r="Y113" s="18"/>
      <c r="Z113" s="18"/>
    </row>
    <row r="114" spans="1:26" ht="15.75" customHeight="1">
      <c r="A114" s="15" t="s">
        <v>1517</v>
      </c>
      <c r="B114" s="15" t="s">
        <v>1569</v>
      </c>
      <c r="C114" s="16" t="s">
        <v>152</v>
      </c>
      <c r="D114" s="16" t="s">
        <v>153</v>
      </c>
      <c r="E114" s="17">
        <v>0</v>
      </c>
      <c r="F114" s="16" t="s">
        <v>12</v>
      </c>
      <c r="G114" s="17">
        <v>552</v>
      </c>
      <c r="H114" s="17"/>
      <c r="I114" s="16"/>
      <c r="J114" s="18"/>
      <c r="K114" s="18"/>
      <c r="L114" s="18"/>
      <c r="M114" s="18"/>
      <c r="N114" s="18"/>
      <c r="O114" s="18"/>
      <c r="P114" s="18"/>
      <c r="Q114" s="18"/>
      <c r="R114" s="18"/>
      <c r="S114" s="18"/>
      <c r="T114" s="18"/>
      <c r="U114" s="18"/>
      <c r="V114" s="18"/>
      <c r="W114" s="18"/>
      <c r="X114" s="18"/>
      <c r="Y114" s="18"/>
      <c r="Z114" s="18"/>
    </row>
    <row r="115" spans="1:26" ht="15.75" customHeight="1">
      <c r="A115" s="12" t="s">
        <v>1517</v>
      </c>
      <c r="B115" s="12" t="s">
        <v>1570</v>
      </c>
      <c r="C115" s="13" t="s">
        <v>152</v>
      </c>
      <c r="D115" s="13" t="s">
        <v>153</v>
      </c>
      <c r="E115" s="14">
        <v>0</v>
      </c>
      <c r="F115" s="13" t="s">
        <v>83</v>
      </c>
      <c r="G115" s="14">
        <v>214</v>
      </c>
      <c r="H115" s="14"/>
      <c r="I115" s="13"/>
      <c r="J115" s="8"/>
      <c r="K115" s="8"/>
      <c r="L115" s="8"/>
      <c r="M115" s="8"/>
      <c r="N115" s="8"/>
      <c r="O115" s="8"/>
      <c r="P115" s="8"/>
      <c r="Q115" s="8"/>
      <c r="R115" s="8"/>
      <c r="S115" s="8"/>
      <c r="T115" s="8"/>
      <c r="U115" s="8"/>
      <c r="V115" s="8"/>
      <c r="W115" s="8"/>
      <c r="X115" s="8"/>
      <c r="Y115" s="8"/>
      <c r="Z115" s="8"/>
    </row>
    <row r="116" spans="1:26" ht="15.75" customHeight="1">
      <c r="A116" s="12" t="s">
        <v>1517</v>
      </c>
      <c r="B116" s="12" t="s">
        <v>1571</v>
      </c>
      <c r="C116" s="13" t="s">
        <v>1572</v>
      </c>
      <c r="D116" s="13" t="s">
        <v>1573</v>
      </c>
      <c r="E116" s="14">
        <v>0</v>
      </c>
      <c r="F116" s="13" t="s">
        <v>101</v>
      </c>
      <c r="G116" s="14">
        <v>1380</v>
      </c>
      <c r="H116" s="14"/>
      <c r="I116" s="13"/>
      <c r="J116" s="8"/>
      <c r="K116" s="8"/>
      <c r="L116" s="8"/>
      <c r="M116" s="8"/>
      <c r="N116" s="8"/>
      <c r="O116" s="8"/>
      <c r="P116" s="8"/>
      <c r="Q116" s="8"/>
      <c r="R116" s="8"/>
      <c r="S116" s="8"/>
      <c r="T116" s="8"/>
      <c r="U116" s="8"/>
      <c r="V116" s="8"/>
      <c r="W116" s="8"/>
      <c r="X116" s="8"/>
      <c r="Y116" s="8"/>
      <c r="Z116" s="8"/>
    </row>
    <row r="117" spans="1:26" ht="15.75" customHeight="1">
      <c r="A117" s="12" t="s">
        <v>1517</v>
      </c>
      <c r="B117" s="12" t="s">
        <v>1574</v>
      </c>
      <c r="C117" s="13" t="s">
        <v>1572</v>
      </c>
      <c r="D117" s="13" t="s">
        <v>1573</v>
      </c>
      <c r="E117" s="14">
        <v>0</v>
      </c>
      <c r="F117" s="13" t="s">
        <v>101</v>
      </c>
      <c r="G117" s="14">
        <v>640</v>
      </c>
      <c r="H117" s="14"/>
      <c r="I117" s="13"/>
      <c r="J117" s="8"/>
      <c r="K117" s="8"/>
      <c r="L117" s="8"/>
      <c r="M117" s="8"/>
      <c r="N117" s="8"/>
      <c r="O117" s="8"/>
      <c r="P117" s="8"/>
      <c r="Q117" s="8"/>
      <c r="R117" s="8"/>
      <c r="S117" s="8"/>
      <c r="T117" s="8"/>
      <c r="U117" s="8"/>
      <c r="V117" s="8"/>
      <c r="W117" s="8"/>
      <c r="X117" s="8"/>
      <c r="Y117" s="8"/>
      <c r="Z117" s="8"/>
    </row>
    <row r="118" spans="1:26" ht="15.75" customHeight="1">
      <c r="A118" s="12" t="s">
        <v>1517</v>
      </c>
      <c r="B118" s="12" t="s">
        <v>1575</v>
      </c>
      <c r="C118" s="13" t="s">
        <v>1572</v>
      </c>
      <c r="D118" s="13" t="s">
        <v>1573</v>
      </c>
      <c r="E118" s="14">
        <v>0</v>
      </c>
      <c r="F118" s="13" t="s">
        <v>176</v>
      </c>
      <c r="G118" s="14">
        <v>379</v>
      </c>
      <c r="H118" s="14"/>
      <c r="I118" s="13"/>
      <c r="J118" s="8"/>
      <c r="K118" s="8"/>
      <c r="L118" s="8"/>
      <c r="M118" s="8"/>
      <c r="N118" s="8"/>
      <c r="O118" s="8"/>
      <c r="P118" s="8"/>
      <c r="Q118" s="8"/>
      <c r="R118" s="8"/>
      <c r="S118" s="8"/>
      <c r="T118" s="8"/>
      <c r="U118" s="8"/>
      <c r="V118" s="8"/>
      <c r="W118" s="8"/>
      <c r="X118" s="8"/>
      <c r="Y118" s="8"/>
      <c r="Z118" s="8"/>
    </row>
    <row r="119" spans="1:26" ht="15.75" customHeight="1">
      <c r="A119" s="12" t="s">
        <v>1517</v>
      </c>
      <c r="B119" s="12" t="s">
        <v>1576</v>
      </c>
      <c r="C119" s="13" t="s">
        <v>87</v>
      </c>
      <c r="D119" s="13" t="s">
        <v>88</v>
      </c>
      <c r="E119" s="14">
        <v>0</v>
      </c>
      <c r="F119" s="13" t="s">
        <v>176</v>
      </c>
      <c r="G119" s="14">
        <v>120</v>
      </c>
      <c r="H119" s="14"/>
      <c r="I119" s="13"/>
      <c r="J119" s="8"/>
      <c r="K119" s="8"/>
      <c r="L119" s="8"/>
      <c r="M119" s="8"/>
      <c r="N119" s="8"/>
      <c r="O119" s="8"/>
      <c r="P119" s="8"/>
      <c r="Q119" s="8"/>
      <c r="R119" s="8"/>
      <c r="S119" s="8"/>
      <c r="T119" s="8"/>
      <c r="U119" s="8"/>
      <c r="V119" s="8"/>
      <c r="W119" s="8"/>
      <c r="X119" s="8"/>
      <c r="Y119" s="8"/>
      <c r="Z119" s="8"/>
    </row>
    <row r="120" spans="1:26" ht="15.75" customHeight="1">
      <c r="A120" s="12" t="s">
        <v>1517</v>
      </c>
      <c r="B120" s="12" t="s">
        <v>1577</v>
      </c>
      <c r="C120" s="13" t="s">
        <v>87</v>
      </c>
      <c r="D120" s="13" t="s">
        <v>88</v>
      </c>
      <c r="E120" s="14">
        <v>0</v>
      </c>
      <c r="F120" s="13" t="s">
        <v>284</v>
      </c>
      <c r="G120" s="14">
        <v>42</v>
      </c>
      <c r="H120" s="14"/>
      <c r="I120" s="13"/>
      <c r="J120" s="8"/>
      <c r="K120" s="8"/>
      <c r="L120" s="8"/>
      <c r="M120" s="8"/>
      <c r="N120" s="8"/>
      <c r="O120" s="8"/>
      <c r="P120" s="8"/>
      <c r="Q120" s="8"/>
      <c r="R120" s="8"/>
      <c r="S120" s="8"/>
      <c r="T120" s="8"/>
      <c r="U120" s="8"/>
      <c r="V120" s="8"/>
      <c r="W120" s="8"/>
      <c r="X120" s="8"/>
      <c r="Y120" s="8"/>
      <c r="Z120" s="8"/>
    </row>
    <row r="121" spans="1:26" ht="15.75" customHeight="1">
      <c r="A121" s="40" t="s">
        <v>1517</v>
      </c>
      <c r="B121" s="40" t="s">
        <v>1578</v>
      </c>
      <c r="C121" s="41" t="s">
        <v>84</v>
      </c>
      <c r="D121" s="41" t="s">
        <v>1579</v>
      </c>
      <c r="E121" s="42">
        <v>0</v>
      </c>
      <c r="F121" s="41" t="s">
        <v>564</v>
      </c>
      <c r="G121" s="42">
        <v>8402</v>
      </c>
      <c r="H121" s="42"/>
      <c r="I121" s="41"/>
      <c r="J121" s="39"/>
      <c r="K121" s="39"/>
      <c r="L121" s="39"/>
      <c r="M121" s="39"/>
      <c r="N121" s="39"/>
      <c r="O121" s="39"/>
      <c r="P121" s="39"/>
      <c r="Q121" s="39"/>
      <c r="R121" s="39"/>
      <c r="S121" s="39"/>
      <c r="T121" s="39"/>
      <c r="U121" s="39"/>
      <c r="V121" s="39"/>
      <c r="W121" s="39"/>
      <c r="X121" s="39"/>
      <c r="Y121" s="39"/>
      <c r="Z121" s="39"/>
    </row>
    <row r="122" spans="1:26" ht="15.75" customHeight="1">
      <c r="A122" s="40" t="s">
        <v>1517</v>
      </c>
      <c r="B122" s="40" t="s">
        <v>1578</v>
      </c>
      <c r="C122" s="41" t="s">
        <v>84</v>
      </c>
      <c r="D122" s="41" t="s">
        <v>1579</v>
      </c>
      <c r="E122" s="42">
        <v>0</v>
      </c>
      <c r="F122" s="41" t="s">
        <v>174</v>
      </c>
      <c r="G122" s="42">
        <v>5588</v>
      </c>
      <c r="H122" s="42"/>
      <c r="I122" s="41"/>
      <c r="J122" s="39"/>
      <c r="K122" s="39"/>
      <c r="L122" s="39"/>
      <c r="M122" s="39"/>
      <c r="N122" s="39"/>
      <c r="O122" s="39"/>
      <c r="P122" s="39"/>
      <c r="Q122" s="39"/>
      <c r="R122" s="39"/>
      <c r="S122" s="39"/>
      <c r="T122" s="39"/>
      <c r="U122" s="39"/>
      <c r="V122" s="39"/>
      <c r="W122" s="39"/>
      <c r="X122" s="39"/>
      <c r="Y122" s="39"/>
      <c r="Z122" s="39"/>
    </row>
    <row r="123" spans="1:26" ht="15.75" customHeight="1">
      <c r="A123" s="40" t="s">
        <v>1517</v>
      </c>
      <c r="B123" s="40" t="s">
        <v>1578</v>
      </c>
      <c r="C123" s="41" t="s">
        <v>84</v>
      </c>
      <c r="D123" s="41" t="s">
        <v>1579</v>
      </c>
      <c r="E123" s="42">
        <v>0</v>
      </c>
      <c r="F123" s="41" t="s">
        <v>12</v>
      </c>
      <c r="G123" s="42">
        <v>2960</v>
      </c>
      <c r="H123" s="42"/>
      <c r="I123" s="41"/>
      <c r="J123" s="39"/>
      <c r="K123" s="39"/>
      <c r="L123" s="39"/>
      <c r="M123" s="39"/>
      <c r="N123" s="39"/>
      <c r="O123" s="39"/>
      <c r="P123" s="39"/>
      <c r="Q123" s="39"/>
      <c r="R123" s="39"/>
      <c r="S123" s="39"/>
      <c r="T123" s="39"/>
      <c r="U123" s="39"/>
      <c r="V123" s="39"/>
      <c r="W123" s="39"/>
      <c r="X123" s="39"/>
      <c r="Y123" s="39"/>
      <c r="Z123" s="39"/>
    </row>
    <row r="124" spans="1:26" ht="15.75" customHeight="1">
      <c r="A124" s="40" t="s">
        <v>1517</v>
      </c>
      <c r="B124" s="40" t="s">
        <v>1578</v>
      </c>
      <c r="C124" s="41" t="s">
        <v>84</v>
      </c>
      <c r="D124" s="41" t="s">
        <v>1579</v>
      </c>
      <c r="E124" s="42">
        <v>0</v>
      </c>
      <c r="F124" s="41" t="s">
        <v>101</v>
      </c>
      <c r="G124" s="42">
        <v>2592</v>
      </c>
      <c r="H124" s="42"/>
      <c r="I124" s="41"/>
      <c r="J124" s="39"/>
      <c r="K124" s="39"/>
      <c r="L124" s="39"/>
      <c r="M124" s="39"/>
      <c r="N124" s="39"/>
      <c r="O124" s="39"/>
      <c r="P124" s="39"/>
      <c r="Q124" s="39"/>
      <c r="R124" s="39"/>
      <c r="S124" s="39"/>
      <c r="T124" s="39"/>
      <c r="U124" s="39"/>
      <c r="V124" s="39"/>
      <c r="W124" s="39"/>
      <c r="X124" s="39"/>
      <c r="Y124" s="39"/>
      <c r="Z124" s="39"/>
    </row>
    <row r="125" spans="1:26" ht="15.75" customHeight="1">
      <c r="A125" s="40" t="s">
        <v>1517</v>
      </c>
      <c r="B125" s="40" t="s">
        <v>1578</v>
      </c>
      <c r="C125" s="41" t="s">
        <v>84</v>
      </c>
      <c r="D125" s="41" t="s">
        <v>1579</v>
      </c>
      <c r="E125" s="42">
        <v>0</v>
      </c>
      <c r="F125" s="41" t="s">
        <v>603</v>
      </c>
      <c r="G125" s="42">
        <v>1664</v>
      </c>
      <c r="H125" s="42"/>
      <c r="I125" s="41"/>
      <c r="J125" s="39"/>
      <c r="K125" s="39"/>
      <c r="L125" s="39"/>
      <c r="M125" s="39"/>
      <c r="N125" s="39"/>
      <c r="O125" s="39"/>
      <c r="P125" s="39"/>
      <c r="Q125" s="39"/>
      <c r="R125" s="39"/>
      <c r="S125" s="39"/>
      <c r="T125" s="39"/>
      <c r="U125" s="39"/>
      <c r="V125" s="39"/>
      <c r="W125" s="39"/>
      <c r="X125" s="39"/>
      <c r="Y125" s="39"/>
      <c r="Z125" s="39"/>
    </row>
    <row r="126" spans="1:26" ht="15.75" customHeight="1">
      <c r="A126" s="40" t="s">
        <v>1517</v>
      </c>
      <c r="B126" s="40" t="s">
        <v>1578</v>
      </c>
      <c r="C126" s="41" t="s">
        <v>84</v>
      </c>
      <c r="D126" s="41" t="s">
        <v>1579</v>
      </c>
      <c r="E126" s="42">
        <v>0</v>
      </c>
      <c r="F126" s="41" t="s">
        <v>685</v>
      </c>
      <c r="G126" s="42">
        <v>939</v>
      </c>
      <c r="H126" s="42"/>
      <c r="I126" s="41"/>
      <c r="J126" s="39"/>
      <c r="K126" s="39"/>
      <c r="L126" s="39"/>
      <c r="M126" s="39"/>
      <c r="N126" s="39"/>
      <c r="O126" s="39"/>
      <c r="P126" s="39"/>
      <c r="Q126" s="39"/>
      <c r="R126" s="39"/>
      <c r="S126" s="39"/>
      <c r="T126" s="39"/>
      <c r="U126" s="39"/>
      <c r="V126" s="39"/>
      <c r="W126" s="39"/>
      <c r="X126" s="39"/>
      <c r="Y126" s="39"/>
      <c r="Z126" s="39"/>
    </row>
    <row r="127" spans="1:26" ht="15.75" customHeight="1">
      <c r="A127" s="40" t="s">
        <v>1517</v>
      </c>
      <c r="B127" s="40" t="s">
        <v>1578</v>
      </c>
      <c r="C127" s="41" t="s">
        <v>84</v>
      </c>
      <c r="D127" s="41" t="s">
        <v>1579</v>
      </c>
      <c r="E127" s="42">
        <v>0</v>
      </c>
      <c r="F127" s="41" t="s">
        <v>528</v>
      </c>
      <c r="G127" s="42">
        <v>916</v>
      </c>
      <c r="H127" s="42"/>
      <c r="I127" s="41"/>
      <c r="J127" s="39"/>
      <c r="K127" s="39"/>
      <c r="L127" s="39"/>
      <c r="M127" s="39"/>
      <c r="N127" s="39"/>
      <c r="O127" s="39"/>
      <c r="P127" s="39"/>
      <c r="Q127" s="39"/>
      <c r="R127" s="39"/>
      <c r="S127" s="39"/>
      <c r="T127" s="39"/>
      <c r="U127" s="39"/>
      <c r="V127" s="39"/>
      <c r="W127" s="39"/>
      <c r="X127" s="39"/>
      <c r="Y127" s="39"/>
      <c r="Z127" s="39"/>
    </row>
    <row r="128" spans="1:26" ht="15.75" customHeight="1">
      <c r="A128" s="40" t="s">
        <v>1517</v>
      </c>
      <c r="B128" s="40" t="s">
        <v>1578</v>
      </c>
      <c r="C128" s="41" t="s">
        <v>84</v>
      </c>
      <c r="D128" s="41" t="s">
        <v>1579</v>
      </c>
      <c r="E128" s="42">
        <v>0</v>
      </c>
      <c r="F128" s="41" t="s">
        <v>225</v>
      </c>
      <c r="G128" s="42">
        <v>660</v>
      </c>
      <c r="H128" s="42"/>
      <c r="I128" s="41"/>
      <c r="J128" s="39"/>
      <c r="K128" s="39"/>
      <c r="L128" s="39"/>
      <c r="M128" s="39"/>
      <c r="N128" s="39"/>
      <c r="O128" s="39"/>
      <c r="P128" s="39"/>
      <c r="Q128" s="39"/>
      <c r="R128" s="39"/>
      <c r="S128" s="39"/>
      <c r="T128" s="39"/>
      <c r="U128" s="39"/>
      <c r="V128" s="39"/>
      <c r="W128" s="39"/>
      <c r="X128" s="39"/>
      <c r="Y128" s="39"/>
      <c r="Z128" s="39"/>
    </row>
    <row r="129" spans="1:26" ht="15.75" customHeight="1">
      <c r="A129" s="40" t="s">
        <v>1517</v>
      </c>
      <c r="B129" s="40" t="s">
        <v>1578</v>
      </c>
      <c r="C129" s="41" t="s">
        <v>84</v>
      </c>
      <c r="D129" s="41" t="s">
        <v>1579</v>
      </c>
      <c r="E129" s="42">
        <v>0</v>
      </c>
      <c r="F129" s="41" t="s">
        <v>145</v>
      </c>
      <c r="G129" s="42">
        <v>492</v>
      </c>
      <c r="H129" s="42"/>
      <c r="I129" s="41"/>
      <c r="J129" s="39"/>
      <c r="K129" s="39"/>
      <c r="L129" s="39"/>
      <c r="M129" s="39"/>
      <c r="N129" s="39"/>
      <c r="O129" s="39"/>
      <c r="P129" s="39"/>
      <c r="Q129" s="39"/>
      <c r="R129" s="39"/>
      <c r="S129" s="39"/>
      <c r="T129" s="39"/>
      <c r="U129" s="39"/>
      <c r="V129" s="39"/>
      <c r="W129" s="39"/>
      <c r="X129" s="39"/>
      <c r="Y129" s="39"/>
      <c r="Z129" s="39"/>
    </row>
    <row r="130" spans="1:26" ht="15.75" customHeight="1">
      <c r="A130" s="40" t="s">
        <v>1517</v>
      </c>
      <c r="B130" s="40" t="s">
        <v>1578</v>
      </c>
      <c r="C130" s="41" t="s">
        <v>84</v>
      </c>
      <c r="D130" s="41" t="s">
        <v>1579</v>
      </c>
      <c r="E130" s="42">
        <v>0</v>
      </c>
      <c r="F130" s="41" t="s">
        <v>200</v>
      </c>
      <c r="G130" s="42">
        <v>480</v>
      </c>
      <c r="H130" s="42"/>
      <c r="I130" s="41"/>
      <c r="J130" s="39"/>
      <c r="K130" s="39"/>
      <c r="L130" s="39"/>
      <c r="M130" s="39"/>
      <c r="N130" s="39"/>
      <c r="O130" s="39"/>
      <c r="P130" s="39"/>
      <c r="Q130" s="39"/>
      <c r="R130" s="39"/>
      <c r="S130" s="39"/>
      <c r="T130" s="39"/>
      <c r="U130" s="39"/>
      <c r="V130" s="39"/>
      <c r="W130" s="39"/>
      <c r="X130" s="39"/>
      <c r="Y130" s="39"/>
      <c r="Z130" s="39"/>
    </row>
    <row r="131" spans="1:26" ht="15.75" customHeight="1">
      <c r="A131" s="40" t="s">
        <v>1517</v>
      </c>
      <c r="B131" s="40" t="s">
        <v>1578</v>
      </c>
      <c r="C131" s="41" t="s">
        <v>84</v>
      </c>
      <c r="D131" s="41" t="s">
        <v>1579</v>
      </c>
      <c r="E131" s="42">
        <v>0</v>
      </c>
      <c r="F131" s="41" t="s">
        <v>83</v>
      </c>
      <c r="G131" s="42">
        <v>131</v>
      </c>
      <c r="H131" s="42"/>
      <c r="I131" s="41"/>
      <c r="J131" s="39"/>
      <c r="K131" s="39"/>
      <c r="L131" s="39"/>
      <c r="M131" s="39"/>
      <c r="N131" s="39"/>
      <c r="O131" s="39"/>
      <c r="P131" s="39"/>
      <c r="Q131" s="39"/>
      <c r="R131" s="39"/>
      <c r="S131" s="39"/>
      <c r="T131" s="39"/>
      <c r="U131" s="39"/>
      <c r="V131" s="39"/>
      <c r="W131" s="39"/>
      <c r="X131" s="39"/>
      <c r="Y131" s="39"/>
      <c r="Z131" s="39"/>
    </row>
    <row r="132" spans="1:26" ht="15.75" customHeight="1">
      <c r="A132" s="40" t="s">
        <v>1517</v>
      </c>
      <c r="B132" s="40" t="s">
        <v>1578</v>
      </c>
      <c r="C132" s="41" t="s">
        <v>84</v>
      </c>
      <c r="D132" s="41" t="s">
        <v>1579</v>
      </c>
      <c r="E132" s="42">
        <v>0</v>
      </c>
      <c r="F132" s="41" t="s">
        <v>599</v>
      </c>
      <c r="G132" s="42">
        <v>44</v>
      </c>
      <c r="H132" s="42"/>
      <c r="I132" s="41"/>
      <c r="J132" s="39"/>
      <c r="K132" s="39"/>
      <c r="L132" s="39"/>
      <c r="M132" s="39"/>
      <c r="N132" s="39"/>
      <c r="O132" s="39"/>
      <c r="P132" s="39"/>
      <c r="Q132" s="39"/>
      <c r="R132" s="39"/>
      <c r="S132" s="39"/>
      <c r="T132" s="39"/>
      <c r="U132" s="39"/>
      <c r="V132" s="39"/>
      <c r="W132" s="39"/>
      <c r="X132" s="39"/>
      <c r="Y132" s="39"/>
      <c r="Z132" s="39"/>
    </row>
    <row r="133" spans="1:26" ht="15.75" customHeight="1">
      <c r="A133" s="40" t="s">
        <v>1517</v>
      </c>
      <c r="B133" s="40" t="s">
        <v>1578</v>
      </c>
      <c r="C133" s="41" t="s">
        <v>84</v>
      </c>
      <c r="D133" s="41" t="s">
        <v>1579</v>
      </c>
      <c r="E133" s="42">
        <v>0</v>
      </c>
      <c r="F133" s="41" t="s">
        <v>832</v>
      </c>
      <c r="G133" s="42">
        <v>36</v>
      </c>
      <c r="H133" s="42"/>
      <c r="I133" s="41"/>
      <c r="J133" s="39"/>
      <c r="K133" s="39"/>
      <c r="L133" s="39"/>
      <c r="M133" s="39"/>
      <c r="N133" s="39"/>
      <c r="O133" s="39"/>
      <c r="P133" s="39"/>
      <c r="Q133" s="39"/>
      <c r="R133" s="39"/>
      <c r="S133" s="39"/>
      <c r="T133" s="39"/>
      <c r="U133" s="39"/>
      <c r="V133" s="39"/>
      <c r="W133" s="39"/>
      <c r="X133" s="39"/>
      <c r="Y133" s="39"/>
      <c r="Z133" s="39"/>
    </row>
    <row r="134" spans="1:26" ht="15.75" customHeight="1">
      <c r="A134" s="40" t="s">
        <v>1517</v>
      </c>
      <c r="B134" s="40" t="s">
        <v>1578</v>
      </c>
      <c r="C134" s="41" t="s">
        <v>84</v>
      </c>
      <c r="D134" s="41" t="s">
        <v>1579</v>
      </c>
      <c r="E134" s="42">
        <v>0</v>
      </c>
      <c r="F134" s="41" t="s">
        <v>199</v>
      </c>
      <c r="G134" s="42">
        <v>28</v>
      </c>
      <c r="H134" s="42"/>
      <c r="I134" s="106">
        <f>SUM(G121:G134)</f>
        <v>24932</v>
      </c>
      <c r="J134" s="39"/>
      <c r="K134" s="39"/>
      <c r="L134" s="39"/>
      <c r="M134" s="39"/>
      <c r="N134" s="39"/>
      <c r="O134" s="39"/>
      <c r="P134" s="39"/>
      <c r="Q134" s="39"/>
      <c r="R134" s="39"/>
      <c r="S134" s="39"/>
      <c r="T134" s="39"/>
      <c r="U134" s="39"/>
      <c r="V134" s="39"/>
      <c r="W134" s="39"/>
      <c r="X134" s="39"/>
      <c r="Y134" s="39"/>
      <c r="Z134" s="39"/>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4"/>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4"/>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4"/>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4"/>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4"/>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4"/>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4"/>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4"/>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4"/>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4"/>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4"/>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4"/>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4"/>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4"/>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4"/>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4"/>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4"/>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4"/>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4"/>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4"/>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4"/>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4"/>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4"/>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4"/>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4"/>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4"/>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4"/>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4"/>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4"/>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4"/>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4"/>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4"/>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4"/>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4"/>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4"/>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4"/>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4"/>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4"/>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4"/>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4"/>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4"/>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4"/>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4"/>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4"/>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4"/>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4"/>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4"/>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4"/>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4"/>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4"/>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4"/>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4"/>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4"/>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4"/>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4"/>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4"/>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4"/>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4"/>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4"/>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4"/>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4"/>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4"/>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4"/>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4"/>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4"/>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4"/>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4"/>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4"/>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4"/>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4"/>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4"/>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4"/>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4"/>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4"/>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4"/>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4"/>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4"/>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4"/>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4"/>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4"/>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4"/>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4"/>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4"/>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4"/>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4"/>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4"/>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4"/>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4"/>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4"/>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4"/>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4"/>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4"/>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4"/>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4"/>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4"/>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4"/>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4"/>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4"/>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4"/>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4"/>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4"/>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4"/>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4"/>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4"/>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4"/>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4"/>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4"/>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4"/>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4"/>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4"/>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4"/>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4"/>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4"/>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4"/>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4"/>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4"/>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4"/>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4"/>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4"/>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4"/>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4"/>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4"/>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4"/>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4"/>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4"/>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4"/>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4"/>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4"/>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4"/>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4"/>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4"/>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4"/>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4"/>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4"/>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4"/>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4"/>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4"/>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4"/>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4"/>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4"/>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4"/>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4"/>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4"/>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4"/>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4"/>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4"/>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4"/>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4"/>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4"/>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4"/>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4"/>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4"/>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4"/>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4"/>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4"/>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4"/>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4"/>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4"/>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4"/>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4"/>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4"/>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4"/>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4"/>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4"/>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4"/>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4"/>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4"/>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4"/>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4"/>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4"/>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4"/>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4"/>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4"/>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4"/>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4"/>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4"/>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4"/>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4"/>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4"/>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4"/>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4"/>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4"/>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4"/>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4"/>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4"/>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4"/>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4"/>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4"/>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4"/>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4"/>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4"/>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4"/>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4"/>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4"/>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4"/>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4"/>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4"/>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4"/>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4"/>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4"/>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4"/>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4"/>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4"/>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4"/>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4"/>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4"/>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4"/>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4"/>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4"/>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4"/>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4"/>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4"/>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4"/>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4"/>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4"/>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4"/>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4"/>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4"/>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4"/>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4"/>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4"/>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4"/>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4"/>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4"/>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4"/>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4"/>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4"/>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4"/>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4"/>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4"/>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4"/>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4"/>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4"/>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4"/>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4"/>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4"/>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4"/>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4"/>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4"/>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4"/>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4"/>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4"/>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4"/>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4"/>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4"/>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4"/>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4"/>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4"/>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4"/>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4"/>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4"/>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4"/>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4"/>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4"/>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4"/>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4"/>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4"/>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4"/>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4"/>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4"/>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4"/>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4"/>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4"/>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4"/>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4"/>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4"/>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4"/>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4"/>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4"/>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4"/>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4"/>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4"/>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4"/>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4"/>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4"/>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4"/>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4"/>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4"/>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4"/>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4"/>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4"/>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4"/>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4"/>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4"/>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4"/>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4"/>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4"/>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4"/>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4"/>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4"/>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4"/>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4"/>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4"/>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4"/>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4"/>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4"/>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4"/>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4"/>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4"/>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4"/>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4"/>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4"/>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4"/>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4"/>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4"/>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4"/>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4"/>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4"/>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4"/>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4"/>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4"/>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4"/>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4"/>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4"/>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4"/>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4"/>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4"/>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4"/>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4"/>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4"/>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4"/>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4"/>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4"/>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4"/>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4"/>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4"/>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4"/>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4"/>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4"/>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4"/>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4"/>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4"/>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4"/>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4"/>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4"/>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4"/>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4"/>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4"/>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4"/>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4"/>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4"/>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4"/>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4"/>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4"/>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4"/>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4"/>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4"/>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4"/>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4"/>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4"/>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4"/>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4"/>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4"/>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4"/>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4"/>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4"/>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4"/>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4"/>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4"/>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4"/>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4"/>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4"/>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4"/>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4"/>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4"/>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4"/>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4"/>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4"/>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4"/>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4"/>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4"/>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4"/>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4"/>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4"/>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4"/>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4"/>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4"/>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4"/>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4"/>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4"/>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4"/>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4"/>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4"/>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4"/>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4"/>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4"/>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4"/>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4"/>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4"/>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4"/>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4"/>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4"/>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4"/>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4"/>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4"/>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4"/>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4"/>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4"/>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4"/>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4"/>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4"/>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4"/>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4"/>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4"/>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4"/>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4"/>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4"/>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4"/>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4"/>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4"/>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4"/>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4"/>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4"/>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4"/>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4"/>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4"/>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4"/>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4"/>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4"/>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4"/>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4"/>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4"/>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4"/>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4"/>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4"/>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4"/>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4"/>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4"/>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4"/>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4"/>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4"/>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4"/>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4"/>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4"/>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4"/>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4"/>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4"/>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4"/>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4"/>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4"/>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4"/>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4"/>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4"/>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4"/>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4"/>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4"/>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4"/>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4"/>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4"/>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4"/>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4"/>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4"/>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4"/>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4"/>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4"/>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4"/>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4"/>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4"/>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4"/>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4"/>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4"/>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4"/>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4"/>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4"/>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4"/>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4"/>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4"/>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4"/>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4"/>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4"/>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4"/>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4"/>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4"/>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4"/>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4"/>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4"/>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4"/>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4"/>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4"/>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4"/>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4"/>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4"/>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4"/>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4"/>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4"/>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4"/>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4"/>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4"/>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4"/>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4"/>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4"/>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4"/>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4"/>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4"/>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4"/>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4"/>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4"/>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4"/>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4"/>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4"/>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4"/>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4"/>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4"/>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4"/>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4"/>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4"/>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4"/>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4"/>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4"/>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4"/>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4"/>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4"/>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4"/>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4"/>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4"/>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4"/>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4"/>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4"/>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4"/>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4"/>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4"/>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4"/>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4"/>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4"/>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4"/>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4"/>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4"/>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4"/>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4"/>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4"/>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4"/>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4"/>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4"/>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4"/>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4"/>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4"/>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4"/>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4"/>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4"/>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4"/>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4"/>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4"/>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4"/>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4"/>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4"/>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4"/>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4"/>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4"/>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4"/>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4"/>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4"/>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4"/>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4"/>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4"/>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4"/>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4"/>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4"/>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4"/>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4"/>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4"/>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4"/>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4"/>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4"/>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4"/>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4"/>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4"/>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4"/>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4"/>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4"/>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4"/>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4"/>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4"/>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4"/>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4"/>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4"/>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4"/>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4"/>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4"/>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4"/>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4"/>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4"/>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4"/>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4"/>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4"/>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4"/>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4"/>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4"/>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4"/>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4"/>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4"/>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4"/>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4"/>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4"/>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4"/>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4"/>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4"/>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4"/>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4"/>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4"/>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4"/>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4"/>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4"/>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4"/>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4"/>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4"/>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4"/>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4"/>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4"/>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4"/>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4"/>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4"/>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4"/>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4"/>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4"/>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4"/>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4"/>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4"/>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4"/>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4"/>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4"/>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4"/>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4"/>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4"/>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4"/>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4"/>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4"/>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4"/>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4"/>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4"/>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4"/>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4"/>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4"/>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4"/>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4"/>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4"/>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4"/>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4"/>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4"/>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4"/>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4"/>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4"/>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4"/>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4"/>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4"/>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4"/>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4"/>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4"/>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4"/>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4"/>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4"/>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4"/>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4"/>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4"/>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4"/>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4"/>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4"/>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4"/>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4"/>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4"/>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4"/>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4"/>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4"/>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4"/>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4"/>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4"/>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4"/>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4"/>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4"/>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4"/>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4"/>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4"/>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4"/>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4"/>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4"/>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4"/>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4"/>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4"/>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4"/>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4"/>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4"/>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4"/>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4"/>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4"/>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4"/>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4"/>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4"/>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4"/>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4"/>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4"/>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4"/>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4"/>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4"/>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4"/>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4"/>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4"/>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4"/>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4"/>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4"/>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4"/>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4"/>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4"/>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4"/>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4"/>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4"/>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4"/>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4"/>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4"/>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4"/>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4"/>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4"/>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4"/>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4"/>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4"/>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4"/>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4"/>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4"/>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4"/>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4"/>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4"/>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4"/>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4"/>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4"/>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4"/>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4"/>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4"/>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4"/>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4"/>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4"/>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4"/>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4"/>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4"/>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4"/>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4"/>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4"/>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4"/>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4"/>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4"/>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4"/>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4"/>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4"/>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4"/>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4"/>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4"/>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4"/>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4"/>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4"/>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4"/>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4"/>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4"/>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4"/>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4"/>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4"/>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4"/>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4"/>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4"/>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4"/>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4"/>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4"/>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4"/>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4"/>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4"/>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4"/>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4"/>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4"/>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4"/>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4"/>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4"/>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4"/>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4"/>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4"/>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4"/>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4"/>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4"/>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4"/>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4"/>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4"/>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4"/>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4"/>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4"/>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4"/>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4"/>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4"/>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4"/>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4"/>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4"/>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4"/>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4"/>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4"/>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4"/>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4"/>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4"/>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4"/>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4"/>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4"/>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4"/>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4"/>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4"/>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4"/>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4"/>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4"/>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4"/>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4"/>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4"/>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4"/>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4"/>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4"/>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4"/>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4"/>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4"/>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4"/>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4"/>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4"/>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4"/>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4"/>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4"/>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4"/>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4"/>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4"/>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4"/>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4"/>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4"/>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4"/>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4"/>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4"/>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4"/>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4"/>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4"/>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4"/>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4"/>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4"/>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4"/>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4"/>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4"/>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4"/>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4"/>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4"/>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4"/>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4"/>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4"/>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4"/>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4"/>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4"/>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4"/>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4"/>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4"/>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4"/>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4"/>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4"/>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4"/>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4"/>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4"/>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4"/>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4"/>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4"/>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4"/>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4"/>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4"/>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4"/>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4"/>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4"/>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4"/>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4"/>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4"/>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4"/>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0A000000}">
    <sortState xmlns:xlrd2="http://schemas.microsoft.com/office/spreadsheetml/2017/richdata2" ref="A2:I2">
      <sortCondition ref="C2"/>
    </sortState>
  </autoFilter>
  <mergeCells count="1">
    <mergeCell ref="A1:I1"/>
  </mergeCells>
  <phoneticPr fontId="28" type="noConversion"/>
  <printOptions horizontalCentered="1"/>
  <pageMargins left="0.70866141732283472" right="0.70866141732283472" top="0.19685039370078741" bottom="0.19685039370078741" header="0" footer="0"/>
  <pageSetup paperSize="9"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7" customWidth="1"/>
    <col min="2" max="2" width="83.109375" customWidth="1"/>
    <col min="3" max="3" width="10.44140625" customWidth="1"/>
    <col min="4" max="4" width="7" customWidth="1"/>
    <col min="5" max="5" width="4.21875" customWidth="1"/>
    <col min="6" max="6" width="7.21875" customWidth="1"/>
    <col min="7" max="7" width="9.33203125" customWidth="1"/>
    <col min="8" max="8" width="8.5546875" customWidth="1"/>
    <col min="9" max="9" width="9.6640625" customWidth="1"/>
    <col min="10" max="26" width="7" customWidth="1"/>
  </cols>
  <sheetData>
    <row r="1" spans="1:26" ht="16.5" customHeight="1">
      <c r="A1" s="110" t="s">
        <v>0</v>
      </c>
      <c r="B1" s="3"/>
      <c r="C1" s="3" t="s">
        <v>1</v>
      </c>
      <c r="D1" s="3" t="s">
        <v>2</v>
      </c>
      <c r="E1" s="3" t="s">
        <v>3</v>
      </c>
      <c r="F1" s="3" t="s">
        <v>4</v>
      </c>
      <c r="G1" s="3" t="s">
        <v>5</v>
      </c>
      <c r="H1" s="106" t="s">
        <v>6</v>
      </c>
      <c r="I1" s="3" t="s">
        <v>7</v>
      </c>
      <c r="J1" s="4"/>
      <c r="K1" s="4"/>
      <c r="L1" s="4"/>
      <c r="M1" s="4"/>
      <c r="N1" s="4"/>
      <c r="O1" s="4"/>
      <c r="P1" s="4"/>
      <c r="Q1" s="4"/>
      <c r="R1" s="4"/>
      <c r="S1" s="4"/>
      <c r="T1" s="4"/>
      <c r="U1" s="4"/>
      <c r="V1" s="4"/>
      <c r="W1" s="4"/>
      <c r="X1" s="4"/>
      <c r="Y1" s="4"/>
      <c r="Z1" s="4"/>
    </row>
    <row r="2" spans="1:26" ht="16.5" customHeight="1">
      <c r="A2" s="96"/>
      <c r="B2" s="7"/>
      <c r="C2" s="7"/>
      <c r="D2" s="7"/>
      <c r="E2" s="7"/>
      <c r="F2" s="7"/>
      <c r="G2" s="7"/>
      <c r="H2" s="106"/>
      <c r="I2" s="7"/>
      <c r="J2" s="111"/>
      <c r="K2" s="8"/>
      <c r="L2" s="8"/>
      <c r="M2" s="8"/>
      <c r="N2" s="8"/>
      <c r="O2" s="8"/>
      <c r="P2" s="8"/>
      <c r="Q2" s="8"/>
      <c r="R2" s="8"/>
      <c r="S2" s="8"/>
      <c r="T2" s="8"/>
      <c r="U2" s="8"/>
      <c r="V2" s="8"/>
      <c r="W2" s="8"/>
      <c r="X2" s="8"/>
      <c r="Y2" s="8"/>
      <c r="Z2" s="8"/>
    </row>
    <row r="3" spans="1:26" ht="16.5" customHeight="1">
      <c r="A3" s="12" t="s">
        <v>1580</v>
      </c>
      <c r="B3" s="12" t="s">
        <v>1581</v>
      </c>
      <c r="C3" s="13" t="s">
        <v>1582</v>
      </c>
      <c r="D3" s="13" t="s">
        <v>1583</v>
      </c>
      <c r="E3" s="14">
        <v>0</v>
      </c>
      <c r="F3" s="13" t="s">
        <v>83</v>
      </c>
      <c r="G3" s="14">
        <v>701</v>
      </c>
      <c r="H3" s="14"/>
      <c r="I3" s="13"/>
      <c r="J3" s="28"/>
      <c r="K3" s="26"/>
      <c r="L3" s="26"/>
      <c r="M3" s="26"/>
      <c r="N3" s="26"/>
      <c r="O3" s="26"/>
      <c r="P3" s="26"/>
      <c r="Q3" s="26"/>
      <c r="R3" s="26"/>
      <c r="S3" s="26"/>
      <c r="T3" s="26"/>
      <c r="U3" s="26"/>
      <c r="V3" s="26"/>
      <c r="W3" s="26"/>
      <c r="X3" s="26"/>
      <c r="Y3" s="26"/>
      <c r="Z3" s="26"/>
    </row>
    <row r="4" spans="1:26" ht="15.75" customHeight="1">
      <c r="A4" s="12" t="s">
        <v>1580</v>
      </c>
      <c r="B4" s="12" t="s">
        <v>1584</v>
      </c>
      <c r="C4" s="13" t="s">
        <v>1585</v>
      </c>
      <c r="D4" s="13" t="s">
        <v>1586</v>
      </c>
      <c r="E4" s="14">
        <v>0</v>
      </c>
      <c r="F4" s="13" t="s">
        <v>83</v>
      </c>
      <c r="G4" s="14">
        <v>687</v>
      </c>
      <c r="H4" s="14"/>
      <c r="I4" s="13"/>
      <c r="J4" s="28"/>
      <c r="K4" s="26"/>
      <c r="L4" s="26"/>
      <c r="M4" s="26"/>
      <c r="N4" s="26"/>
      <c r="O4" s="26"/>
      <c r="P4" s="26"/>
      <c r="Q4" s="26"/>
      <c r="R4" s="26"/>
      <c r="S4" s="26"/>
      <c r="T4" s="26"/>
      <c r="U4" s="26"/>
      <c r="V4" s="26"/>
      <c r="W4" s="26"/>
      <c r="X4" s="26"/>
      <c r="Y4" s="26"/>
      <c r="Z4" s="26"/>
    </row>
    <row r="5" spans="1:26" ht="16.5" customHeight="1">
      <c r="A5" s="12" t="s">
        <v>1580</v>
      </c>
      <c r="B5" s="12" t="s">
        <v>1587</v>
      </c>
      <c r="C5" s="13" t="s">
        <v>949</v>
      </c>
      <c r="D5" s="13" t="s">
        <v>1588</v>
      </c>
      <c r="E5" s="14">
        <v>0</v>
      </c>
      <c r="F5" s="13" t="s">
        <v>83</v>
      </c>
      <c r="G5" s="14">
        <v>2925</v>
      </c>
      <c r="H5" s="14"/>
      <c r="I5" s="13"/>
      <c r="J5" s="28"/>
      <c r="K5" s="30"/>
      <c r="L5" s="30"/>
      <c r="M5" s="30"/>
      <c r="N5" s="30"/>
      <c r="O5" s="30"/>
      <c r="P5" s="30"/>
      <c r="Q5" s="30"/>
      <c r="R5" s="30"/>
      <c r="S5" s="30"/>
      <c r="T5" s="30"/>
      <c r="U5" s="30"/>
      <c r="V5" s="30"/>
      <c r="W5" s="30"/>
      <c r="X5" s="30"/>
      <c r="Y5" s="30"/>
      <c r="Z5" s="30"/>
    </row>
    <row r="6" spans="1:26" ht="16.5" customHeight="1">
      <c r="A6" s="12" t="s">
        <v>1580</v>
      </c>
      <c r="B6" s="12" t="s">
        <v>1589</v>
      </c>
      <c r="C6" s="13" t="s">
        <v>84</v>
      </c>
      <c r="D6" s="13" t="s">
        <v>1590</v>
      </c>
      <c r="E6" s="14">
        <v>0</v>
      </c>
      <c r="F6" s="13" t="s">
        <v>83</v>
      </c>
      <c r="G6" s="14">
        <v>2492</v>
      </c>
      <c r="H6" s="14"/>
      <c r="I6" s="13"/>
      <c r="J6" s="111"/>
      <c r="K6" s="8"/>
      <c r="L6" s="8"/>
      <c r="M6" s="8"/>
      <c r="N6" s="8"/>
      <c r="O6" s="8"/>
      <c r="P6" s="8"/>
      <c r="Q6" s="8"/>
      <c r="R6" s="8"/>
      <c r="S6" s="8"/>
      <c r="T6" s="8"/>
      <c r="U6" s="8"/>
      <c r="V6" s="8"/>
      <c r="W6" s="8"/>
      <c r="X6" s="8"/>
      <c r="Y6" s="8"/>
      <c r="Z6" s="8"/>
    </row>
    <row r="7" spans="1:26" ht="15.75" customHeight="1">
      <c r="A7" s="12" t="s">
        <v>1580</v>
      </c>
      <c r="B7" s="12" t="s">
        <v>1591</v>
      </c>
      <c r="C7" s="13" t="s">
        <v>1170</v>
      </c>
      <c r="D7" s="13" t="s">
        <v>1592</v>
      </c>
      <c r="E7" s="14">
        <v>0</v>
      </c>
      <c r="F7" s="13" t="s">
        <v>83</v>
      </c>
      <c r="G7" s="14">
        <v>2579</v>
      </c>
      <c r="H7" s="14"/>
      <c r="I7" s="13"/>
      <c r="J7" s="111"/>
      <c r="K7" s="8"/>
      <c r="L7" s="8"/>
      <c r="M7" s="8"/>
      <c r="N7" s="8"/>
      <c r="O7" s="8"/>
      <c r="P7" s="8"/>
      <c r="Q7" s="8"/>
      <c r="R7" s="8"/>
      <c r="S7" s="8"/>
      <c r="T7" s="8"/>
      <c r="U7" s="8"/>
      <c r="V7" s="8"/>
      <c r="W7" s="8"/>
      <c r="X7" s="8"/>
      <c r="Y7" s="8"/>
      <c r="Z7" s="8"/>
    </row>
    <row r="8" spans="1:26" ht="16.5" customHeight="1">
      <c r="A8" s="12" t="s">
        <v>1580</v>
      </c>
      <c r="B8" s="12" t="s">
        <v>1593</v>
      </c>
      <c r="C8" s="13" t="s">
        <v>1221</v>
      </c>
      <c r="D8" s="13" t="s">
        <v>1594</v>
      </c>
      <c r="E8" s="14">
        <v>0</v>
      </c>
      <c r="F8" s="13" t="s">
        <v>83</v>
      </c>
      <c r="G8" s="14">
        <v>2301</v>
      </c>
      <c r="H8" s="14"/>
      <c r="I8" s="13"/>
      <c r="J8" s="28"/>
      <c r="K8" s="87"/>
      <c r="L8" s="87"/>
      <c r="M8" s="87"/>
      <c r="N8" s="87"/>
      <c r="O8" s="87"/>
      <c r="P8" s="87"/>
      <c r="Q8" s="87"/>
      <c r="R8" s="87"/>
      <c r="S8" s="87"/>
      <c r="T8" s="87"/>
      <c r="U8" s="87"/>
      <c r="V8" s="87"/>
      <c r="W8" s="87"/>
      <c r="X8" s="87"/>
      <c r="Y8" s="87"/>
      <c r="Z8" s="87"/>
    </row>
    <row r="9" spans="1:26" ht="16.5" customHeight="1">
      <c r="A9" s="12" t="s">
        <v>1580</v>
      </c>
      <c r="B9" s="12" t="s">
        <v>1595</v>
      </c>
      <c r="C9" s="13" t="s">
        <v>855</v>
      </c>
      <c r="D9" s="13" t="s">
        <v>1596</v>
      </c>
      <c r="E9" s="14">
        <v>0</v>
      </c>
      <c r="F9" s="13" t="s">
        <v>83</v>
      </c>
      <c r="G9" s="14">
        <v>2313</v>
      </c>
      <c r="H9" s="14"/>
      <c r="I9" s="13"/>
      <c r="J9" s="111"/>
      <c r="K9" s="34"/>
      <c r="L9" s="34"/>
      <c r="M9" s="34"/>
      <c r="N9" s="34"/>
      <c r="O9" s="34"/>
      <c r="P9" s="34"/>
      <c r="Q9" s="34"/>
      <c r="R9" s="34"/>
      <c r="S9" s="34"/>
      <c r="T9" s="34"/>
      <c r="U9" s="34"/>
      <c r="V9" s="34"/>
      <c r="W9" s="34"/>
      <c r="X9" s="34"/>
      <c r="Y9" s="34"/>
      <c r="Z9" s="34"/>
    </row>
    <row r="10" spans="1:26" ht="15.75" customHeight="1">
      <c r="A10" s="12" t="s">
        <v>1580</v>
      </c>
      <c r="B10" s="12" t="s">
        <v>1597</v>
      </c>
      <c r="C10" s="13" t="s">
        <v>855</v>
      </c>
      <c r="D10" s="13" t="s">
        <v>1598</v>
      </c>
      <c r="E10" s="14">
        <v>0</v>
      </c>
      <c r="F10" s="13" t="s">
        <v>83</v>
      </c>
      <c r="G10" s="14">
        <v>2279</v>
      </c>
      <c r="H10" s="14"/>
      <c r="I10" s="13"/>
      <c r="J10" s="111"/>
      <c r="K10" s="8"/>
      <c r="L10" s="8"/>
      <c r="M10" s="8"/>
      <c r="N10" s="8"/>
      <c r="O10" s="8"/>
      <c r="P10" s="8"/>
      <c r="Q10" s="8"/>
      <c r="R10" s="8"/>
      <c r="S10" s="8"/>
      <c r="T10" s="8"/>
      <c r="U10" s="8"/>
      <c r="V10" s="8"/>
      <c r="W10" s="8"/>
      <c r="X10" s="8"/>
      <c r="Y10" s="8"/>
      <c r="Z10" s="8"/>
    </row>
    <row r="11" spans="1:26" ht="15.75" customHeight="1">
      <c r="A11" s="12" t="s">
        <v>1580</v>
      </c>
      <c r="B11" s="12" t="s">
        <v>1599</v>
      </c>
      <c r="C11" s="13" t="s">
        <v>1302</v>
      </c>
      <c r="D11" s="13" t="s">
        <v>1600</v>
      </c>
      <c r="E11" s="14">
        <v>0</v>
      </c>
      <c r="F11" s="13" t="s">
        <v>83</v>
      </c>
      <c r="G11" s="14">
        <v>-2279</v>
      </c>
      <c r="H11" s="14"/>
      <c r="I11" s="13"/>
      <c r="J11" s="28"/>
      <c r="K11" s="87"/>
      <c r="L11" s="87"/>
      <c r="M11" s="87"/>
      <c r="N11" s="87"/>
      <c r="O11" s="87"/>
      <c r="P11" s="87"/>
      <c r="Q11" s="87"/>
      <c r="R11" s="87"/>
      <c r="S11" s="87"/>
      <c r="T11" s="87"/>
      <c r="U11" s="87"/>
      <c r="V11" s="87"/>
      <c r="W11" s="87"/>
      <c r="X11" s="87"/>
      <c r="Y11" s="87"/>
      <c r="Z11" s="87"/>
    </row>
    <row r="12" spans="1:26" ht="15.75" customHeight="1">
      <c r="A12" s="12" t="s">
        <v>1580</v>
      </c>
      <c r="B12" s="12" t="s">
        <v>1601</v>
      </c>
      <c r="C12" s="13" t="s">
        <v>1307</v>
      </c>
      <c r="D12" s="13" t="s">
        <v>1602</v>
      </c>
      <c r="E12" s="14">
        <v>0</v>
      </c>
      <c r="F12" s="13" t="s">
        <v>83</v>
      </c>
      <c r="G12" s="14">
        <v>2279</v>
      </c>
      <c r="H12" s="14"/>
      <c r="I12" s="13"/>
      <c r="J12" s="111"/>
      <c r="K12" s="8"/>
      <c r="L12" s="8"/>
      <c r="M12" s="8"/>
      <c r="N12" s="8"/>
      <c r="O12" s="8"/>
      <c r="P12" s="8"/>
      <c r="Q12" s="8"/>
      <c r="R12" s="8"/>
      <c r="S12" s="8"/>
      <c r="T12" s="8"/>
      <c r="U12" s="8"/>
      <c r="V12" s="8"/>
      <c r="W12" s="8"/>
      <c r="X12" s="8"/>
      <c r="Y12" s="8"/>
      <c r="Z12" s="8"/>
    </row>
    <row r="13" spans="1:26" ht="15.75" customHeight="1">
      <c r="A13" s="12" t="s">
        <v>1580</v>
      </c>
      <c r="B13" s="12" t="s">
        <v>1603</v>
      </c>
      <c r="C13" s="13" t="s">
        <v>927</v>
      </c>
      <c r="D13" s="13" t="s">
        <v>1604</v>
      </c>
      <c r="E13" s="14">
        <v>0</v>
      </c>
      <c r="F13" s="13" t="s">
        <v>83</v>
      </c>
      <c r="G13" s="14">
        <v>2226</v>
      </c>
      <c r="H13" s="14"/>
      <c r="I13" s="13"/>
      <c r="J13" s="28"/>
      <c r="K13" s="87"/>
      <c r="L13" s="87"/>
      <c r="M13" s="87"/>
      <c r="N13" s="87"/>
      <c r="O13" s="87"/>
      <c r="P13" s="87"/>
      <c r="Q13" s="87"/>
      <c r="R13" s="87"/>
      <c r="S13" s="87"/>
      <c r="T13" s="87"/>
      <c r="U13" s="87"/>
      <c r="V13" s="87"/>
      <c r="W13" s="87"/>
      <c r="X13" s="87"/>
      <c r="Y13" s="87"/>
      <c r="Z13" s="87"/>
    </row>
    <row r="14" spans="1:26" ht="15.75" customHeight="1">
      <c r="A14" s="12" t="s">
        <v>1580</v>
      </c>
      <c r="B14" s="12" t="s">
        <v>1581</v>
      </c>
      <c r="C14" s="13" t="s">
        <v>1582</v>
      </c>
      <c r="D14" s="13" t="s">
        <v>1583</v>
      </c>
      <c r="E14" s="14">
        <v>0</v>
      </c>
      <c r="F14" s="13" t="s">
        <v>921</v>
      </c>
      <c r="G14" s="14">
        <v>2167</v>
      </c>
      <c r="H14" s="14"/>
      <c r="I14" s="13"/>
      <c r="J14" s="111"/>
      <c r="K14" s="8"/>
      <c r="L14" s="8"/>
      <c r="M14" s="8"/>
      <c r="N14" s="8"/>
      <c r="O14" s="8"/>
      <c r="P14" s="8"/>
      <c r="Q14" s="8"/>
      <c r="R14" s="8"/>
      <c r="S14" s="8"/>
      <c r="T14" s="8"/>
      <c r="U14" s="8"/>
      <c r="V14" s="8"/>
      <c r="W14" s="8"/>
      <c r="X14" s="8"/>
      <c r="Y14" s="8"/>
      <c r="Z14" s="8"/>
    </row>
    <row r="15" spans="1:26" ht="15.75" customHeight="1">
      <c r="A15" s="12" t="s">
        <v>1580</v>
      </c>
      <c r="B15" s="12" t="s">
        <v>1584</v>
      </c>
      <c r="C15" s="13" t="s">
        <v>1585</v>
      </c>
      <c r="D15" s="13" t="s">
        <v>1586</v>
      </c>
      <c r="E15" s="14">
        <v>0</v>
      </c>
      <c r="F15" s="13" t="s">
        <v>921</v>
      </c>
      <c r="G15" s="14">
        <v>1576</v>
      </c>
      <c r="H15" s="14"/>
      <c r="I15" s="13"/>
      <c r="J15" s="111"/>
      <c r="K15" s="8"/>
      <c r="L15" s="8"/>
      <c r="M15" s="8"/>
      <c r="N15" s="8"/>
      <c r="O15" s="8"/>
      <c r="P15" s="8"/>
      <c r="Q15" s="8"/>
      <c r="R15" s="8"/>
      <c r="S15" s="8"/>
      <c r="T15" s="8"/>
      <c r="U15" s="8"/>
      <c r="V15" s="8"/>
      <c r="W15" s="8"/>
      <c r="X15" s="8"/>
      <c r="Y15" s="8"/>
      <c r="Z15" s="8"/>
    </row>
    <row r="16" spans="1:26" ht="16.5" customHeight="1">
      <c r="A16" s="12" t="s">
        <v>1580</v>
      </c>
      <c r="B16" s="12" t="s">
        <v>1587</v>
      </c>
      <c r="C16" s="13" t="s">
        <v>949</v>
      </c>
      <c r="D16" s="13" t="s">
        <v>1588</v>
      </c>
      <c r="E16" s="14">
        <v>0</v>
      </c>
      <c r="F16" s="13" t="s">
        <v>921</v>
      </c>
      <c r="G16" s="14">
        <v>2057</v>
      </c>
      <c r="H16" s="14"/>
      <c r="I16" s="13"/>
      <c r="J16" s="111"/>
      <c r="K16" s="8"/>
      <c r="L16" s="8"/>
      <c r="M16" s="8"/>
      <c r="N16" s="8"/>
      <c r="O16" s="8"/>
      <c r="P16" s="8"/>
      <c r="Q16" s="8"/>
      <c r="R16" s="8"/>
      <c r="S16" s="8"/>
      <c r="T16" s="8"/>
      <c r="U16" s="8"/>
      <c r="V16" s="8"/>
      <c r="W16" s="8"/>
      <c r="X16" s="8"/>
      <c r="Y16" s="8"/>
      <c r="Z16" s="8"/>
    </row>
    <row r="17" spans="1:26" ht="16.5" customHeight="1">
      <c r="A17" s="12" t="s">
        <v>1580</v>
      </c>
      <c r="B17" s="12" t="s">
        <v>1589</v>
      </c>
      <c r="C17" s="13" t="s">
        <v>84</v>
      </c>
      <c r="D17" s="13" t="s">
        <v>1590</v>
      </c>
      <c r="E17" s="14">
        <v>0</v>
      </c>
      <c r="F17" s="13" t="s">
        <v>921</v>
      </c>
      <c r="G17" s="14">
        <v>2053</v>
      </c>
      <c r="H17" s="14"/>
      <c r="I17" s="13"/>
      <c r="J17" s="111"/>
      <c r="K17" s="8"/>
      <c r="L17" s="8"/>
      <c r="M17" s="8"/>
      <c r="N17" s="8"/>
      <c r="O17" s="8"/>
      <c r="P17" s="8"/>
      <c r="Q17" s="8"/>
      <c r="R17" s="8"/>
      <c r="S17" s="8"/>
      <c r="T17" s="8"/>
      <c r="U17" s="8"/>
      <c r="V17" s="8"/>
      <c r="W17" s="8"/>
      <c r="X17" s="8"/>
      <c r="Y17" s="8"/>
      <c r="Z17" s="8"/>
    </row>
    <row r="18" spans="1:26" ht="16.5" customHeight="1">
      <c r="A18" s="12" t="s">
        <v>1580</v>
      </c>
      <c r="B18" s="12" t="s">
        <v>1591</v>
      </c>
      <c r="C18" s="13" t="s">
        <v>1170</v>
      </c>
      <c r="D18" s="13" t="s">
        <v>1592</v>
      </c>
      <c r="E18" s="14">
        <v>0</v>
      </c>
      <c r="F18" s="13" t="s">
        <v>921</v>
      </c>
      <c r="G18" s="14">
        <v>2437</v>
      </c>
      <c r="H18" s="14"/>
      <c r="I18" s="13"/>
      <c r="J18" s="111"/>
      <c r="K18" s="8"/>
      <c r="L18" s="8"/>
      <c r="M18" s="8"/>
      <c r="N18" s="8"/>
      <c r="O18" s="8"/>
      <c r="P18" s="8"/>
      <c r="Q18" s="8"/>
      <c r="R18" s="8"/>
      <c r="S18" s="8"/>
      <c r="T18" s="8"/>
      <c r="U18" s="8"/>
      <c r="V18" s="8"/>
      <c r="W18" s="8"/>
      <c r="X18" s="8"/>
      <c r="Y18" s="8"/>
      <c r="Z18" s="8"/>
    </row>
    <row r="19" spans="1:26" ht="15.75" customHeight="1">
      <c r="A19" s="12" t="s">
        <v>1580</v>
      </c>
      <c r="B19" s="12" t="s">
        <v>1593</v>
      </c>
      <c r="C19" s="13" t="s">
        <v>1221</v>
      </c>
      <c r="D19" s="13" t="s">
        <v>1594</v>
      </c>
      <c r="E19" s="14">
        <v>0</v>
      </c>
      <c r="F19" s="13" t="s">
        <v>921</v>
      </c>
      <c r="G19" s="14">
        <v>2237</v>
      </c>
      <c r="H19" s="14"/>
      <c r="I19" s="13"/>
      <c r="J19" s="111"/>
      <c r="K19" s="8"/>
      <c r="L19" s="8"/>
      <c r="M19" s="8"/>
      <c r="N19" s="8"/>
      <c r="O19" s="8"/>
      <c r="P19" s="8"/>
      <c r="Q19" s="8"/>
      <c r="R19" s="8"/>
      <c r="S19" s="8"/>
      <c r="T19" s="8"/>
      <c r="U19" s="8"/>
      <c r="V19" s="8"/>
      <c r="W19" s="8"/>
      <c r="X19" s="8"/>
      <c r="Y19" s="8"/>
      <c r="Z19" s="8"/>
    </row>
    <row r="20" spans="1:26" ht="15.75" customHeight="1">
      <c r="A20" s="12" t="s">
        <v>1580</v>
      </c>
      <c r="B20" s="12" t="s">
        <v>1595</v>
      </c>
      <c r="C20" s="13" t="s">
        <v>855</v>
      </c>
      <c r="D20" s="13" t="s">
        <v>1596</v>
      </c>
      <c r="E20" s="14">
        <v>0</v>
      </c>
      <c r="F20" s="13" t="s">
        <v>921</v>
      </c>
      <c r="G20" s="14">
        <v>2463</v>
      </c>
      <c r="H20" s="14"/>
      <c r="I20" s="13"/>
      <c r="J20" s="111"/>
      <c r="K20" s="8"/>
      <c r="L20" s="8"/>
      <c r="M20" s="8"/>
      <c r="N20" s="8"/>
      <c r="O20" s="8"/>
      <c r="P20" s="8"/>
      <c r="Q20" s="8"/>
      <c r="R20" s="8"/>
      <c r="S20" s="8"/>
      <c r="T20" s="8"/>
      <c r="U20" s="8"/>
      <c r="V20" s="8"/>
      <c r="W20" s="8"/>
      <c r="X20" s="8"/>
      <c r="Y20" s="8"/>
      <c r="Z20" s="8"/>
    </row>
    <row r="21" spans="1:26" ht="15.75" customHeight="1">
      <c r="A21" s="12" t="s">
        <v>1580</v>
      </c>
      <c r="B21" s="12" t="s">
        <v>1597</v>
      </c>
      <c r="C21" s="13" t="s">
        <v>855</v>
      </c>
      <c r="D21" s="13" t="s">
        <v>1598</v>
      </c>
      <c r="E21" s="14">
        <v>0</v>
      </c>
      <c r="F21" s="13" t="s">
        <v>921</v>
      </c>
      <c r="G21" s="14">
        <v>2442</v>
      </c>
      <c r="H21" s="14"/>
      <c r="I21" s="13"/>
      <c r="J21" s="28"/>
      <c r="K21" s="87"/>
      <c r="L21" s="87"/>
      <c r="M21" s="87"/>
      <c r="N21" s="87"/>
      <c r="O21" s="87"/>
      <c r="P21" s="87"/>
      <c r="Q21" s="87"/>
      <c r="R21" s="87"/>
      <c r="S21" s="87"/>
      <c r="T21" s="87"/>
      <c r="U21" s="87"/>
      <c r="V21" s="87"/>
      <c r="W21" s="87"/>
      <c r="X21" s="87"/>
      <c r="Y21" s="87"/>
      <c r="Z21" s="87"/>
    </row>
    <row r="22" spans="1:26" ht="31.5" customHeight="1">
      <c r="A22" s="12" t="s">
        <v>1580</v>
      </c>
      <c r="B22" s="12" t="s">
        <v>1599</v>
      </c>
      <c r="C22" s="13" t="s">
        <v>1302</v>
      </c>
      <c r="D22" s="13" t="s">
        <v>1600</v>
      </c>
      <c r="E22" s="14">
        <v>0</v>
      </c>
      <c r="F22" s="13" t="s">
        <v>921</v>
      </c>
      <c r="G22" s="14">
        <v>-2442</v>
      </c>
      <c r="H22" s="14"/>
      <c r="I22" s="13"/>
      <c r="J22" s="111"/>
      <c r="K22" s="34"/>
      <c r="L22" s="34"/>
      <c r="M22" s="34"/>
      <c r="N22" s="34"/>
      <c r="O22" s="34"/>
      <c r="P22" s="34"/>
      <c r="Q22" s="34"/>
      <c r="R22" s="34"/>
      <c r="S22" s="34"/>
      <c r="T22" s="34"/>
      <c r="U22" s="34"/>
      <c r="V22" s="34"/>
      <c r="W22" s="34"/>
      <c r="X22" s="34"/>
      <c r="Y22" s="34"/>
      <c r="Z22" s="34"/>
    </row>
    <row r="23" spans="1:26" ht="16.5" customHeight="1">
      <c r="A23" s="12" t="s">
        <v>1580</v>
      </c>
      <c r="B23" s="12" t="s">
        <v>1601</v>
      </c>
      <c r="C23" s="13" t="s">
        <v>1307</v>
      </c>
      <c r="D23" s="13" t="s">
        <v>1602</v>
      </c>
      <c r="E23" s="14">
        <v>0</v>
      </c>
      <c r="F23" s="13" t="s">
        <v>921</v>
      </c>
      <c r="G23" s="14">
        <v>2442</v>
      </c>
      <c r="H23" s="14"/>
      <c r="I23" s="13"/>
      <c r="J23" s="111"/>
      <c r="K23" s="34"/>
      <c r="L23" s="34"/>
      <c r="M23" s="34"/>
      <c r="N23" s="34"/>
      <c r="O23" s="34"/>
      <c r="P23" s="34"/>
      <c r="Q23" s="34"/>
      <c r="R23" s="34"/>
      <c r="S23" s="34"/>
      <c r="T23" s="34"/>
      <c r="U23" s="34"/>
      <c r="V23" s="34"/>
      <c r="W23" s="34"/>
      <c r="X23" s="34"/>
      <c r="Y23" s="34"/>
      <c r="Z23" s="34"/>
    </row>
    <row r="24" spans="1:26" ht="16.5" customHeight="1">
      <c r="A24" s="12" t="s">
        <v>1580</v>
      </c>
      <c r="B24" s="12" t="s">
        <v>1603</v>
      </c>
      <c r="C24" s="13" t="s">
        <v>927</v>
      </c>
      <c r="D24" s="13" t="s">
        <v>1604</v>
      </c>
      <c r="E24" s="14">
        <v>0</v>
      </c>
      <c r="F24" s="13" t="s">
        <v>921</v>
      </c>
      <c r="G24" s="14">
        <v>4417</v>
      </c>
      <c r="H24" s="14"/>
      <c r="I24" s="13"/>
      <c r="J24" s="111"/>
      <c r="K24" s="34"/>
      <c r="L24" s="34"/>
      <c r="M24" s="34"/>
      <c r="N24" s="34"/>
      <c r="O24" s="34"/>
      <c r="P24" s="34"/>
      <c r="Q24" s="34"/>
      <c r="R24" s="34"/>
      <c r="S24" s="34"/>
      <c r="T24" s="34"/>
      <c r="U24" s="34"/>
      <c r="V24" s="34"/>
      <c r="W24" s="34"/>
      <c r="X24" s="34"/>
      <c r="Y24" s="34"/>
      <c r="Z24" s="34"/>
    </row>
    <row r="25" spans="1:26" ht="15.75" customHeight="1">
      <c r="A25" s="12" t="s">
        <v>1580</v>
      </c>
      <c r="B25" s="12" t="s">
        <v>1581</v>
      </c>
      <c r="C25" s="13" t="s">
        <v>1582</v>
      </c>
      <c r="D25" s="13" t="s">
        <v>1583</v>
      </c>
      <c r="E25" s="14">
        <v>0</v>
      </c>
      <c r="F25" s="13" t="s">
        <v>101</v>
      </c>
      <c r="G25" s="14">
        <v>1396</v>
      </c>
      <c r="H25" s="14"/>
      <c r="I25" s="13"/>
      <c r="J25" s="111"/>
      <c r="K25" s="34"/>
      <c r="L25" s="34"/>
      <c r="M25" s="34"/>
      <c r="N25" s="34"/>
      <c r="O25" s="34"/>
      <c r="P25" s="34"/>
      <c r="Q25" s="34"/>
      <c r="R25" s="34"/>
      <c r="S25" s="34"/>
      <c r="T25" s="34"/>
      <c r="U25" s="34"/>
      <c r="V25" s="34"/>
      <c r="W25" s="34"/>
      <c r="X25" s="34"/>
      <c r="Y25" s="34"/>
      <c r="Z25" s="34"/>
    </row>
    <row r="26" spans="1:26" ht="15.75" customHeight="1">
      <c r="A26" s="12" t="s">
        <v>1580</v>
      </c>
      <c r="B26" s="12" t="s">
        <v>1584</v>
      </c>
      <c r="C26" s="13" t="s">
        <v>1585</v>
      </c>
      <c r="D26" s="13" t="s">
        <v>1586</v>
      </c>
      <c r="E26" s="14">
        <v>0</v>
      </c>
      <c r="F26" s="13" t="s">
        <v>101</v>
      </c>
      <c r="G26" s="14">
        <v>1396</v>
      </c>
      <c r="H26" s="14"/>
      <c r="I26" s="13"/>
      <c r="J26" s="111"/>
      <c r="K26" s="8"/>
      <c r="L26" s="8"/>
      <c r="M26" s="8"/>
      <c r="N26" s="8"/>
      <c r="O26" s="8"/>
      <c r="P26" s="8"/>
      <c r="Q26" s="8"/>
      <c r="R26" s="8"/>
      <c r="S26" s="8"/>
      <c r="T26" s="8"/>
      <c r="U26" s="8"/>
      <c r="V26" s="8"/>
      <c r="W26" s="8"/>
      <c r="X26" s="8"/>
      <c r="Y26" s="8"/>
      <c r="Z26" s="8"/>
    </row>
    <row r="27" spans="1:26" ht="16.5" customHeight="1">
      <c r="A27" s="12" t="s">
        <v>1580</v>
      </c>
      <c r="B27" s="112" t="s">
        <v>1587</v>
      </c>
      <c r="C27" s="13" t="s">
        <v>949</v>
      </c>
      <c r="D27" s="13" t="s">
        <v>1588</v>
      </c>
      <c r="E27" s="14">
        <v>0</v>
      </c>
      <c r="F27" s="13" t="s">
        <v>101</v>
      </c>
      <c r="G27" s="14">
        <v>1282</v>
      </c>
      <c r="H27" s="14"/>
      <c r="I27" s="13"/>
      <c r="J27" s="111"/>
      <c r="K27" s="8"/>
      <c r="L27" s="8"/>
      <c r="M27" s="8"/>
      <c r="N27" s="8"/>
      <c r="O27" s="8"/>
      <c r="P27" s="8"/>
      <c r="Q27" s="8"/>
      <c r="R27" s="8"/>
      <c r="S27" s="8"/>
      <c r="T27" s="8"/>
      <c r="U27" s="8"/>
      <c r="V27" s="8"/>
      <c r="W27" s="8"/>
      <c r="X27" s="8"/>
      <c r="Y27" s="8"/>
      <c r="Z27" s="8"/>
    </row>
    <row r="28" spans="1:26" ht="16.5" customHeight="1">
      <c r="A28" s="12" t="s">
        <v>1580</v>
      </c>
      <c r="B28" s="12" t="s">
        <v>1589</v>
      </c>
      <c r="C28" s="13" t="s">
        <v>84</v>
      </c>
      <c r="D28" s="13" t="s">
        <v>1590</v>
      </c>
      <c r="E28" s="14">
        <v>0</v>
      </c>
      <c r="F28" s="13" t="s">
        <v>101</v>
      </c>
      <c r="G28" s="14">
        <v>1110</v>
      </c>
      <c r="H28" s="14"/>
      <c r="I28" s="13"/>
      <c r="J28" s="28"/>
      <c r="K28" s="26"/>
      <c r="L28" s="26"/>
      <c r="M28" s="26"/>
      <c r="N28" s="26"/>
      <c r="O28" s="26"/>
      <c r="P28" s="26"/>
      <c r="Q28" s="26"/>
      <c r="R28" s="26"/>
      <c r="S28" s="26"/>
      <c r="T28" s="26"/>
      <c r="U28" s="26"/>
      <c r="V28" s="26"/>
      <c r="W28" s="26"/>
      <c r="X28" s="26"/>
      <c r="Y28" s="26"/>
      <c r="Z28" s="26"/>
    </row>
    <row r="29" spans="1:26" ht="15.75" customHeight="1">
      <c r="A29" s="12" t="s">
        <v>1580</v>
      </c>
      <c r="B29" s="12" t="s">
        <v>1591</v>
      </c>
      <c r="C29" s="13" t="s">
        <v>1170</v>
      </c>
      <c r="D29" s="13" t="s">
        <v>1592</v>
      </c>
      <c r="E29" s="14">
        <v>0</v>
      </c>
      <c r="F29" s="13" t="s">
        <v>101</v>
      </c>
      <c r="G29" s="14">
        <v>1361</v>
      </c>
      <c r="H29" s="14"/>
      <c r="I29" s="13"/>
      <c r="J29" s="111"/>
      <c r="K29" s="8"/>
      <c r="L29" s="8"/>
      <c r="M29" s="8"/>
      <c r="N29" s="8"/>
      <c r="O29" s="8"/>
      <c r="P29" s="8"/>
      <c r="Q29" s="8"/>
      <c r="R29" s="8"/>
      <c r="S29" s="8"/>
      <c r="T29" s="8"/>
      <c r="U29" s="8"/>
      <c r="V29" s="8"/>
      <c r="W29" s="8"/>
      <c r="X29" s="8"/>
      <c r="Y29" s="8"/>
      <c r="Z29" s="8"/>
    </row>
    <row r="30" spans="1:26" ht="15.75" customHeight="1">
      <c r="A30" s="12" t="s">
        <v>1580</v>
      </c>
      <c r="B30" s="12" t="s">
        <v>1593</v>
      </c>
      <c r="C30" s="13" t="s">
        <v>1221</v>
      </c>
      <c r="D30" s="13" t="s">
        <v>1594</v>
      </c>
      <c r="E30" s="14">
        <v>0</v>
      </c>
      <c r="F30" s="13" t="s">
        <v>101</v>
      </c>
      <c r="G30" s="14">
        <v>985</v>
      </c>
      <c r="H30" s="14"/>
      <c r="I30" s="13"/>
      <c r="J30" s="111"/>
      <c r="K30" s="8"/>
      <c r="L30" s="8"/>
      <c r="M30" s="8"/>
      <c r="N30" s="8"/>
      <c r="O30" s="8"/>
      <c r="P30" s="8"/>
      <c r="Q30" s="8"/>
      <c r="R30" s="8"/>
      <c r="S30" s="8"/>
      <c r="T30" s="8"/>
      <c r="U30" s="8"/>
      <c r="V30" s="8"/>
      <c r="W30" s="8"/>
      <c r="X30" s="8"/>
      <c r="Y30" s="8"/>
      <c r="Z30" s="8"/>
    </row>
    <row r="31" spans="1:26" ht="16.5" customHeight="1">
      <c r="A31" s="12" t="s">
        <v>1580</v>
      </c>
      <c r="B31" s="12" t="s">
        <v>1595</v>
      </c>
      <c r="C31" s="13" t="s">
        <v>855</v>
      </c>
      <c r="D31" s="13" t="s">
        <v>1596</v>
      </c>
      <c r="E31" s="14">
        <v>0</v>
      </c>
      <c r="F31" s="13" t="s">
        <v>101</v>
      </c>
      <c r="G31" s="14">
        <v>902</v>
      </c>
      <c r="H31" s="14"/>
      <c r="I31" s="13"/>
      <c r="J31" s="111"/>
      <c r="K31" s="8"/>
      <c r="L31" s="8"/>
      <c r="M31" s="8"/>
      <c r="N31" s="8"/>
      <c r="O31" s="8"/>
      <c r="P31" s="8"/>
      <c r="Q31" s="8"/>
      <c r="R31" s="8"/>
      <c r="S31" s="8"/>
      <c r="T31" s="8"/>
      <c r="U31" s="8"/>
      <c r="V31" s="8"/>
      <c r="W31" s="8"/>
      <c r="X31" s="8"/>
      <c r="Y31" s="8"/>
      <c r="Z31" s="8"/>
    </row>
    <row r="32" spans="1:26" ht="15.75" customHeight="1">
      <c r="A32" s="12" t="s">
        <v>1580</v>
      </c>
      <c r="B32" s="12" t="s">
        <v>1597</v>
      </c>
      <c r="C32" s="13" t="s">
        <v>855</v>
      </c>
      <c r="D32" s="13" t="s">
        <v>1598</v>
      </c>
      <c r="E32" s="14">
        <v>0</v>
      </c>
      <c r="F32" s="13" t="s">
        <v>101</v>
      </c>
      <c r="G32" s="14">
        <v>842</v>
      </c>
      <c r="H32" s="14"/>
      <c r="I32" s="13"/>
      <c r="J32" s="111"/>
      <c r="K32" s="34"/>
      <c r="L32" s="34"/>
      <c r="M32" s="34"/>
      <c r="N32" s="34"/>
      <c r="O32" s="34"/>
      <c r="P32" s="34"/>
      <c r="Q32" s="34"/>
      <c r="R32" s="34"/>
      <c r="S32" s="34"/>
      <c r="T32" s="34"/>
      <c r="U32" s="34"/>
      <c r="V32" s="34"/>
      <c r="W32" s="34"/>
      <c r="X32" s="34"/>
      <c r="Y32" s="34"/>
      <c r="Z32" s="34"/>
    </row>
    <row r="33" spans="1:26" ht="15.75" customHeight="1">
      <c r="A33" s="12" t="s">
        <v>1580</v>
      </c>
      <c r="B33" s="12" t="s">
        <v>1599</v>
      </c>
      <c r="C33" s="13" t="s">
        <v>1302</v>
      </c>
      <c r="D33" s="13" t="s">
        <v>1600</v>
      </c>
      <c r="E33" s="14">
        <v>0</v>
      </c>
      <c r="F33" s="13" t="s">
        <v>101</v>
      </c>
      <c r="G33" s="14">
        <v>-842</v>
      </c>
      <c r="H33" s="14"/>
      <c r="I33" s="13"/>
      <c r="J33" s="28"/>
      <c r="K33" s="87"/>
      <c r="L33" s="87"/>
      <c r="M33" s="87"/>
      <c r="N33" s="87"/>
      <c r="O33" s="87"/>
      <c r="P33" s="87"/>
      <c r="Q33" s="87"/>
      <c r="R33" s="87"/>
      <c r="S33" s="87"/>
      <c r="T33" s="87"/>
      <c r="U33" s="87"/>
      <c r="V33" s="87"/>
      <c r="W33" s="87"/>
      <c r="X33" s="87"/>
      <c r="Y33" s="87"/>
      <c r="Z33" s="87"/>
    </row>
    <row r="34" spans="1:26" ht="16.5" customHeight="1">
      <c r="A34" s="12" t="s">
        <v>1580</v>
      </c>
      <c r="B34" s="12" t="s">
        <v>1601</v>
      </c>
      <c r="C34" s="13" t="s">
        <v>1307</v>
      </c>
      <c r="D34" s="13" t="s">
        <v>1602</v>
      </c>
      <c r="E34" s="14">
        <v>0</v>
      </c>
      <c r="F34" s="13" t="s">
        <v>101</v>
      </c>
      <c r="G34" s="14">
        <v>842</v>
      </c>
      <c r="H34" s="14"/>
      <c r="I34" s="13"/>
      <c r="J34" s="111"/>
      <c r="K34" s="8"/>
      <c r="L34" s="8"/>
      <c r="M34" s="8"/>
      <c r="N34" s="8"/>
      <c r="O34" s="8"/>
      <c r="P34" s="8"/>
      <c r="Q34" s="8"/>
      <c r="R34" s="8"/>
      <c r="S34" s="8"/>
      <c r="T34" s="8"/>
      <c r="U34" s="8"/>
      <c r="V34" s="8"/>
      <c r="W34" s="8"/>
      <c r="X34" s="8"/>
      <c r="Y34" s="8"/>
      <c r="Z34" s="8"/>
    </row>
    <row r="35" spans="1:26" ht="15.75" customHeight="1">
      <c r="A35" s="12" t="s">
        <v>1580</v>
      </c>
      <c r="B35" s="12" t="s">
        <v>1603</v>
      </c>
      <c r="C35" s="13" t="s">
        <v>927</v>
      </c>
      <c r="D35" s="13" t="s">
        <v>1604</v>
      </c>
      <c r="E35" s="14">
        <v>0</v>
      </c>
      <c r="F35" s="13" t="s">
        <v>101</v>
      </c>
      <c r="G35" s="14">
        <v>852</v>
      </c>
      <c r="H35" s="14"/>
      <c r="I35" s="13"/>
      <c r="J35" s="28"/>
      <c r="K35" s="87"/>
      <c r="L35" s="87"/>
      <c r="M35" s="87"/>
      <c r="N35" s="87"/>
      <c r="O35" s="87"/>
      <c r="P35" s="87"/>
      <c r="Q35" s="87"/>
      <c r="R35" s="87"/>
      <c r="S35" s="87"/>
      <c r="T35" s="87"/>
      <c r="U35" s="87"/>
      <c r="V35" s="87"/>
      <c r="W35" s="87"/>
      <c r="X35" s="87"/>
      <c r="Y35" s="87"/>
      <c r="Z35" s="87"/>
    </row>
    <row r="36" spans="1:26" ht="15.75" customHeight="1">
      <c r="A36" s="12" t="s">
        <v>1580</v>
      </c>
      <c r="B36" s="12" t="s">
        <v>1584</v>
      </c>
      <c r="C36" s="13" t="s">
        <v>1585</v>
      </c>
      <c r="D36" s="13" t="s">
        <v>1586</v>
      </c>
      <c r="E36" s="14">
        <v>0</v>
      </c>
      <c r="F36" s="13" t="s">
        <v>145</v>
      </c>
      <c r="G36" s="14">
        <v>837</v>
      </c>
      <c r="H36" s="14"/>
      <c r="I36" s="13"/>
      <c r="J36" s="28"/>
      <c r="K36" s="87"/>
      <c r="L36" s="87"/>
      <c r="M36" s="87"/>
      <c r="N36" s="87"/>
      <c r="O36" s="87"/>
      <c r="P36" s="87"/>
      <c r="Q36" s="87"/>
      <c r="R36" s="87"/>
      <c r="S36" s="87"/>
      <c r="T36" s="87"/>
      <c r="U36" s="87"/>
      <c r="V36" s="87"/>
      <c r="W36" s="87"/>
      <c r="X36" s="87"/>
      <c r="Y36" s="87"/>
      <c r="Z36" s="87"/>
    </row>
    <row r="37" spans="1:26" ht="16.5" customHeight="1">
      <c r="A37" s="12" t="s">
        <v>1580</v>
      </c>
      <c r="B37" s="12" t="s">
        <v>1581</v>
      </c>
      <c r="C37" s="13" t="s">
        <v>1582</v>
      </c>
      <c r="D37" s="13" t="s">
        <v>1583</v>
      </c>
      <c r="E37" s="14">
        <v>0</v>
      </c>
      <c r="F37" s="13" t="s">
        <v>145</v>
      </c>
      <c r="G37" s="14">
        <v>823</v>
      </c>
      <c r="H37" s="14"/>
      <c r="I37" s="13"/>
      <c r="J37" s="111"/>
      <c r="K37" s="8"/>
      <c r="L37" s="8"/>
      <c r="M37" s="8"/>
      <c r="N37" s="8"/>
      <c r="O37" s="8"/>
      <c r="P37" s="8"/>
      <c r="Q37" s="8"/>
      <c r="R37" s="8"/>
      <c r="S37" s="8"/>
      <c r="T37" s="8"/>
      <c r="U37" s="8"/>
      <c r="V37" s="8"/>
      <c r="W37" s="8"/>
      <c r="X37" s="8"/>
      <c r="Y37" s="8"/>
      <c r="Z37" s="8"/>
    </row>
    <row r="38" spans="1:26" ht="15.75" customHeight="1">
      <c r="A38" s="12" t="s">
        <v>1580</v>
      </c>
      <c r="B38" s="12" t="s">
        <v>1587</v>
      </c>
      <c r="C38" s="13" t="s">
        <v>949</v>
      </c>
      <c r="D38" s="13" t="s">
        <v>1588</v>
      </c>
      <c r="E38" s="14">
        <v>0</v>
      </c>
      <c r="F38" s="13" t="s">
        <v>145</v>
      </c>
      <c r="G38" s="14">
        <v>943</v>
      </c>
      <c r="H38" s="14"/>
      <c r="I38" s="13"/>
      <c r="J38" s="111"/>
      <c r="K38" s="8"/>
      <c r="L38" s="8"/>
      <c r="M38" s="8"/>
      <c r="N38" s="8"/>
      <c r="O38" s="8"/>
      <c r="P38" s="8"/>
      <c r="Q38" s="8"/>
      <c r="R38" s="8"/>
      <c r="S38" s="8"/>
      <c r="T38" s="8"/>
      <c r="U38" s="8"/>
      <c r="V38" s="8"/>
      <c r="W38" s="8"/>
      <c r="X38" s="8"/>
      <c r="Y38" s="8"/>
      <c r="Z38" s="8"/>
    </row>
    <row r="39" spans="1:26" ht="16.5" customHeight="1">
      <c r="A39" s="12" t="s">
        <v>1580</v>
      </c>
      <c r="B39" s="12" t="s">
        <v>1589</v>
      </c>
      <c r="C39" s="13" t="s">
        <v>84</v>
      </c>
      <c r="D39" s="13" t="s">
        <v>1590</v>
      </c>
      <c r="E39" s="14">
        <v>0</v>
      </c>
      <c r="F39" s="13" t="s">
        <v>145</v>
      </c>
      <c r="G39" s="14">
        <v>856</v>
      </c>
      <c r="H39" s="14"/>
      <c r="I39" s="13"/>
      <c r="J39" s="111"/>
      <c r="K39" s="8"/>
      <c r="L39" s="8"/>
      <c r="M39" s="8"/>
      <c r="N39" s="8"/>
      <c r="O39" s="8"/>
      <c r="P39" s="8"/>
      <c r="Q39" s="8"/>
      <c r="R39" s="8"/>
      <c r="S39" s="8"/>
      <c r="T39" s="8"/>
      <c r="U39" s="8"/>
      <c r="V39" s="8"/>
      <c r="W39" s="8"/>
      <c r="X39" s="8"/>
      <c r="Y39" s="8"/>
      <c r="Z39" s="8"/>
    </row>
    <row r="40" spans="1:26" ht="15.75" customHeight="1">
      <c r="A40" s="12" t="s">
        <v>1580</v>
      </c>
      <c r="B40" s="12" t="s">
        <v>1591</v>
      </c>
      <c r="C40" s="13" t="s">
        <v>1170</v>
      </c>
      <c r="D40" s="13" t="s">
        <v>1592</v>
      </c>
      <c r="E40" s="14">
        <v>0</v>
      </c>
      <c r="F40" s="13" t="s">
        <v>145</v>
      </c>
      <c r="G40" s="14">
        <v>832</v>
      </c>
      <c r="H40" s="14"/>
      <c r="I40" s="13"/>
      <c r="J40" s="111"/>
      <c r="K40" s="8"/>
      <c r="L40" s="8"/>
      <c r="M40" s="8"/>
      <c r="N40" s="8"/>
      <c r="O40" s="8"/>
      <c r="P40" s="8"/>
      <c r="Q40" s="8"/>
      <c r="R40" s="8"/>
      <c r="S40" s="8"/>
      <c r="T40" s="8"/>
      <c r="U40" s="8"/>
      <c r="V40" s="8"/>
      <c r="W40" s="8"/>
      <c r="X40" s="8"/>
      <c r="Y40" s="8"/>
      <c r="Z40" s="8"/>
    </row>
    <row r="41" spans="1:26" ht="15.75" customHeight="1">
      <c r="A41" s="12" t="s">
        <v>1580</v>
      </c>
      <c r="B41" s="12" t="s">
        <v>1593</v>
      </c>
      <c r="C41" s="13" t="s">
        <v>1221</v>
      </c>
      <c r="D41" s="13" t="s">
        <v>1594</v>
      </c>
      <c r="E41" s="14">
        <v>0</v>
      </c>
      <c r="F41" s="13" t="s">
        <v>145</v>
      </c>
      <c r="G41" s="14">
        <v>851</v>
      </c>
      <c r="H41" s="14"/>
      <c r="I41" s="13"/>
      <c r="J41" s="111"/>
      <c r="K41" s="8"/>
      <c r="L41" s="8"/>
      <c r="M41" s="8"/>
      <c r="N41" s="8"/>
      <c r="O41" s="8"/>
      <c r="P41" s="8"/>
      <c r="Q41" s="8"/>
      <c r="R41" s="8"/>
      <c r="S41" s="8"/>
      <c r="T41" s="8"/>
      <c r="U41" s="8"/>
      <c r="V41" s="8"/>
      <c r="W41" s="8"/>
      <c r="X41" s="8"/>
      <c r="Y41" s="8"/>
      <c r="Z41" s="8"/>
    </row>
    <row r="42" spans="1:26" ht="16.5" customHeight="1">
      <c r="A42" s="12" t="s">
        <v>1580</v>
      </c>
      <c r="B42" s="12" t="s">
        <v>1597</v>
      </c>
      <c r="C42" s="13" t="s">
        <v>855</v>
      </c>
      <c r="D42" s="13" t="s">
        <v>1598</v>
      </c>
      <c r="E42" s="14">
        <v>0</v>
      </c>
      <c r="F42" s="13" t="s">
        <v>145</v>
      </c>
      <c r="G42" s="14">
        <v>978</v>
      </c>
      <c r="H42" s="14"/>
      <c r="I42" s="13"/>
      <c r="J42" s="111"/>
      <c r="K42" s="8"/>
      <c r="L42" s="8"/>
      <c r="M42" s="8"/>
      <c r="N42" s="8"/>
      <c r="O42" s="8"/>
      <c r="P42" s="8"/>
      <c r="Q42" s="8"/>
      <c r="R42" s="8"/>
      <c r="S42" s="8"/>
      <c r="T42" s="8"/>
      <c r="U42" s="8"/>
      <c r="V42" s="8"/>
      <c r="W42" s="8"/>
      <c r="X42" s="8"/>
      <c r="Y42" s="8"/>
      <c r="Z42" s="8"/>
    </row>
    <row r="43" spans="1:26" ht="15.75" customHeight="1">
      <c r="A43" s="12" t="s">
        <v>1580</v>
      </c>
      <c r="B43" s="12" t="s">
        <v>1595</v>
      </c>
      <c r="C43" s="13" t="s">
        <v>855</v>
      </c>
      <c r="D43" s="13" t="s">
        <v>1596</v>
      </c>
      <c r="E43" s="14">
        <v>0</v>
      </c>
      <c r="F43" s="13" t="s">
        <v>145</v>
      </c>
      <c r="G43" s="14">
        <v>870</v>
      </c>
      <c r="H43" s="14"/>
      <c r="I43" s="13"/>
      <c r="J43" s="111"/>
      <c r="K43" s="8"/>
      <c r="L43" s="8"/>
      <c r="M43" s="8"/>
      <c r="N43" s="8"/>
      <c r="O43" s="8"/>
      <c r="P43" s="8"/>
      <c r="Q43" s="8"/>
      <c r="R43" s="8"/>
      <c r="S43" s="8"/>
      <c r="T43" s="8"/>
      <c r="U43" s="8"/>
      <c r="V43" s="8"/>
      <c r="W43" s="8"/>
      <c r="X43" s="8"/>
      <c r="Y43" s="8"/>
      <c r="Z43" s="8"/>
    </row>
    <row r="44" spans="1:26" ht="15.75" customHeight="1">
      <c r="A44" s="12" t="s">
        <v>1580</v>
      </c>
      <c r="B44" s="12" t="s">
        <v>1599</v>
      </c>
      <c r="C44" s="13" t="s">
        <v>1302</v>
      </c>
      <c r="D44" s="13" t="s">
        <v>1600</v>
      </c>
      <c r="E44" s="14">
        <v>0</v>
      </c>
      <c r="F44" s="13" t="s">
        <v>145</v>
      </c>
      <c r="G44" s="14">
        <v>-978</v>
      </c>
      <c r="H44" s="14"/>
      <c r="I44" s="13"/>
      <c r="J44" s="111"/>
      <c r="K44" s="8"/>
      <c r="L44" s="8"/>
      <c r="M44" s="8"/>
      <c r="N44" s="8"/>
      <c r="O44" s="8"/>
      <c r="P44" s="8"/>
      <c r="Q44" s="8"/>
      <c r="R44" s="8"/>
      <c r="S44" s="8"/>
      <c r="T44" s="8"/>
      <c r="U44" s="8"/>
      <c r="V44" s="8"/>
      <c r="W44" s="8"/>
      <c r="X44" s="8"/>
      <c r="Y44" s="8"/>
      <c r="Z44" s="8"/>
    </row>
    <row r="45" spans="1:26" ht="16.5" customHeight="1">
      <c r="A45" s="12" t="s">
        <v>1580</v>
      </c>
      <c r="B45" s="12" t="s">
        <v>1601</v>
      </c>
      <c r="C45" s="13" t="s">
        <v>1307</v>
      </c>
      <c r="D45" s="13" t="s">
        <v>1602</v>
      </c>
      <c r="E45" s="14">
        <v>0</v>
      </c>
      <c r="F45" s="13" t="s">
        <v>145</v>
      </c>
      <c r="G45" s="14">
        <v>978</v>
      </c>
      <c r="H45" s="14"/>
      <c r="I45" s="13"/>
      <c r="J45" s="111"/>
      <c r="K45" s="8"/>
      <c r="L45" s="8"/>
      <c r="M45" s="8"/>
      <c r="N45" s="8"/>
      <c r="O45" s="8"/>
      <c r="P45" s="8"/>
      <c r="Q45" s="8"/>
      <c r="R45" s="8"/>
      <c r="S45" s="8"/>
      <c r="T45" s="8"/>
      <c r="U45" s="8"/>
      <c r="V45" s="8"/>
      <c r="W45" s="8"/>
      <c r="X45" s="8"/>
      <c r="Y45" s="8"/>
      <c r="Z45" s="8"/>
    </row>
    <row r="46" spans="1:26" ht="15.75" customHeight="1">
      <c r="A46" s="12" t="s">
        <v>1580</v>
      </c>
      <c r="B46" s="12" t="s">
        <v>1603</v>
      </c>
      <c r="C46" s="13" t="s">
        <v>927</v>
      </c>
      <c r="D46" s="13" t="s">
        <v>1604</v>
      </c>
      <c r="E46" s="14">
        <v>0</v>
      </c>
      <c r="F46" s="13" t="s">
        <v>145</v>
      </c>
      <c r="G46" s="14">
        <v>807</v>
      </c>
      <c r="H46" s="14"/>
      <c r="I46" s="13"/>
      <c r="J46" s="111"/>
      <c r="K46" s="8"/>
      <c r="L46" s="8"/>
      <c r="M46" s="8"/>
      <c r="N46" s="8"/>
      <c r="O46" s="8"/>
      <c r="P46" s="8"/>
      <c r="Q46" s="8"/>
      <c r="R46" s="8"/>
      <c r="S46" s="8"/>
      <c r="T46" s="8"/>
      <c r="U46" s="8"/>
      <c r="V46" s="8"/>
      <c r="W46" s="8"/>
      <c r="X46" s="8"/>
      <c r="Y46" s="8"/>
      <c r="Z46" s="8"/>
    </row>
    <row r="47" spans="1:26" ht="15.75" customHeight="1">
      <c r="A47" s="12" t="s">
        <v>1580</v>
      </c>
      <c r="B47" s="12" t="s">
        <v>1581</v>
      </c>
      <c r="C47" s="13" t="s">
        <v>1582</v>
      </c>
      <c r="D47" s="13" t="s">
        <v>1583</v>
      </c>
      <c r="E47" s="14">
        <v>0</v>
      </c>
      <c r="F47" s="13" t="s">
        <v>174</v>
      </c>
      <c r="G47" s="14">
        <v>5916</v>
      </c>
      <c r="H47" s="14"/>
      <c r="I47" s="13"/>
      <c r="J47" s="111"/>
      <c r="K47" s="8"/>
      <c r="L47" s="8"/>
      <c r="M47" s="8"/>
      <c r="N47" s="8"/>
      <c r="O47" s="8"/>
      <c r="P47" s="8"/>
      <c r="Q47" s="8"/>
      <c r="R47" s="8"/>
      <c r="S47" s="8"/>
      <c r="T47" s="8"/>
      <c r="U47" s="8"/>
      <c r="V47" s="8"/>
      <c r="W47" s="8"/>
      <c r="X47" s="8"/>
      <c r="Y47" s="8"/>
      <c r="Z47" s="8"/>
    </row>
    <row r="48" spans="1:26" ht="15.75" customHeight="1">
      <c r="A48" s="12" t="s">
        <v>1580</v>
      </c>
      <c r="B48" s="12" t="s">
        <v>1584</v>
      </c>
      <c r="C48" s="13" t="s">
        <v>1585</v>
      </c>
      <c r="D48" s="13" t="s">
        <v>1586</v>
      </c>
      <c r="E48" s="14">
        <v>0</v>
      </c>
      <c r="F48" s="13" t="s">
        <v>174</v>
      </c>
      <c r="G48" s="14">
        <v>5891</v>
      </c>
      <c r="H48" s="14"/>
      <c r="I48" s="13"/>
      <c r="J48" s="111"/>
      <c r="K48" s="8"/>
      <c r="L48" s="8"/>
      <c r="M48" s="8"/>
      <c r="N48" s="8"/>
      <c r="O48" s="8"/>
      <c r="P48" s="8"/>
      <c r="Q48" s="8"/>
      <c r="R48" s="8"/>
      <c r="S48" s="8"/>
      <c r="T48" s="8"/>
      <c r="U48" s="8"/>
      <c r="V48" s="8"/>
      <c r="W48" s="8"/>
      <c r="X48" s="8"/>
      <c r="Y48" s="8"/>
      <c r="Z48" s="8"/>
    </row>
    <row r="49" spans="1:26" ht="15.75" customHeight="1">
      <c r="A49" s="12" t="s">
        <v>1580</v>
      </c>
      <c r="B49" s="12" t="s">
        <v>1587</v>
      </c>
      <c r="C49" s="13" t="s">
        <v>949</v>
      </c>
      <c r="D49" s="13" t="s">
        <v>1588</v>
      </c>
      <c r="E49" s="14">
        <v>0</v>
      </c>
      <c r="F49" s="13" t="s">
        <v>174</v>
      </c>
      <c r="G49" s="14">
        <v>6033</v>
      </c>
      <c r="H49" s="14"/>
      <c r="I49" s="13"/>
      <c r="J49" s="111"/>
      <c r="K49" s="8"/>
      <c r="L49" s="8"/>
      <c r="M49" s="8"/>
      <c r="N49" s="8"/>
      <c r="O49" s="8"/>
      <c r="P49" s="8"/>
      <c r="Q49" s="8"/>
      <c r="R49" s="8"/>
      <c r="S49" s="8"/>
      <c r="T49" s="8"/>
      <c r="U49" s="8"/>
      <c r="V49" s="8"/>
      <c r="W49" s="8"/>
      <c r="X49" s="8"/>
      <c r="Y49" s="8"/>
      <c r="Z49" s="8"/>
    </row>
    <row r="50" spans="1:26" ht="15.75" customHeight="1">
      <c r="A50" s="12" t="s">
        <v>1580</v>
      </c>
      <c r="B50" s="12" t="s">
        <v>1589</v>
      </c>
      <c r="C50" s="13" t="s">
        <v>84</v>
      </c>
      <c r="D50" s="13" t="s">
        <v>1590</v>
      </c>
      <c r="E50" s="14">
        <v>0</v>
      </c>
      <c r="F50" s="13" t="s">
        <v>174</v>
      </c>
      <c r="G50" s="14">
        <v>6079</v>
      </c>
      <c r="H50" s="14"/>
      <c r="I50" s="13"/>
      <c r="J50" s="111"/>
      <c r="K50" s="8"/>
      <c r="L50" s="8"/>
      <c r="M50" s="8"/>
      <c r="N50" s="8"/>
      <c r="O50" s="8"/>
      <c r="P50" s="8"/>
      <c r="Q50" s="8"/>
      <c r="R50" s="8"/>
      <c r="S50" s="8"/>
      <c r="T50" s="8"/>
      <c r="U50" s="8"/>
      <c r="V50" s="8"/>
      <c r="W50" s="8"/>
      <c r="X50" s="8"/>
      <c r="Y50" s="8"/>
      <c r="Z50" s="8"/>
    </row>
    <row r="51" spans="1:26" ht="16.5" customHeight="1">
      <c r="A51" s="12" t="s">
        <v>1580</v>
      </c>
      <c r="B51" s="12" t="s">
        <v>1591</v>
      </c>
      <c r="C51" s="13" t="s">
        <v>1170</v>
      </c>
      <c r="D51" s="13" t="s">
        <v>1592</v>
      </c>
      <c r="E51" s="14">
        <v>0</v>
      </c>
      <c r="F51" s="13" t="s">
        <v>174</v>
      </c>
      <c r="G51" s="14">
        <v>6810</v>
      </c>
      <c r="H51" s="14"/>
      <c r="I51" s="13"/>
      <c r="J51" s="111"/>
      <c r="K51" s="8"/>
      <c r="L51" s="8"/>
      <c r="M51" s="8"/>
      <c r="N51" s="8"/>
      <c r="O51" s="8"/>
      <c r="P51" s="8"/>
      <c r="Q51" s="8"/>
      <c r="R51" s="8"/>
      <c r="S51" s="8"/>
      <c r="T51" s="8"/>
      <c r="U51" s="8"/>
      <c r="V51" s="8"/>
      <c r="W51" s="8"/>
      <c r="X51" s="8"/>
      <c r="Y51" s="8"/>
      <c r="Z51" s="8"/>
    </row>
    <row r="52" spans="1:26" ht="16.5" customHeight="1">
      <c r="A52" s="12" t="s">
        <v>1580</v>
      </c>
      <c r="B52" s="12" t="s">
        <v>1593</v>
      </c>
      <c r="C52" s="13" t="s">
        <v>1221</v>
      </c>
      <c r="D52" s="13" t="s">
        <v>1594</v>
      </c>
      <c r="E52" s="14">
        <v>0</v>
      </c>
      <c r="F52" s="13" t="s">
        <v>174</v>
      </c>
      <c r="G52" s="14">
        <v>7648</v>
      </c>
      <c r="H52" s="14"/>
      <c r="I52" s="13"/>
      <c r="J52" s="28"/>
      <c r="K52" s="26"/>
      <c r="L52" s="26"/>
      <c r="M52" s="26"/>
      <c r="N52" s="26"/>
      <c r="O52" s="26"/>
      <c r="P52" s="26"/>
      <c r="Q52" s="26"/>
      <c r="R52" s="26"/>
      <c r="S52" s="26"/>
      <c r="T52" s="26"/>
      <c r="U52" s="26"/>
      <c r="V52" s="26"/>
      <c r="W52" s="26"/>
      <c r="X52" s="26"/>
      <c r="Y52" s="26"/>
      <c r="Z52" s="26"/>
    </row>
    <row r="53" spans="1:26" ht="16.5" customHeight="1">
      <c r="A53" s="12" t="s">
        <v>1580</v>
      </c>
      <c r="B53" s="12" t="s">
        <v>1597</v>
      </c>
      <c r="C53" s="13" t="s">
        <v>855</v>
      </c>
      <c r="D53" s="13" t="s">
        <v>1598</v>
      </c>
      <c r="E53" s="14">
        <v>0</v>
      </c>
      <c r="F53" s="13" t="s">
        <v>174</v>
      </c>
      <c r="G53" s="14">
        <v>7140</v>
      </c>
      <c r="H53" s="14"/>
      <c r="I53" s="13"/>
      <c r="J53" s="111"/>
      <c r="K53" s="8"/>
      <c r="L53" s="8"/>
      <c r="M53" s="8"/>
      <c r="N53" s="8"/>
      <c r="O53" s="8"/>
      <c r="P53" s="8"/>
      <c r="Q53" s="8"/>
      <c r="R53" s="8"/>
      <c r="S53" s="8"/>
      <c r="T53" s="8"/>
      <c r="U53" s="8"/>
      <c r="V53" s="8"/>
      <c r="W53" s="8"/>
      <c r="X53" s="8"/>
      <c r="Y53" s="8"/>
      <c r="Z53" s="8"/>
    </row>
    <row r="54" spans="1:26" ht="15.75" customHeight="1">
      <c r="A54" s="12" t="s">
        <v>1580</v>
      </c>
      <c r="B54" s="12" t="s">
        <v>1595</v>
      </c>
      <c r="C54" s="13" t="s">
        <v>855</v>
      </c>
      <c r="D54" s="13" t="s">
        <v>1596</v>
      </c>
      <c r="E54" s="14">
        <v>0</v>
      </c>
      <c r="F54" s="13" t="s">
        <v>174</v>
      </c>
      <c r="G54" s="14">
        <v>6678</v>
      </c>
      <c r="H54" s="14"/>
      <c r="I54" s="13"/>
      <c r="J54" s="111"/>
      <c r="K54" s="8"/>
      <c r="L54" s="8"/>
      <c r="M54" s="8"/>
      <c r="N54" s="8"/>
      <c r="O54" s="8"/>
      <c r="P54" s="8"/>
      <c r="Q54" s="8"/>
      <c r="R54" s="8"/>
      <c r="S54" s="8"/>
      <c r="T54" s="8"/>
      <c r="U54" s="8"/>
      <c r="V54" s="8"/>
      <c r="W54" s="8"/>
      <c r="X54" s="8"/>
      <c r="Y54" s="8"/>
      <c r="Z54" s="8"/>
    </row>
    <row r="55" spans="1:26" ht="16.5" customHeight="1">
      <c r="A55" s="12" t="s">
        <v>1580</v>
      </c>
      <c r="B55" s="12" t="s">
        <v>1599</v>
      </c>
      <c r="C55" s="13" t="s">
        <v>1302</v>
      </c>
      <c r="D55" s="13" t="s">
        <v>1600</v>
      </c>
      <c r="E55" s="14">
        <v>0</v>
      </c>
      <c r="F55" s="13" t="s">
        <v>174</v>
      </c>
      <c r="G55" s="14">
        <v>-7140</v>
      </c>
      <c r="H55" s="14"/>
      <c r="I55" s="13"/>
      <c r="J55" s="111"/>
      <c r="K55" s="8"/>
      <c r="L55" s="8"/>
      <c r="M55" s="8"/>
      <c r="N55" s="8"/>
      <c r="O55" s="8"/>
      <c r="P55" s="8"/>
      <c r="Q55" s="8"/>
      <c r="R55" s="8"/>
      <c r="S55" s="8"/>
      <c r="T55" s="8"/>
      <c r="U55" s="8"/>
      <c r="V55" s="8"/>
      <c r="W55" s="8"/>
      <c r="X55" s="8"/>
      <c r="Y55" s="8"/>
      <c r="Z55" s="8"/>
    </row>
    <row r="56" spans="1:26" ht="15.75" customHeight="1">
      <c r="A56" s="12" t="s">
        <v>1580</v>
      </c>
      <c r="B56" s="12" t="s">
        <v>1601</v>
      </c>
      <c r="C56" s="13" t="s">
        <v>1307</v>
      </c>
      <c r="D56" s="13" t="s">
        <v>1602</v>
      </c>
      <c r="E56" s="14">
        <v>0</v>
      </c>
      <c r="F56" s="13" t="s">
        <v>174</v>
      </c>
      <c r="G56" s="14">
        <v>7140</v>
      </c>
      <c r="H56" s="14"/>
      <c r="I56" s="13"/>
      <c r="J56" s="111"/>
      <c r="K56" s="34"/>
      <c r="L56" s="34"/>
      <c r="M56" s="34"/>
      <c r="N56" s="34"/>
      <c r="O56" s="34"/>
      <c r="P56" s="34"/>
      <c r="Q56" s="34"/>
      <c r="R56" s="34"/>
      <c r="S56" s="34"/>
      <c r="T56" s="34"/>
      <c r="U56" s="34"/>
      <c r="V56" s="34"/>
      <c r="W56" s="34"/>
      <c r="X56" s="34"/>
      <c r="Y56" s="34"/>
      <c r="Z56" s="34"/>
    </row>
    <row r="57" spans="1:26" ht="16.5" customHeight="1">
      <c r="A57" s="12" t="s">
        <v>1580</v>
      </c>
      <c r="B57" s="12" t="s">
        <v>1603</v>
      </c>
      <c r="C57" s="13" t="s">
        <v>927</v>
      </c>
      <c r="D57" s="13" t="s">
        <v>1604</v>
      </c>
      <c r="E57" s="14">
        <v>0</v>
      </c>
      <c r="F57" s="13" t="s">
        <v>174</v>
      </c>
      <c r="G57" s="14">
        <v>7058</v>
      </c>
      <c r="H57" s="14"/>
      <c r="I57" s="13"/>
      <c r="J57" s="111"/>
      <c r="K57" s="8"/>
      <c r="L57" s="8"/>
      <c r="M57" s="8"/>
      <c r="N57" s="8"/>
      <c r="O57" s="8"/>
      <c r="P57" s="8"/>
      <c r="Q57" s="8"/>
      <c r="R57" s="8"/>
      <c r="S57" s="8"/>
      <c r="T57" s="8"/>
      <c r="U57" s="8"/>
      <c r="V57" s="8"/>
      <c r="W57" s="8"/>
      <c r="X57" s="8"/>
      <c r="Y57" s="8"/>
      <c r="Z57" s="8"/>
    </row>
    <row r="58" spans="1:26" ht="15.75" customHeight="1">
      <c r="A58" s="12" t="s">
        <v>1580</v>
      </c>
      <c r="B58" s="12" t="s">
        <v>1581</v>
      </c>
      <c r="C58" s="13" t="s">
        <v>1582</v>
      </c>
      <c r="D58" s="13" t="s">
        <v>1583</v>
      </c>
      <c r="E58" s="14">
        <v>0</v>
      </c>
      <c r="F58" s="13" t="s">
        <v>200</v>
      </c>
      <c r="G58" s="14">
        <v>287</v>
      </c>
      <c r="H58" s="14"/>
      <c r="I58" s="13"/>
      <c r="J58" s="111"/>
      <c r="K58" s="8"/>
      <c r="L58" s="8"/>
      <c r="M58" s="8"/>
      <c r="N58" s="8"/>
      <c r="O58" s="8"/>
      <c r="P58" s="8"/>
      <c r="Q58" s="8"/>
      <c r="R58" s="8"/>
      <c r="S58" s="8"/>
      <c r="T58" s="8"/>
      <c r="U58" s="8"/>
      <c r="V58" s="8"/>
      <c r="W58" s="8"/>
      <c r="X58" s="8"/>
      <c r="Y58" s="8"/>
      <c r="Z58" s="8"/>
    </row>
    <row r="59" spans="1:26" ht="16.5" customHeight="1">
      <c r="A59" s="12" t="s">
        <v>1580</v>
      </c>
      <c r="B59" s="12" t="s">
        <v>1584</v>
      </c>
      <c r="C59" s="13" t="s">
        <v>1585</v>
      </c>
      <c r="D59" s="13" t="s">
        <v>1586</v>
      </c>
      <c r="E59" s="14">
        <v>0</v>
      </c>
      <c r="F59" s="13" t="s">
        <v>200</v>
      </c>
      <c r="G59" s="14">
        <v>286</v>
      </c>
      <c r="H59" s="14"/>
      <c r="I59" s="13"/>
      <c r="J59" s="111"/>
      <c r="K59" s="8"/>
      <c r="L59" s="8"/>
      <c r="M59" s="8"/>
      <c r="N59" s="8"/>
      <c r="O59" s="8"/>
      <c r="P59" s="8"/>
      <c r="Q59" s="8"/>
      <c r="R59" s="8"/>
      <c r="S59" s="8"/>
      <c r="T59" s="8"/>
      <c r="U59" s="8"/>
      <c r="V59" s="8"/>
      <c r="W59" s="8"/>
      <c r="X59" s="8"/>
      <c r="Y59" s="8"/>
      <c r="Z59" s="8"/>
    </row>
    <row r="60" spans="1:26" ht="16.5" customHeight="1">
      <c r="A60" s="12" t="s">
        <v>1580</v>
      </c>
      <c r="B60" s="12" t="s">
        <v>1587</v>
      </c>
      <c r="C60" s="13" t="s">
        <v>949</v>
      </c>
      <c r="D60" s="13" t="s">
        <v>1588</v>
      </c>
      <c r="E60" s="14">
        <v>0</v>
      </c>
      <c r="F60" s="13" t="s">
        <v>200</v>
      </c>
      <c r="G60" s="14">
        <v>306</v>
      </c>
      <c r="H60" s="14"/>
      <c r="I60" s="13"/>
      <c r="J60" s="111"/>
      <c r="K60" s="8"/>
      <c r="L60" s="8"/>
      <c r="M60" s="8"/>
      <c r="N60" s="8"/>
      <c r="O60" s="8"/>
      <c r="P60" s="8"/>
      <c r="Q60" s="8"/>
      <c r="R60" s="8"/>
      <c r="S60" s="8"/>
      <c r="T60" s="8"/>
      <c r="U60" s="8"/>
      <c r="V60" s="8"/>
      <c r="W60" s="8"/>
      <c r="X60" s="8"/>
      <c r="Y60" s="8"/>
      <c r="Z60" s="8"/>
    </row>
    <row r="61" spans="1:26" ht="16.5" customHeight="1">
      <c r="A61" s="12" t="s">
        <v>1580</v>
      </c>
      <c r="B61" s="12" t="s">
        <v>1589</v>
      </c>
      <c r="C61" s="13" t="s">
        <v>84</v>
      </c>
      <c r="D61" s="13" t="s">
        <v>1590</v>
      </c>
      <c r="E61" s="14">
        <v>0</v>
      </c>
      <c r="F61" s="13" t="s">
        <v>200</v>
      </c>
      <c r="G61" s="14">
        <v>288</v>
      </c>
      <c r="H61" s="14"/>
      <c r="I61" s="13"/>
      <c r="J61" s="111"/>
      <c r="K61" s="34"/>
      <c r="L61" s="34"/>
      <c r="M61" s="34"/>
      <c r="N61" s="34"/>
      <c r="O61" s="34"/>
      <c r="P61" s="34"/>
      <c r="Q61" s="34"/>
      <c r="R61" s="34"/>
      <c r="S61" s="34"/>
      <c r="T61" s="34"/>
      <c r="U61" s="34"/>
      <c r="V61" s="34"/>
      <c r="W61" s="34"/>
      <c r="X61" s="34"/>
      <c r="Y61" s="34"/>
      <c r="Z61" s="34"/>
    </row>
    <row r="62" spans="1:26" ht="15.75" customHeight="1">
      <c r="A62" s="12" t="s">
        <v>1580</v>
      </c>
      <c r="B62" s="12" t="s">
        <v>1591</v>
      </c>
      <c r="C62" s="13" t="s">
        <v>1170</v>
      </c>
      <c r="D62" s="13" t="s">
        <v>1592</v>
      </c>
      <c r="E62" s="14">
        <v>0</v>
      </c>
      <c r="F62" s="13" t="s">
        <v>200</v>
      </c>
      <c r="G62" s="14">
        <v>286</v>
      </c>
      <c r="H62" s="14"/>
      <c r="I62" s="27">
        <f t="shared" ref="I62:I63" si="0">SUM(G40:G62)</f>
        <v>65044</v>
      </c>
      <c r="J62" s="111"/>
      <c r="K62" s="8"/>
      <c r="L62" s="8"/>
      <c r="M62" s="8"/>
      <c r="N62" s="8"/>
      <c r="O62" s="8"/>
      <c r="P62" s="8"/>
      <c r="Q62" s="8"/>
      <c r="R62" s="8"/>
      <c r="S62" s="8"/>
      <c r="T62" s="8"/>
      <c r="U62" s="8"/>
      <c r="V62" s="8"/>
      <c r="W62" s="8"/>
      <c r="X62" s="8"/>
      <c r="Y62" s="8"/>
      <c r="Z62" s="8"/>
    </row>
    <row r="63" spans="1:26" ht="15.75" customHeight="1">
      <c r="A63" s="12" t="s">
        <v>1580</v>
      </c>
      <c r="B63" s="12" t="s">
        <v>1593</v>
      </c>
      <c r="C63" s="13" t="s">
        <v>1221</v>
      </c>
      <c r="D63" s="13" t="s">
        <v>1594</v>
      </c>
      <c r="E63" s="14">
        <v>0</v>
      </c>
      <c r="F63" s="13" t="s">
        <v>200</v>
      </c>
      <c r="G63" s="14">
        <v>286</v>
      </c>
      <c r="H63" s="14"/>
      <c r="I63" s="27">
        <f t="shared" si="0"/>
        <v>64498</v>
      </c>
      <c r="J63" s="111"/>
      <c r="K63" s="8"/>
      <c r="L63" s="8"/>
      <c r="M63" s="8"/>
      <c r="N63" s="8"/>
      <c r="O63" s="8"/>
      <c r="P63" s="8"/>
      <c r="Q63" s="8"/>
      <c r="R63" s="8"/>
      <c r="S63" s="8"/>
      <c r="T63" s="8"/>
      <c r="U63" s="8"/>
      <c r="V63" s="8"/>
      <c r="W63" s="8"/>
      <c r="X63" s="8"/>
      <c r="Y63" s="8"/>
      <c r="Z63" s="8"/>
    </row>
    <row r="64" spans="1:26" ht="15.75" customHeight="1">
      <c r="A64" s="12" t="s">
        <v>1580</v>
      </c>
      <c r="B64" s="12" t="s">
        <v>1597</v>
      </c>
      <c r="C64" s="13" t="s">
        <v>855</v>
      </c>
      <c r="D64" s="13" t="s">
        <v>1598</v>
      </c>
      <c r="E64" s="14">
        <v>0</v>
      </c>
      <c r="F64" s="13" t="s">
        <v>200</v>
      </c>
      <c r="G64" s="14">
        <v>286</v>
      </c>
      <c r="H64" s="14"/>
      <c r="I64" s="13"/>
      <c r="J64" s="111"/>
      <c r="K64" s="8"/>
      <c r="L64" s="8"/>
      <c r="M64" s="8"/>
      <c r="N64" s="8"/>
      <c r="O64" s="8"/>
      <c r="P64" s="8"/>
      <c r="Q64" s="8"/>
      <c r="R64" s="8"/>
      <c r="S64" s="8"/>
      <c r="T64" s="8"/>
      <c r="U64" s="8"/>
      <c r="V64" s="8"/>
      <c r="W64" s="8"/>
      <c r="X64" s="8"/>
      <c r="Y64" s="8"/>
      <c r="Z64" s="8"/>
    </row>
    <row r="65" spans="1:26" ht="15.75" customHeight="1">
      <c r="A65" s="12" t="s">
        <v>1580</v>
      </c>
      <c r="B65" s="12" t="s">
        <v>1595</v>
      </c>
      <c r="C65" s="13" t="s">
        <v>855</v>
      </c>
      <c r="D65" s="13" t="s">
        <v>1596</v>
      </c>
      <c r="E65" s="14">
        <v>0</v>
      </c>
      <c r="F65" s="13" t="s">
        <v>200</v>
      </c>
      <c r="G65" s="14">
        <v>286</v>
      </c>
      <c r="H65" s="14"/>
      <c r="I65" s="13"/>
      <c r="J65" s="111"/>
      <c r="K65" s="8"/>
      <c r="L65" s="8"/>
      <c r="M65" s="8"/>
      <c r="N65" s="8"/>
      <c r="O65" s="8"/>
      <c r="P65" s="8"/>
      <c r="Q65" s="8"/>
      <c r="R65" s="8"/>
      <c r="S65" s="8"/>
      <c r="T65" s="8"/>
      <c r="U65" s="8"/>
      <c r="V65" s="8"/>
      <c r="W65" s="8"/>
      <c r="X65" s="8"/>
      <c r="Y65" s="8"/>
      <c r="Z65" s="8"/>
    </row>
    <row r="66" spans="1:26" ht="15.75" customHeight="1">
      <c r="A66" s="12" t="s">
        <v>1580</v>
      </c>
      <c r="B66" s="12" t="s">
        <v>1599</v>
      </c>
      <c r="C66" s="13" t="s">
        <v>1302</v>
      </c>
      <c r="D66" s="13" t="s">
        <v>1600</v>
      </c>
      <c r="E66" s="14">
        <v>0</v>
      </c>
      <c r="F66" s="13" t="s">
        <v>200</v>
      </c>
      <c r="G66" s="14">
        <v>-286</v>
      </c>
      <c r="H66" s="14"/>
      <c r="I66" s="13"/>
      <c r="J66" s="111"/>
      <c r="K66" s="8"/>
      <c r="L66" s="8"/>
      <c r="M66" s="8"/>
      <c r="N66" s="8"/>
      <c r="O66" s="8"/>
      <c r="P66" s="8"/>
      <c r="Q66" s="8"/>
      <c r="R66" s="8"/>
      <c r="S66" s="8"/>
      <c r="T66" s="8"/>
      <c r="U66" s="8"/>
      <c r="V66" s="8"/>
      <c r="W66" s="8"/>
      <c r="X66" s="8"/>
      <c r="Y66" s="8"/>
      <c r="Z66" s="8"/>
    </row>
    <row r="67" spans="1:26" ht="15.75" customHeight="1">
      <c r="A67" s="12" t="s">
        <v>1580</v>
      </c>
      <c r="B67" s="12" t="s">
        <v>1601</v>
      </c>
      <c r="C67" s="13" t="s">
        <v>1307</v>
      </c>
      <c r="D67" s="13" t="s">
        <v>1602</v>
      </c>
      <c r="E67" s="14">
        <v>0</v>
      </c>
      <c r="F67" s="13" t="s">
        <v>200</v>
      </c>
      <c r="G67" s="14">
        <v>286</v>
      </c>
      <c r="H67" s="14"/>
      <c r="I67" s="13"/>
      <c r="J67" s="111"/>
      <c r="K67" s="8"/>
      <c r="L67" s="8"/>
      <c r="M67" s="8"/>
      <c r="N67" s="8"/>
      <c r="O67" s="8"/>
      <c r="P67" s="8"/>
      <c r="Q67" s="8"/>
      <c r="R67" s="8"/>
      <c r="S67" s="8"/>
      <c r="T67" s="8"/>
      <c r="U67" s="8"/>
      <c r="V67" s="8"/>
      <c r="W67" s="8"/>
      <c r="X67" s="8"/>
      <c r="Y67" s="8"/>
      <c r="Z67" s="8"/>
    </row>
    <row r="68" spans="1:26" ht="15.75" customHeight="1">
      <c r="A68" s="12" t="s">
        <v>1580</v>
      </c>
      <c r="B68" s="12" t="s">
        <v>1603</v>
      </c>
      <c r="C68" s="13" t="s">
        <v>927</v>
      </c>
      <c r="D68" s="13" t="s">
        <v>1604</v>
      </c>
      <c r="E68" s="14">
        <v>0</v>
      </c>
      <c r="F68" s="13" t="s">
        <v>200</v>
      </c>
      <c r="G68" s="14">
        <v>290</v>
      </c>
      <c r="H68" s="14"/>
      <c r="I68" s="13"/>
      <c r="J68" s="111"/>
      <c r="K68" s="8"/>
      <c r="L68" s="8"/>
      <c r="M68" s="8"/>
      <c r="N68" s="8"/>
      <c r="O68" s="8"/>
      <c r="P68" s="8"/>
      <c r="Q68" s="8"/>
      <c r="R68" s="8"/>
      <c r="S68" s="8"/>
      <c r="T68" s="8"/>
      <c r="U68" s="8"/>
      <c r="V68" s="8"/>
      <c r="W68" s="8"/>
      <c r="X68" s="8"/>
      <c r="Y68" s="8"/>
      <c r="Z68" s="8"/>
    </row>
    <row r="69" spans="1:26" ht="15.75" customHeight="1">
      <c r="A69" s="12" t="s">
        <v>1580</v>
      </c>
      <c r="B69" s="12" t="s">
        <v>1597</v>
      </c>
      <c r="C69" s="13" t="s">
        <v>855</v>
      </c>
      <c r="D69" s="13" t="s">
        <v>1598</v>
      </c>
      <c r="E69" s="14">
        <v>0</v>
      </c>
      <c r="F69" s="13" t="s">
        <v>203</v>
      </c>
      <c r="G69" s="14">
        <v>13551</v>
      </c>
      <c r="H69" s="14"/>
      <c r="I69" s="13"/>
      <c r="J69" s="111"/>
      <c r="K69" s="8"/>
      <c r="L69" s="8"/>
      <c r="M69" s="8"/>
      <c r="N69" s="8"/>
      <c r="O69" s="8"/>
      <c r="P69" s="8"/>
      <c r="Q69" s="8"/>
      <c r="R69" s="8"/>
      <c r="S69" s="8"/>
      <c r="T69" s="8"/>
      <c r="U69" s="8"/>
      <c r="V69" s="8"/>
      <c r="W69" s="8"/>
      <c r="X69" s="8"/>
      <c r="Y69" s="8"/>
      <c r="Z69" s="8"/>
    </row>
    <row r="70" spans="1:26" ht="15.75" customHeight="1">
      <c r="A70" s="65" t="s">
        <v>1580</v>
      </c>
      <c r="B70" s="65" t="s">
        <v>1605</v>
      </c>
      <c r="C70" s="66" t="s">
        <v>855</v>
      </c>
      <c r="D70" s="66" t="s">
        <v>1598</v>
      </c>
      <c r="E70" s="67">
        <v>0</v>
      </c>
      <c r="F70" s="66" t="s">
        <v>203</v>
      </c>
      <c r="G70" s="67">
        <v>4143</v>
      </c>
      <c r="H70" s="67"/>
      <c r="I70" s="66"/>
      <c r="J70" s="111"/>
      <c r="K70" s="8"/>
      <c r="L70" s="8"/>
      <c r="M70" s="8"/>
      <c r="N70" s="8"/>
      <c r="O70" s="8"/>
      <c r="P70" s="8"/>
      <c r="Q70" s="8"/>
      <c r="R70" s="8"/>
      <c r="S70" s="8"/>
      <c r="T70" s="8"/>
      <c r="U70" s="8"/>
      <c r="V70" s="8"/>
      <c r="W70" s="8"/>
      <c r="X70" s="8"/>
      <c r="Y70" s="8"/>
      <c r="Z70" s="8"/>
    </row>
    <row r="71" spans="1:26" ht="15.75" customHeight="1">
      <c r="A71" s="12" t="s">
        <v>1580</v>
      </c>
      <c r="B71" s="12" t="s">
        <v>1599</v>
      </c>
      <c r="C71" s="13" t="s">
        <v>1302</v>
      </c>
      <c r="D71" s="13" t="s">
        <v>1600</v>
      </c>
      <c r="E71" s="14">
        <v>0</v>
      </c>
      <c r="F71" s="13" t="s">
        <v>203</v>
      </c>
      <c r="G71" s="14">
        <v>-4143</v>
      </c>
      <c r="H71" s="14"/>
      <c r="I71" s="13"/>
      <c r="J71" s="111"/>
      <c r="K71" s="8"/>
      <c r="L71" s="8"/>
      <c r="M71" s="8"/>
      <c r="N71" s="8"/>
      <c r="O71" s="8"/>
      <c r="P71" s="8"/>
      <c r="Q71" s="8"/>
      <c r="R71" s="8"/>
      <c r="S71" s="8"/>
      <c r="T71" s="8"/>
      <c r="U71" s="8"/>
      <c r="V71" s="8"/>
      <c r="W71" s="8"/>
      <c r="X71" s="8"/>
      <c r="Y71" s="8"/>
      <c r="Z71" s="8"/>
    </row>
    <row r="72" spans="1:26" ht="15.75" customHeight="1">
      <c r="A72" s="12" t="s">
        <v>1580</v>
      </c>
      <c r="B72" s="12" t="s">
        <v>1599</v>
      </c>
      <c r="C72" s="13" t="s">
        <v>1302</v>
      </c>
      <c r="D72" s="13" t="s">
        <v>1600</v>
      </c>
      <c r="E72" s="14">
        <v>0</v>
      </c>
      <c r="F72" s="13" t="s">
        <v>203</v>
      </c>
      <c r="G72" s="14">
        <v>-13551</v>
      </c>
      <c r="H72" s="14"/>
      <c r="I72" s="13"/>
      <c r="J72" s="111"/>
      <c r="K72" s="8"/>
      <c r="L72" s="8"/>
      <c r="M72" s="8"/>
      <c r="N72" s="8"/>
      <c r="O72" s="8"/>
      <c r="P72" s="8"/>
      <c r="Q72" s="8"/>
      <c r="R72" s="8"/>
      <c r="S72" s="8"/>
      <c r="T72" s="8"/>
      <c r="U72" s="8"/>
      <c r="V72" s="8"/>
      <c r="W72" s="8"/>
      <c r="X72" s="8"/>
      <c r="Y72" s="8"/>
      <c r="Z72" s="8"/>
    </row>
    <row r="73" spans="1:26" ht="15.75" customHeight="1">
      <c r="A73" s="12" t="s">
        <v>1580</v>
      </c>
      <c r="B73" s="12" t="s">
        <v>1601</v>
      </c>
      <c r="C73" s="13" t="s">
        <v>1307</v>
      </c>
      <c r="D73" s="13" t="s">
        <v>1602</v>
      </c>
      <c r="E73" s="14">
        <v>0</v>
      </c>
      <c r="F73" s="13" t="s">
        <v>203</v>
      </c>
      <c r="G73" s="14">
        <v>13551</v>
      </c>
      <c r="H73" s="14"/>
      <c r="I73" s="13"/>
      <c r="J73" s="111"/>
      <c r="K73" s="8"/>
      <c r="L73" s="8"/>
      <c r="M73" s="8"/>
      <c r="N73" s="8"/>
      <c r="O73" s="8"/>
      <c r="P73" s="8"/>
      <c r="Q73" s="8"/>
      <c r="R73" s="8"/>
      <c r="S73" s="8"/>
      <c r="T73" s="8"/>
      <c r="U73" s="8"/>
      <c r="V73" s="8"/>
      <c r="W73" s="8"/>
      <c r="X73" s="8"/>
      <c r="Y73" s="8"/>
      <c r="Z73" s="8"/>
    </row>
    <row r="74" spans="1:26" ht="15.75" customHeight="1">
      <c r="A74" s="12" t="s">
        <v>1580</v>
      </c>
      <c r="B74" s="12" t="s">
        <v>1601</v>
      </c>
      <c r="C74" s="13" t="s">
        <v>1307</v>
      </c>
      <c r="D74" s="13" t="s">
        <v>1602</v>
      </c>
      <c r="E74" s="14">
        <v>0</v>
      </c>
      <c r="F74" s="13" t="s">
        <v>203</v>
      </c>
      <c r="G74" s="14">
        <v>4143</v>
      </c>
      <c r="H74" s="14"/>
      <c r="I74" s="13"/>
      <c r="J74" s="111"/>
      <c r="K74" s="8"/>
      <c r="L74" s="8"/>
      <c r="M74" s="8"/>
      <c r="N74" s="8"/>
      <c r="O74" s="8"/>
      <c r="P74" s="8"/>
      <c r="Q74" s="8"/>
      <c r="R74" s="8"/>
      <c r="S74" s="8"/>
      <c r="T74" s="8"/>
      <c r="U74" s="8"/>
      <c r="V74" s="8"/>
      <c r="W74" s="8"/>
      <c r="X74" s="8"/>
      <c r="Y74" s="8"/>
      <c r="Z74" s="8"/>
    </row>
    <row r="75" spans="1:26" ht="15.75" customHeight="1">
      <c r="A75" s="12" t="s">
        <v>1580</v>
      </c>
      <c r="B75" s="12" t="s">
        <v>1603</v>
      </c>
      <c r="C75" s="13" t="s">
        <v>927</v>
      </c>
      <c r="D75" s="13" t="s">
        <v>1604</v>
      </c>
      <c r="E75" s="14">
        <v>0</v>
      </c>
      <c r="F75" s="13" t="s">
        <v>203</v>
      </c>
      <c r="G75" s="14">
        <v>12456</v>
      </c>
      <c r="H75" s="14"/>
      <c r="I75" s="13"/>
      <c r="J75" s="103"/>
      <c r="K75" s="86"/>
      <c r="L75" s="86"/>
      <c r="M75" s="86"/>
      <c r="N75" s="86"/>
      <c r="O75" s="86"/>
      <c r="P75" s="86"/>
      <c r="Q75" s="86"/>
      <c r="R75" s="86"/>
      <c r="S75" s="86"/>
      <c r="T75" s="86"/>
      <c r="U75" s="86"/>
      <c r="V75" s="86"/>
      <c r="W75" s="86"/>
      <c r="X75" s="86"/>
      <c r="Y75" s="86"/>
      <c r="Z75" s="86"/>
    </row>
    <row r="76" spans="1:26" ht="15.75" customHeight="1">
      <c r="A76" s="68" t="s">
        <v>1580</v>
      </c>
      <c r="B76" s="68" t="s">
        <v>1606</v>
      </c>
      <c r="C76" s="69" t="s">
        <v>927</v>
      </c>
      <c r="D76" s="69" t="s">
        <v>1604</v>
      </c>
      <c r="E76" s="70">
        <v>0</v>
      </c>
      <c r="F76" s="69" t="s">
        <v>203</v>
      </c>
      <c r="G76" s="70">
        <v>4732</v>
      </c>
      <c r="H76" s="70"/>
      <c r="I76" s="69"/>
      <c r="J76" s="79"/>
      <c r="K76" s="39"/>
      <c r="L76" s="39"/>
      <c r="M76" s="39"/>
      <c r="N76" s="39"/>
      <c r="O76" s="39"/>
      <c r="P76" s="39"/>
      <c r="Q76" s="39"/>
      <c r="R76" s="39"/>
      <c r="S76" s="39"/>
      <c r="T76" s="39"/>
      <c r="U76" s="39"/>
      <c r="V76" s="39"/>
      <c r="W76" s="39"/>
      <c r="X76" s="39"/>
      <c r="Y76" s="39"/>
      <c r="Z76" s="39"/>
    </row>
    <row r="77" spans="1:26" ht="15.75" customHeight="1">
      <c r="A77" s="40" t="s">
        <v>1580</v>
      </c>
      <c r="B77" s="40" t="s">
        <v>1584</v>
      </c>
      <c r="C77" s="41" t="s">
        <v>1585</v>
      </c>
      <c r="D77" s="41" t="s">
        <v>1586</v>
      </c>
      <c r="E77" s="42">
        <v>0</v>
      </c>
      <c r="F77" s="41" t="s">
        <v>225</v>
      </c>
      <c r="G77" s="42">
        <v>13423</v>
      </c>
      <c r="H77" s="42"/>
      <c r="I77" s="41"/>
      <c r="J77" s="79"/>
      <c r="K77" s="39"/>
      <c r="L77" s="39"/>
      <c r="M77" s="39"/>
      <c r="N77" s="39"/>
      <c r="O77" s="39"/>
      <c r="P77" s="39"/>
      <c r="Q77" s="39"/>
      <c r="R77" s="39"/>
      <c r="S77" s="39"/>
      <c r="T77" s="39"/>
      <c r="U77" s="39"/>
      <c r="V77" s="39"/>
      <c r="W77" s="39"/>
      <c r="X77" s="39"/>
      <c r="Y77" s="39"/>
      <c r="Z77" s="39"/>
    </row>
    <row r="78" spans="1:26" ht="15.75" customHeight="1">
      <c r="A78" s="40" t="s">
        <v>1580</v>
      </c>
      <c r="B78" s="40" t="s">
        <v>1581</v>
      </c>
      <c r="C78" s="41" t="s">
        <v>1582</v>
      </c>
      <c r="D78" s="41" t="s">
        <v>1583</v>
      </c>
      <c r="E78" s="42">
        <v>0</v>
      </c>
      <c r="F78" s="41" t="s">
        <v>225</v>
      </c>
      <c r="G78" s="42">
        <v>13333</v>
      </c>
      <c r="H78" s="42"/>
      <c r="I78" s="41"/>
      <c r="J78" s="79"/>
      <c r="K78" s="39"/>
      <c r="L78" s="39"/>
      <c r="M78" s="39"/>
      <c r="N78" s="39"/>
      <c r="O78" s="39"/>
      <c r="P78" s="39"/>
      <c r="Q78" s="39"/>
      <c r="R78" s="39"/>
      <c r="S78" s="39"/>
      <c r="T78" s="39"/>
      <c r="U78" s="39"/>
      <c r="V78" s="39"/>
      <c r="W78" s="39"/>
      <c r="X78" s="39"/>
      <c r="Y78" s="39"/>
      <c r="Z78" s="39"/>
    </row>
    <row r="79" spans="1:26" ht="15.75" customHeight="1">
      <c r="A79" s="40" t="s">
        <v>1580</v>
      </c>
      <c r="B79" s="40" t="s">
        <v>1607</v>
      </c>
      <c r="C79" s="41" t="s">
        <v>1585</v>
      </c>
      <c r="D79" s="41" t="s">
        <v>1586</v>
      </c>
      <c r="E79" s="42">
        <v>0</v>
      </c>
      <c r="F79" s="41" t="s">
        <v>225</v>
      </c>
      <c r="G79" s="42">
        <v>3899</v>
      </c>
      <c r="H79" s="42"/>
      <c r="I79" s="41"/>
      <c r="J79" s="79"/>
      <c r="K79" s="99"/>
      <c r="L79" s="99"/>
      <c r="M79" s="99"/>
      <c r="N79" s="99"/>
      <c r="O79" s="99"/>
      <c r="P79" s="99"/>
      <c r="Q79" s="99"/>
      <c r="R79" s="99"/>
      <c r="S79" s="99"/>
      <c r="T79" s="99"/>
      <c r="U79" s="99"/>
      <c r="V79" s="99"/>
      <c r="W79" s="99"/>
      <c r="X79" s="99"/>
      <c r="Y79" s="99"/>
      <c r="Z79" s="99"/>
    </row>
    <row r="80" spans="1:26" ht="15.75" customHeight="1">
      <c r="A80" s="40" t="s">
        <v>1580</v>
      </c>
      <c r="B80" s="40" t="s">
        <v>1608</v>
      </c>
      <c r="C80" s="41" t="s">
        <v>1582</v>
      </c>
      <c r="D80" s="41" t="s">
        <v>1583</v>
      </c>
      <c r="E80" s="42">
        <v>0</v>
      </c>
      <c r="F80" s="41" t="s">
        <v>225</v>
      </c>
      <c r="G80" s="42">
        <v>3683</v>
      </c>
      <c r="H80" s="42"/>
      <c r="I80" s="41"/>
      <c r="J80" s="79"/>
      <c r="K80" s="39"/>
      <c r="L80" s="39"/>
      <c r="M80" s="39"/>
      <c r="N80" s="39"/>
      <c r="O80" s="39"/>
      <c r="P80" s="39"/>
      <c r="Q80" s="39"/>
      <c r="R80" s="39"/>
      <c r="S80" s="39"/>
      <c r="T80" s="39"/>
      <c r="U80" s="39"/>
      <c r="V80" s="39"/>
      <c r="W80" s="39"/>
      <c r="X80" s="39"/>
      <c r="Y80" s="39"/>
      <c r="Z80" s="39"/>
    </row>
    <row r="81" spans="1:26" ht="15.75" customHeight="1">
      <c r="A81" s="49" t="s">
        <v>1580</v>
      </c>
      <c r="B81" s="49" t="s">
        <v>1587</v>
      </c>
      <c r="C81" s="50" t="s">
        <v>949</v>
      </c>
      <c r="D81" s="50" t="s">
        <v>1588</v>
      </c>
      <c r="E81" s="51">
        <v>0</v>
      </c>
      <c r="F81" s="50" t="s">
        <v>225</v>
      </c>
      <c r="G81" s="51">
        <v>13231</v>
      </c>
      <c r="H81" s="51"/>
      <c r="I81" s="50"/>
      <c r="J81" s="79"/>
      <c r="K81" s="39"/>
      <c r="L81" s="39"/>
      <c r="M81" s="39"/>
      <c r="N81" s="39"/>
      <c r="O81" s="39"/>
      <c r="P81" s="39"/>
      <c r="Q81" s="39"/>
      <c r="R81" s="39"/>
      <c r="S81" s="39"/>
      <c r="T81" s="39"/>
      <c r="U81" s="39"/>
      <c r="V81" s="39"/>
      <c r="W81" s="39"/>
      <c r="X81" s="39"/>
      <c r="Y81" s="39"/>
      <c r="Z81" s="39"/>
    </row>
    <row r="82" spans="1:26" ht="15.75" customHeight="1">
      <c r="A82" s="49" t="s">
        <v>1580</v>
      </c>
      <c r="B82" s="49" t="s">
        <v>1609</v>
      </c>
      <c r="C82" s="50" t="s">
        <v>949</v>
      </c>
      <c r="D82" s="50" t="s">
        <v>1588</v>
      </c>
      <c r="E82" s="51">
        <v>0</v>
      </c>
      <c r="F82" s="50" t="s">
        <v>225</v>
      </c>
      <c r="G82" s="51">
        <v>3690</v>
      </c>
      <c r="H82" s="51"/>
      <c r="I82" s="50"/>
      <c r="J82" s="79"/>
      <c r="K82" s="39"/>
      <c r="L82" s="39"/>
      <c r="M82" s="39"/>
      <c r="N82" s="39"/>
      <c r="O82" s="39"/>
      <c r="P82" s="39"/>
      <c r="Q82" s="39"/>
      <c r="R82" s="39"/>
      <c r="S82" s="39"/>
      <c r="T82" s="39"/>
      <c r="U82" s="39"/>
      <c r="V82" s="39"/>
      <c r="W82" s="39"/>
      <c r="X82" s="39"/>
      <c r="Y82" s="39"/>
      <c r="Z82" s="39"/>
    </row>
    <row r="83" spans="1:26" ht="15.75" customHeight="1">
      <c r="A83" s="49" t="s">
        <v>1580</v>
      </c>
      <c r="B83" s="49" t="s">
        <v>1589</v>
      </c>
      <c r="C83" s="50" t="s">
        <v>84</v>
      </c>
      <c r="D83" s="50" t="s">
        <v>1590</v>
      </c>
      <c r="E83" s="51">
        <v>0</v>
      </c>
      <c r="F83" s="50" t="s">
        <v>225</v>
      </c>
      <c r="G83" s="51">
        <v>12839</v>
      </c>
      <c r="H83" s="51"/>
      <c r="I83" s="50"/>
      <c r="J83" s="79"/>
      <c r="K83" s="39"/>
      <c r="L83" s="39"/>
      <c r="M83" s="39"/>
      <c r="N83" s="39"/>
      <c r="O83" s="39"/>
      <c r="P83" s="39"/>
      <c r="Q83" s="39"/>
      <c r="R83" s="39"/>
      <c r="S83" s="39"/>
      <c r="T83" s="39"/>
      <c r="U83" s="39"/>
      <c r="V83" s="39"/>
      <c r="W83" s="39"/>
      <c r="X83" s="39"/>
      <c r="Y83" s="39"/>
      <c r="Z83" s="39"/>
    </row>
    <row r="84" spans="1:26" ht="15.75" customHeight="1">
      <c r="A84" s="49" t="s">
        <v>1580</v>
      </c>
      <c r="B84" s="49" t="s">
        <v>1610</v>
      </c>
      <c r="C84" s="50" t="s">
        <v>84</v>
      </c>
      <c r="D84" s="50" t="s">
        <v>1590</v>
      </c>
      <c r="E84" s="51">
        <v>0</v>
      </c>
      <c r="F84" s="50" t="s">
        <v>225</v>
      </c>
      <c r="G84" s="51">
        <v>3560</v>
      </c>
      <c r="H84" s="51"/>
      <c r="I84" s="50"/>
      <c r="J84" s="79"/>
      <c r="K84" s="99"/>
      <c r="L84" s="99"/>
      <c r="M84" s="99"/>
      <c r="N84" s="99"/>
      <c r="O84" s="99"/>
      <c r="P84" s="99"/>
      <c r="Q84" s="99"/>
      <c r="R84" s="99"/>
      <c r="S84" s="99"/>
      <c r="T84" s="99"/>
      <c r="U84" s="99"/>
      <c r="V84" s="99"/>
      <c r="W84" s="99"/>
      <c r="X84" s="99"/>
      <c r="Y84" s="99"/>
      <c r="Z84" s="99"/>
    </row>
    <row r="85" spans="1:26" ht="15.75" customHeight="1">
      <c r="A85" s="40" t="s">
        <v>1580</v>
      </c>
      <c r="B85" s="40" t="s">
        <v>1591</v>
      </c>
      <c r="C85" s="41" t="s">
        <v>1170</v>
      </c>
      <c r="D85" s="41" t="s">
        <v>1592</v>
      </c>
      <c r="E85" s="42">
        <v>0</v>
      </c>
      <c r="F85" s="41" t="s">
        <v>225</v>
      </c>
      <c r="G85" s="42">
        <v>12711</v>
      </c>
      <c r="H85" s="42"/>
      <c r="I85" s="41"/>
      <c r="J85" s="79"/>
      <c r="K85" s="39"/>
      <c r="L85" s="39"/>
      <c r="M85" s="39"/>
      <c r="N85" s="39"/>
      <c r="O85" s="39"/>
      <c r="P85" s="39"/>
      <c r="Q85" s="39"/>
      <c r="R85" s="39"/>
      <c r="S85" s="39"/>
      <c r="T85" s="39"/>
      <c r="U85" s="39"/>
      <c r="V85" s="39"/>
      <c r="W85" s="39"/>
      <c r="X85" s="39"/>
      <c r="Y85" s="39"/>
      <c r="Z85" s="39"/>
    </row>
    <row r="86" spans="1:26" ht="15.75" customHeight="1">
      <c r="A86" s="68" t="s">
        <v>1580</v>
      </c>
      <c r="B86" s="68" t="s">
        <v>1611</v>
      </c>
      <c r="C86" s="69" t="s">
        <v>1170</v>
      </c>
      <c r="D86" s="69" t="s">
        <v>1592</v>
      </c>
      <c r="E86" s="70">
        <v>0</v>
      </c>
      <c r="F86" s="69" t="s">
        <v>225</v>
      </c>
      <c r="G86" s="70">
        <v>4187</v>
      </c>
      <c r="H86" s="70"/>
      <c r="I86" s="69"/>
      <c r="J86" s="79"/>
      <c r="K86" s="39"/>
      <c r="L86" s="39"/>
      <c r="M86" s="39"/>
      <c r="N86" s="39"/>
      <c r="O86" s="39"/>
      <c r="P86" s="39"/>
      <c r="Q86" s="39"/>
      <c r="R86" s="39"/>
      <c r="S86" s="39"/>
      <c r="T86" s="39"/>
      <c r="U86" s="39"/>
      <c r="V86" s="39"/>
      <c r="W86" s="39"/>
      <c r="X86" s="39"/>
      <c r="Y86" s="39"/>
      <c r="Z86" s="39"/>
    </row>
    <row r="87" spans="1:26" ht="15.75" customHeight="1">
      <c r="A87" s="40" t="s">
        <v>1580</v>
      </c>
      <c r="B87" s="40" t="s">
        <v>1593</v>
      </c>
      <c r="C87" s="41" t="s">
        <v>1221</v>
      </c>
      <c r="D87" s="41" t="s">
        <v>1594</v>
      </c>
      <c r="E87" s="42">
        <v>0</v>
      </c>
      <c r="F87" s="41" t="s">
        <v>225</v>
      </c>
      <c r="G87" s="42">
        <v>12832</v>
      </c>
      <c r="H87" s="42"/>
      <c r="I87" s="41"/>
      <c r="J87" s="79"/>
      <c r="K87" s="39"/>
      <c r="L87" s="39"/>
      <c r="M87" s="39"/>
      <c r="N87" s="39"/>
      <c r="O87" s="39"/>
      <c r="P87" s="39"/>
      <c r="Q87" s="39"/>
      <c r="R87" s="39"/>
      <c r="S87" s="39"/>
      <c r="T87" s="39"/>
      <c r="U87" s="39"/>
      <c r="V87" s="39"/>
      <c r="W87" s="39"/>
      <c r="X87" s="39"/>
      <c r="Y87" s="39"/>
      <c r="Z87" s="39"/>
    </row>
    <row r="88" spans="1:26" ht="15.75" customHeight="1">
      <c r="A88" s="68" t="s">
        <v>1580</v>
      </c>
      <c r="B88" s="68" t="s">
        <v>1612</v>
      </c>
      <c r="C88" s="69" t="s">
        <v>1221</v>
      </c>
      <c r="D88" s="69" t="s">
        <v>1594</v>
      </c>
      <c r="E88" s="70">
        <v>0</v>
      </c>
      <c r="F88" s="69" t="s">
        <v>225</v>
      </c>
      <c r="G88" s="70">
        <v>3913</v>
      </c>
      <c r="H88" s="70"/>
      <c r="I88" s="69"/>
      <c r="J88" s="79"/>
      <c r="K88" s="39"/>
      <c r="L88" s="39"/>
      <c r="M88" s="39"/>
      <c r="N88" s="39"/>
      <c r="O88" s="39"/>
      <c r="P88" s="39"/>
      <c r="Q88" s="39"/>
      <c r="R88" s="39"/>
      <c r="S88" s="39"/>
      <c r="T88" s="39"/>
      <c r="U88" s="39"/>
      <c r="V88" s="39"/>
      <c r="W88" s="39"/>
      <c r="X88" s="39"/>
      <c r="Y88" s="39"/>
      <c r="Z88" s="39"/>
    </row>
    <row r="89" spans="1:26" ht="15.75" customHeight="1">
      <c r="A89" s="40" t="s">
        <v>1580</v>
      </c>
      <c r="B89" s="40" t="s">
        <v>1595</v>
      </c>
      <c r="C89" s="41" t="s">
        <v>855</v>
      </c>
      <c r="D89" s="41" t="s">
        <v>1596</v>
      </c>
      <c r="E89" s="42">
        <v>0</v>
      </c>
      <c r="F89" s="41" t="s">
        <v>225</v>
      </c>
      <c r="G89" s="42">
        <v>12598</v>
      </c>
      <c r="H89" s="42"/>
      <c r="I89" s="41"/>
      <c r="J89" s="79"/>
      <c r="K89" s="39"/>
      <c r="L89" s="39"/>
      <c r="M89" s="39"/>
      <c r="N89" s="39"/>
      <c r="O89" s="39"/>
      <c r="P89" s="39"/>
      <c r="Q89" s="39"/>
      <c r="R89" s="39"/>
      <c r="S89" s="39"/>
      <c r="T89" s="39"/>
      <c r="U89" s="39"/>
      <c r="V89" s="39"/>
      <c r="W89" s="39"/>
      <c r="X89" s="39"/>
      <c r="Y89" s="39"/>
      <c r="Z89" s="39"/>
    </row>
    <row r="90" spans="1:26" ht="15.75" customHeight="1">
      <c r="A90" s="68" t="s">
        <v>1580</v>
      </c>
      <c r="B90" s="68" t="s">
        <v>1613</v>
      </c>
      <c r="C90" s="69" t="s">
        <v>855</v>
      </c>
      <c r="D90" s="69" t="s">
        <v>1596</v>
      </c>
      <c r="E90" s="70">
        <v>0</v>
      </c>
      <c r="F90" s="69" t="s">
        <v>225</v>
      </c>
      <c r="G90" s="70">
        <v>3496</v>
      </c>
      <c r="H90" s="70"/>
      <c r="I90" s="69"/>
      <c r="J90" s="79"/>
      <c r="K90" s="39"/>
      <c r="L90" s="39"/>
      <c r="M90" s="39"/>
      <c r="N90" s="39"/>
      <c r="O90" s="39"/>
      <c r="P90" s="39"/>
      <c r="Q90" s="39"/>
      <c r="R90" s="39"/>
      <c r="S90" s="39"/>
      <c r="T90" s="39"/>
      <c r="U90" s="39"/>
      <c r="V90" s="39"/>
      <c r="W90" s="39"/>
      <c r="X90" s="39"/>
      <c r="Y90" s="39"/>
      <c r="Z90" s="39"/>
    </row>
    <row r="91" spans="1:26" ht="15.75" customHeight="1">
      <c r="A91" s="40" t="s">
        <v>1580</v>
      </c>
      <c r="B91" s="40" t="s">
        <v>1584</v>
      </c>
      <c r="C91" s="41" t="s">
        <v>1585</v>
      </c>
      <c r="D91" s="41" t="s">
        <v>1586</v>
      </c>
      <c r="E91" s="42">
        <v>0</v>
      </c>
      <c r="F91" s="41" t="s">
        <v>1377</v>
      </c>
      <c r="G91" s="42">
        <v>1253</v>
      </c>
      <c r="H91" s="42"/>
      <c r="I91" s="41"/>
      <c r="J91" s="79"/>
      <c r="K91" s="39"/>
      <c r="L91" s="39"/>
      <c r="M91" s="39"/>
      <c r="N91" s="39"/>
      <c r="O91" s="39"/>
      <c r="P91" s="39"/>
      <c r="Q91" s="39"/>
      <c r="R91" s="39"/>
      <c r="S91" s="39"/>
      <c r="T91" s="39"/>
      <c r="U91" s="39"/>
      <c r="V91" s="39"/>
      <c r="W91" s="39"/>
      <c r="X91" s="39"/>
      <c r="Y91" s="39"/>
      <c r="Z91" s="39"/>
    </row>
    <row r="92" spans="1:26" ht="15.75" customHeight="1">
      <c r="A92" s="40" t="s">
        <v>1580</v>
      </c>
      <c r="B92" s="40" t="s">
        <v>1581</v>
      </c>
      <c r="C92" s="41" t="s">
        <v>1582</v>
      </c>
      <c r="D92" s="41" t="s">
        <v>1583</v>
      </c>
      <c r="E92" s="42">
        <v>0</v>
      </c>
      <c r="F92" s="41" t="s">
        <v>1377</v>
      </c>
      <c r="G92" s="42">
        <v>936</v>
      </c>
      <c r="H92" s="42"/>
      <c r="I92" s="41"/>
      <c r="J92" s="79"/>
      <c r="K92" s="39"/>
      <c r="L92" s="39"/>
      <c r="M92" s="39"/>
      <c r="N92" s="39"/>
      <c r="O92" s="39"/>
      <c r="P92" s="39"/>
      <c r="Q92" s="39"/>
      <c r="R92" s="39"/>
      <c r="S92" s="39"/>
      <c r="T92" s="39"/>
      <c r="U92" s="39"/>
      <c r="V92" s="39"/>
      <c r="W92" s="39"/>
      <c r="X92" s="39"/>
      <c r="Y92" s="39"/>
      <c r="Z92" s="39"/>
    </row>
    <row r="93" spans="1:26" ht="15.75" customHeight="1">
      <c r="A93" s="40" t="s">
        <v>1580</v>
      </c>
      <c r="B93" s="40" t="s">
        <v>1587</v>
      </c>
      <c r="C93" s="41" t="s">
        <v>949</v>
      </c>
      <c r="D93" s="41" t="s">
        <v>1588</v>
      </c>
      <c r="E93" s="42">
        <v>0</v>
      </c>
      <c r="F93" s="41" t="s">
        <v>1377</v>
      </c>
      <c r="G93" s="42">
        <v>924</v>
      </c>
      <c r="H93" s="42"/>
      <c r="I93" s="41"/>
      <c r="J93" s="79"/>
      <c r="K93" s="39"/>
      <c r="L93" s="39"/>
      <c r="M93" s="39"/>
      <c r="N93" s="39"/>
      <c r="O93" s="39"/>
      <c r="P93" s="39"/>
      <c r="Q93" s="39"/>
      <c r="R93" s="39"/>
      <c r="S93" s="39"/>
      <c r="T93" s="39"/>
      <c r="U93" s="39"/>
      <c r="V93" s="39"/>
      <c r="W93" s="39"/>
      <c r="X93" s="39"/>
      <c r="Y93" s="39"/>
      <c r="Z93" s="39"/>
    </row>
    <row r="94" spans="1:26" ht="15.75" customHeight="1">
      <c r="A94" s="40" t="s">
        <v>1580</v>
      </c>
      <c r="B94" s="40" t="s">
        <v>1589</v>
      </c>
      <c r="C94" s="41" t="s">
        <v>84</v>
      </c>
      <c r="D94" s="41" t="s">
        <v>1590</v>
      </c>
      <c r="E94" s="42">
        <v>0</v>
      </c>
      <c r="F94" s="41" t="s">
        <v>1377</v>
      </c>
      <c r="G94" s="42">
        <v>918</v>
      </c>
      <c r="H94" s="42"/>
      <c r="I94" s="41"/>
      <c r="J94" s="79"/>
      <c r="K94" s="39"/>
      <c r="L94" s="39"/>
      <c r="M94" s="39"/>
      <c r="N94" s="39"/>
      <c r="O94" s="39"/>
      <c r="P94" s="39"/>
      <c r="Q94" s="39"/>
      <c r="R94" s="39"/>
      <c r="S94" s="39"/>
      <c r="T94" s="39"/>
      <c r="U94" s="39"/>
      <c r="V94" s="39"/>
      <c r="W94" s="39"/>
      <c r="X94" s="39"/>
      <c r="Y94" s="39"/>
      <c r="Z94" s="39"/>
    </row>
    <row r="95" spans="1:26" ht="15.75" customHeight="1">
      <c r="A95" s="40" t="s">
        <v>1580</v>
      </c>
      <c r="B95" s="40" t="s">
        <v>1591</v>
      </c>
      <c r="C95" s="41" t="s">
        <v>1170</v>
      </c>
      <c r="D95" s="41" t="s">
        <v>1592</v>
      </c>
      <c r="E95" s="42">
        <v>0</v>
      </c>
      <c r="F95" s="41" t="s">
        <v>1377</v>
      </c>
      <c r="G95" s="42">
        <v>1013</v>
      </c>
      <c r="H95" s="42"/>
      <c r="I95" s="41"/>
      <c r="J95" s="79"/>
      <c r="K95" s="39"/>
      <c r="L95" s="39"/>
      <c r="M95" s="39"/>
      <c r="N95" s="39"/>
      <c r="O95" s="39"/>
      <c r="P95" s="39"/>
      <c r="Q95" s="39"/>
      <c r="R95" s="39"/>
      <c r="S95" s="39"/>
      <c r="T95" s="39"/>
      <c r="U95" s="39"/>
      <c r="V95" s="39"/>
      <c r="W95" s="39"/>
      <c r="X95" s="39"/>
      <c r="Y95" s="39"/>
      <c r="Z95" s="39"/>
    </row>
    <row r="96" spans="1:26" ht="15.75" customHeight="1">
      <c r="A96" s="40" t="s">
        <v>1580</v>
      </c>
      <c r="B96" s="40" t="s">
        <v>1593</v>
      </c>
      <c r="C96" s="41" t="s">
        <v>1221</v>
      </c>
      <c r="D96" s="41" t="s">
        <v>1594</v>
      </c>
      <c r="E96" s="42">
        <v>0</v>
      </c>
      <c r="F96" s="41" t="s">
        <v>1377</v>
      </c>
      <c r="G96" s="42">
        <v>913</v>
      </c>
      <c r="H96" s="42"/>
      <c r="I96" s="41"/>
      <c r="J96" s="79"/>
      <c r="K96" s="39"/>
      <c r="L96" s="39"/>
      <c r="M96" s="39"/>
      <c r="N96" s="39"/>
      <c r="O96" s="39"/>
      <c r="P96" s="39"/>
      <c r="Q96" s="39"/>
      <c r="R96" s="39"/>
      <c r="S96" s="39"/>
      <c r="T96" s="39"/>
      <c r="U96" s="39"/>
      <c r="V96" s="39"/>
      <c r="W96" s="39"/>
      <c r="X96" s="39"/>
      <c r="Y96" s="39"/>
      <c r="Z96" s="39"/>
    </row>
    <row r="97" spans="1:26" ht="15.75" customHeight="1">
      <c r="A97" s="40" t="s">
        <v>1580</v>
      </c>
      <c r="B97" s="40" t="s">
        <v>1595</v>
      </c>
      <c r="C97" s="41" t="s">
        <v>855</v>
      </c>
      <c r="D97" s="41" t="s">
        <v>1596</v>
      </c>
      <c r="E97" s="42">
        <v>0</v>
      </c>
      <c r="F97" s="41" t="s">
        <v>1377</v>
      </c>
      <c r="G97" s="42">
        <v>930</v>
      </c>
      <c r="H97" s="42"/>
      <c r="I97" s="41"/>
      <c r="J97" s="79"/>
      <c r="K97" s="39"/>
      <c r="L97" s="39"/>
      <c r="M97" s="39"/>
      <c r="N97" s="39"/>
      <c r="O97" s="39"/>
      <c r="P97" s="39"/>
      <c r="Q97" s="39"/>
      <c r="R97" s="39"/>
      <c r="S97" s="39"/>
      <c r="T97" s="39"/>
      <c r="U97" s="39"/>
      <c r="V97" s="39"/>
      <c r="W97" s="39"/>
      <c r="X97" s="39"/>
      <c r="Y97" s="39"/>
      <c r="Z97" s="39"/>
    </row>
    <row r="98" spans="1:26" ht="15.75" customHeight="1">
      <c r="A98" s="40" t="s">
        <v>1580</v>
      </c>
      <c r="B98" s="40" t="s">
        <v>1597</v>
      </c>
      <c r="C98" s="41" t="s">
        <v>855</v>
      </c>
      <c r="D98" s="41" t="s">
        <v>1598</v>
      </c>
      <c r="E98" s="42">
        <v>0</v>
      </c>
      <c r="F98" s="41" t="s">
        <v>1377</v>
      </c>
      <c r="G98" s="42">
        <v>929</v>
      </c>
      <c r="H98" s="42"/>
      <c r="I98" s="41"/>
      <c r="J98" s="28"/>
      <c r="K98" s="26"/>
      <c r="L98" s="26"/>
      <c r="M98" s="26"/>
      <c r="N98" s="26"/>
      <c r="O98" s="26"/>
      <c r="P98" s="26"/>
      <c r="Q98" s="26"/>
      <c r="R98" s="26"/>
      <c r="S98" s="26"/>
      <c r="T98" s="26"/>
      <c r="U98" s="26"/>
      <c r="V98" s="26"/>
      <c r="W98" s="26"/>
      <c r="X98" s="26"/>
      <c r="Y98" s="26"/>
      <c r="Z98" s="26"/>
    </row>
    <row r="99" spans="1:26" ht="15.75" customHeight="1">
      <c r="A99" s="40" t="s">
        <v>1580</v>
      </c>
      <c r="B99" s="40" t="s">
        <v>1599</v>
      </c>
      <c r="C99" s="41" t="s">
        <v>1302</v>
      </c>
      <c r="D99" s="41" t="s">
        <v>1600</v>
      </c>
      <c r="E99" s="42">
        <v>0</v>
      </c>
      <c r="F99" s="41" t="s">
        <v>1377</v>
      </c>
      <c r="G99" s="42">
        <v>-929</v>
      </c>
      <c r="H99" s="42"/>
      <c r="I99" s="41"/>
      <c r="J99" s="28"/>
      <c r="K99" s="26"/>
      <c r="L99" s="26"/>
      <c r="M99" s="26"/>
      <c r="N99" s="26"/>
      <c r="O99" s="26"/>
      <c r="P99" s="26"/>
      <c r="Q99" s="26"/>
      <c r="R99" s="26"/>
      <c r="S99" s="26"/>
      <c r="T99" s="26"/>
      <c r="U99" s="26"/>
      <c r="V99" s="26"/>
      <c r="W99" s="26"/>
      <c r="X99" s="26"/>
      <c r="Y99" s="26"/>
      <c r="Z99" s="26"/>
    </row>
    <row r="100" spans="1:26" ht="15.75" customHeight="1">
      <c r="A100" s="40" t="s">
        <v>1580</v>
      </c>
      <c r="B100" s="40" t="s">
        <v>1601</v>
      </c>
      <c r="C100" s="41" t="s">
        <v>1307</v>
      </c>
      <c r="D100" s="41" t="s">
        <v>1602</v>
      </c>
      <c r="E100" s="42">
        <v>0</v>
      </c>
      <c r="F100" s="41" t="s">
        <v>1377</v>
      </c>
      <c r="G100" s="42">
        <v>929</v>
      </c>
      <c r="H100" s="42"/>
      <c r="I100" s="41"/>
      <c r="J100" s="111"/>
      <c r="K100" s="8"/>
      <c r="L100" s="8"/>
      <c r="M100" s="8"/>
      <c r="N100" s="8"/>
      <c r="O100" s="8"/>
      <c r="P100" s="8"/>
      <c r="Q100" s="8"/>
      <c r="R100" s="8"/>
      <c r="S100" s="8"/>
      <c r="T100" s="8"/>
      <c r="U100" s="8"/>
      <c r="V100" s="8"/>
      <c r="W100" s="8"/>
      <c r="X100" s="8"/>
      <c r="Y100" s="8"/>
      <c r="Z100" s="8"/>
    </row>
    <row r="101" spans="1:26" ht="15.75" customHeight="1">
      <c r="A101" s="68" t="s">
        <v>1580</v>
      </c>
      <c r="B101" s="68" t="s">
        <v>1603</v>
      </c>
      <c r="C101" s="69" t="s">
        <v>927</v>
      </c>
      <c r="D101" s="69" t="s">
        <v>1604</v>
      </c>
      <c r="E101" s="70">
        <v>0</v>
      </c>
      <c r="F101" s="69" t="s">
        <v>1377</v>
      </c>
      <c r="G101" s="70">
        <v>903</v>
      </c>
      <c r="H101" s="70"/>
      <c r="I101" s="69"/>
      <c r="J101" s="111"/>
      <c r="K101" s="8"/>
      <c r="L101" s="8"/>
      <c r="M101" s="8"/>
      <c r="N101" s="8"/>
      <c r="O101" s="8"/>
      <c r="P101" s="8"/>
      <c r="Q101" s="8"/>
      <c r="R101" s="8"/>
      <c r="S101" s="8"/>
      <c r="T101" s="8"/>
      <c r="U101" s="8"/>
      <c r="V101" s="8"/>
      <c r="W101" s="8"/>
      <c r="X101" s="8"/>
      <c r="Y101" s="8"/>
      <c r="Z101" s="8"/>
    </row>
    <row r="102" spans="1:26" ht="15.75" customHeight="1">
      <c r="A102" s="12" t="s">
        <v>1580</v>
      </c>
      <c r="B102" s="12" t="s">
        <v>1581</v>
      </c>
      <c r="C102" s="13" t="s">
        <v>1582</v>
      </c>
      <c r="D102" s="13" t="s">
        <v>1583</v>
      </c>
      <c r="E102" s="14">
        <v>0</v>
      </c>
      <c r="F102" s="13" t="s">
        <v>284</v>
      </c>
      <c r="G102" s="14">
        <v>16182</v>
      </c>
      <c r="H102" s="14"/>
      <c r="I102" s="13"/>
      <c r="J102" s="111"/>
      <c r="K102" s="8"/>
      <c r="L102" s="8"/>
      <c r="M102" s="8"/>
      <c r="N102" s="8"/>
      <c r="O102" s="8"/>
      <c r="P102" s="8"/>
      <c r="Q102" s="8"/>
      <c r="R102" s="8"/>
      <c r="S102" s="8"/>
      <c r="T102" s="8"/>
      <c r="U102" s="8"/>
      <c r="V102" s="8"/>
      <c r="W102" s="8"/>
      <c r="X102" s="8"/>
      <c r="Y102" s="8"/>
      <c r="Z102" s="8"/>
    </row>
    <row r="103" spans="1:26" ht="15.75" customHeight="1">
      <c r="A103" s="12" t="s">
        <v>1580</v>
      </c>
      <c r="B103" s="12" t="s">
        <v>1584</v>
      </c>
      <c r="C103" s="13" t="s">
        <v>1585</v>
      </c>
      <c r="D103" s="13" t="s">
        <v>1586</v>
      </c>
      <c r="E103" s="14">
        <v>0</v>
      </c>
      <c r="F103" s="13" t="s">
        <v>284</v>
      </c>
      <c r="G103" s="14">
        <v>11164</v>
      </c>
      <c r="H103" s="14"/>
      <c r="I103" s="13"/>
      <c r="J103" s="111"/>
      <c r="K103" s="8"/>
      <c r="L103" s="8"/>
      <c r="M103" s="8"/>
      <c r="N103" s="8"/>
      <c r="O103" s="8"/>
      <c r="P103" s="8"/>
      <c r="Q103" s="8"/>
      <c r="R103" s="8"/>
      <c r="S103" s="8"/>
      <c r="T103" s="8"/>
      <c r="U103" s="8"/>
      <c r="V103" s="8"/>
      <c r="W103" s="8"/>
      <c r="X103" s="8"/>
      <c r="Y103" s="8"/>
      <c r="Z103" s="8"/>
    </row>
    <row r="104" spans="1:26" ht="15.75" customHeight="1">
      <c r="A104" s="89" t="s">
        <v>1580</v>
      </c>
      <c r="B104" s="89" t="s">
        <v>1587</v>
      </c>
      <c r="C104" s="90" t="s">
        <v>949</v>
      </c>
      <c r="D104" s="90" t="s">
        <v>1588</v>
      </c>
      <c r="E104" s="91">
        <v>0</v>
      </c>
      <c r="F104" s="90" t="s">
        <v>284</v>
      </c>
      <c r="G104" s="91">
        <v>21250</v>
      </c>
      <c r="H104" s="91"/>
      <c r="I104" s="90"/>
      <c r="J104" s="111"/>
      <c r="K104" s="8"/>
      <c r="L104" s="8"/>
      <c r="M104" s="8"/>
      <c r="N104" s="8"/>
      <c r="O104" s="8"/>
      <c r="P104" s="8"/>
      <c r="Q104" s="8"/>
      <c r="R104" s="8"/>
      <c r="S104" s="8"/>
      <c r="T104" s="8"/>
      <c r="U104" s="8"/>
      <c r="V104" s="8"/>
      <c r="W104" s="8"/>
      <c r="X104" s="8"/>
      <c r="Y104" s="8"/>
      <c r="Z104" s="8"/>
    </row>
    <row r="105" spans="1:26" ht="15.75" customHeight="1">
      <c r="A105" s="89" t="s">
        <v>1580</v>
      </c>
      <c r="B105" s="89" t="s">
        <v>1589</v>
      </c>
      <c r="C105" s="90" t="s">
        <v>84</v>
      </c>
      <c r="D105" s="90" t="s">
        <v>1590</v>
      </c>
      <c r="E105" s="91">
        <v>0</v>
      </c>
      <c r="F105" s="90" t="s">
        <v>284</v>
      </c>
      <c r="G105" s="91">
        <v>16331</v>
      </c>
      <c r="H105" s="91"/>
      <c r="I105" s="90"/>
      <c r="J105" s="111"/>
      <c r="K105" s="8"/>
      <c r="L105" s="8"/>
      <c r="M105" s="8"/>
      <c r="N105" s="8"/>
      <c r="O105" s="8"/>
      <c r="P105" s="8"/>
      <c r="Q105" s="8"/>
      <c r="R105" s="8"/>
      <c r="S105" s="8"/>
      <c r="T105" s="8"/>
      <c r="U105" s="8"/>
      <c r="V105" s="8"/>
      <c r="W105" s="8"/>
      <c r="X105" s="8"/>
      <c r="Y105" s="8"/>
      <c r="Z105" s="8"/>
    </row>
    <row r="106" spans="1:26" ht="15.75" customHeight="1">
      <c r="A106" s="12" t="s">
        <v>1580</v>
      </c>
      <c r="B106" s="12" t="s">
        <v>1591</v>
      </c>
      <c r="C106" s="13" t="s">
        <v>1170</v>
      </c>
      <c r="D106" s="13" t="s">
        <v>1592</v>
      </c>
      <c r="E106" s="14">
        <v>0</v>
      </c>
      <c r="F106" s="13" t="s">
        <v>284</v>
      </c>
      <c r="G106" s="14">
        <v>16315</v>
      </c>
      <c r="H106" s="14"/>
      <c r="I106" s="13"/>
      <c r="J106" s="111"/>
      <c r="K106" s="8"/>
      <c r="L106" s="8"/>
      <c r="M106" s="8"/>
      <c r="N106" s="8"/>
      <c r="O106" s="8"/>
      <c r="P106" s="8"/>
      <c r="Q106" s="8"/>
      <c r="R106" s="8"/>
      <c r="S106" s="8"/>
      <c r="T106" s="8"/>
      <c r="U106" s="8"/>
      <c r="V106" s="8"/>
      <c r="W106" s="8"/>
      <c r="X106" s="8"/>
      <c r="Y106" s="8"/>
      <c r="Z106" s="8"/>
    </row>
    <row r="107" spans="1:26" ht="15.75" customHeight="1">
      <c r="A107" s="12" t="s">
        <v>1580</v>
      </c>
      <c r="B107" s="12" t="s">
        <v>1593</v>
      </c>
      <c r="C107" s="13" t="s">
        <v>1221</v>
      </c>
      <c r="D107" s="13" t="s">
        <v>1594</v>
      </c>
      <c r="E107" s="14">
        <v>0</v>
      </c>
      <c r="F107" s="13" t="s">
        <v>284</v>
      </c>
      <c r="G107" s="14">
        <v>16356</v>
      </c>
      <c r="H107" s="14"/>
      <c r="I107" s="13"/>
      <c r="J107" s="111"/>
      <c r="K107" s="8"/>
      <c r="L107" s="8"/>
      <c r="M107" s="8"/>
      <c r="N107" s="8"/>
      <c r="O107" s="8"/>
      <c r="P107" s="8"/>
      <c r="Q107" s="8"/>
      <c r="R107" s="8"/>
      <c r="S107" s="8"/>
      <c r="T107" s="8"/>
      <c r="U107" s="8"/>
      <c r="V107" s="8"/>
      <c r="W107" s="8"/>
      <c r="X107" s="8"/>
      <c r="Y107" s="8"/>
      <c r="Z107" s="8"/>
    </row>
    <row r="108" spans="1:26" ht="15.75" customHeight="1">
      <c r="A108" s="12" t="s">
        <v>1580</v>
      </c>
      <c r="B108" s="12" t="s">
        <v>1595</v>
      </c>
      <c r="C108" s="13" t="s">
        <v>855</v>
      </c>
      <c r="D108" s="13" t="s">
        <v>1596</v>
      </c>
      <c r="E108" s="14">
        <v>0</v>
      </c>
      <c r="F108" s="13" t="s">
        <v>284</v>
      </c>
      <c r="G108" s="14">
        <v>18387</v>
      </c>
      <c r="H108" s="14"/>
      <c r="I108" s="13"/>
      <c r="J108" s="111"/>
      <c r="K108" s="34"/>
      <c r="L108" s="34"/>
      <c r="M108" s="34"/>
      <c r="N108" s="34"/>
      <c r="O108" s="34"/>
      <c r="P108" s="34"/>
      <c r="Q108" s="34"/>
      <c r="R108" s="34"/>
      <c r="S108" s="34"/>
      <c r="T108" s="34"/>
      <c r="U108" s="34"/>
      <c r="V108" s="34"/>
      <c r="W108" s="34"/>
      <c r="X108" s="34"/>
      <c r="Y108" s="34"/>
      <c r="Z108" s="34"/>
    </row>
    <row r="109" spans="1:26" ht="15.75" customHeight="1">
      <c r="A109" s="12" t="s">
        <v>1580</v>
      </c>
      <c r="B109" s="12" t="s">
        <v>1597</v>
      </c>
      <c r="C109" s="13" t="s">
        <v>855</v>
      </c>
      <c r="D109" s="13" t="s">
        <v>1598</v>
      </c>
      <c r="E109" s="14">
        <v>0</v>
      </c>
      <c r="F109" s="13" t="s">
        <v>284</v>
      </c>
      <c r="G109" s="14">
        <v>18311</v>
      </c>
      <c r="H109" s="14"/>
      <c r="I109" s="13"/>
      <c r="J109" s="111"/>
      <c r="K109" s="8"/>
      <c r="L109" s="8"/>
      <c r="M109" s="8"/>
      <c r="N109" s="8"/>
      <c r="O109" s="8"/>
      <c r="P109" s="8"/>
      <c r="Q109" s="8"/>
      <c r="R109" s="8"/>
      <c r="S109" s="8"/>
      <c r="T109" s="8"/>
      <c r="U109" s="8"/>
      <c r="V109" s="8"/>
      <c r="W109" s="8"/>
      <c r="X109" s="8"/>
      <c r="Y109" s="8"/>
      <c r="Z109" s="8"/>
    </row>
    <row r="110" spans="1:26" ht="15.75" customHeight="1">
      <c r="A110" s="12" t="s">
        <v>1580</v>
      </c>
      <c r="B110" s="12" t="s">
        <v>1599</v>
      </c>
      <c r="C110" s="13" t="s">
        <v>1302</v>
      </c>
      <c r="D110" s="13" t="s">
        <v>1600</v>
      </c>
      <c r="E110" s="14">
        <v>0</v>
      </c>
      <c r="F110" s="13" t="s">
        <v>284</v>
      </c>
      <c r="G110" s="14">
        <v>-18311</v>
      </c>
      <c r="H110" s="14"/>
      <c r="I110" s="13"/>
      <c r="J110" s="111"/>
      <c r="K110" s="8"/>
      <c r="L110" s="8"/>
      <c r="M110" s="8"/>
      <c r="N110" s="8"/>
      <c r="O110" s="8"/>
      <c r="P110" s="8"/>
      <c r="Q110" s="8"/>
      <c r="R110" s="8"/>
      <c r="S110" s="8"/>
      <c r="T110" s="8"/>
      <c r="U110" s="8"/>
      <c r="V110" s="8"/>
      <c r="W110" s="8"/>
      <c r="X110" s="8"/>
      <c r="Y110" s="8"/>
      <c r="Z110" s="8"/>
    </row>
    <row r="111" spans="1:26" ht="15.75" customHeight="1">
      <c r="A111" s="65" t="s">
        <v>1580</v>
      </c>
      <c r="B111" s="65" t="s">
        <v>1601</v>
      </c>
      <c r="C111" s="66" t="s">
        <v>1307</v>
      </c>
      <c r="D111" s="66" t="s">
        <v>1602</v>
      </c>
      <c r="E111" s="67">
        <v>0</v>
      </c>
      <c r="F111" s="66" t="s">
        <v>284</v>
      </c>
      <c r="G111" s="67">
        <v>18311</v>
      </c>
      <c r="H111" s="67"/>
      <c r="I111" s="66"/>
      <c r="J111" s="111"/>
      <c r="K111" s="8"/>
      <c r="L111" s="8"/>
      <c r="M111" s="8"/>
      <c r="N111" s="8"/>
      <c r="O111" s="8"/>
      <c r="P111" s="8"/>
      <c r="Q111" s="8"/>
      <c r="R111" s="8"/>
      <c r="S111" s="8"/>
      <c r="T111" s="8"/>
      <c r="U111" s="8"/>
      <c r="V111" s="8"/>
      <c r="W111" s="8"/>
      <c r="X111" s="8"/>
      <c r="Y111" s="8"/>
      <c r="Z111" s="8"/>
    </row>
    <row r="112" spans="1:26" ht="15.75" customHeight="1">
      <c r="A112" s="89" t="s">
        <v>1580</v>
      </c>
      <c r="B112" s="89" t="s">
        <v>1603</v>
      </c>
      <c r="C112" s="90" t="s">
        <v>927</v>
      </c>
      <c r="D112" s="90" t="s">
        <v>1604</v>
      </c>
      <c r="E112" s="91">
        <v>0</v>
      </c>
      <c r="F112" s="90" t="s">
        <v>284</v>
      </c>
      <c r="G112" s="91">
        <v>20729</v>
      </c>
      <c r="H112" s="91"/>
      <c r="I112" s="90"/>
      <c r="J112" s="111"/>
      <c r="K112" s="8"/>
      <c r="L112" s="8"/>
      <c r="M112" s="8"/>
      <c r="N112" s="8"/>
      <c r="O112" s="8"/>
      <c r="P112" s="8"/>
      <c r="Q112" s="8"/>
      <c r="R112" s="8"/>
      <c r="S112" s="8"/>
      <c r="T112" s="8"/>
      <c r="U112" s="8"/>
      <c r="V112" s="8"/>
      <c r="W112" s="8"/>
      <c r="X112" s="8"/>
      <c r="Y112" s="8"/>
      <c r="Z112" s="8"/>
    </row>
    <row r="113" spans="1:26" ht="15.75" customHeight="1">
      <c r="A113" s="12" t="s">
        <v>1580</v>
      </c>
      <c r="B113" s="12" t="s">
        <v>1584</v>
      </c>
      <c r="C113" s="13" t="s">
        <v>1585</v>
      </c>
      <c r="D113" s="13" t="s">
        <v>1586</v>
      </c>
      <c r="E113" s="14">
        <v>0</v>
      </c>
      <c r="F113" s="13" t="s">
        <v>1259</v>
      </c>
      <c r="G113" s="14">
        <v>570</v>
      </c>
      <c r="H113" s="14"/>
      <c r="I113" s="13"/>
      <c r="J113" s="111"/>
      <c r="K113" s="8"/>
      <c r="L113" s="8"/>
      <c r="M113" s="8"/>
      <c r="N113" s="8"/>
      <c r="O113" s="8"/>
      <c r="P113" s="8"/>
      <c r="Q113" s="8"/>
      <c r="R113" s="8"/>
      <c r="S113" s="8"/>
      <c r="T113" s="8"/>
      <c r="U113" s="8"/>
      <c r="V113" s="8"/>
      <c r="W113" s="8"/>
      <c r="X113" s="8"/>
      <c r="Y113" s="8"/>
      <c r="Z113" s="8"/>
    </row>
    <row r="114" spans="1:26" ht="15.75" customHeight="1">
      <c r="A114" s="12" t="s">
        <v>1580</v>
      </c>
      <c r="B114" s="12" t="s">
        <v>1581</v>
      </c>
      <c r="C114" s="13" t="s">
        <v>1582</v>
      </c>
      <c r="D114" s="13" t="s">
        <v>1583</v>
      </c>
      <c r="E114" s="14">
        <v>0</v>
      </c>
      <c r="F114" s="13" t="s">
        <v>1259</v>
      </c>
      <c r="G114" s="14">
        <v>544</v>
      </c>
      <c r="H114" s="14"/>
      <c r="I114" s="13"/>
      <c r="J114" s="111"/>
      <c r="K114" s="8"/>
      <c r="L114" s="8"/>
      <c r="M114" s="8"/>
      <c r="N114" s="8"/>
      <c r="O114" s="8"/>
      <c r="P114" s="8"/>
      <c r="Q114" s="8"/>
      <c r="R114" s="8"/>
      <c r="S114" s="8"/>
      <c r="T114" s="8"/>
      <c r="U114" s="8"/>
      <c r="V114" s="8"/>
      <c r="W114" s="8"/>
      <c r="X114" s="8"/>
      <c r="Y114" s="8"/>
      <c r="Z114" s="8"/>
    </row>
    <row r="115" spans="1:26" ht="15.75" customHeight="1">
      <c r="A115" s="89" t="s">
        <v>1580</v>
      </c>
      <c r="B115" s="89" t="s">
        <v>1587</v>
      </c>
      <c r="C115" s="90" t="s">
        <v>949</v>
      </c>
      <c r="D115" s="90" t="s">
        <v>1588</v>
      </c>
      <c r="E115" s="91">
        <v>0</v>
      </c>
      <c r="F115" s="90" t="s">
        <v>1259</v>
      </c>
      <c r="G115" s="91">
        <v>1376</v>
      </c>
      <c r="H115" s="91"/>
      <c r="I115" s="90"/>
      <c r="J115" s="111"/>
      <c r="K115" s="34"/>
      <c r="L115" s="34"/>
      <c r="M115" s="34"/>
      <c r="N115" s="34"/>
      <c r="O115" s="34"/>
      <c r="P115" s="34"/>
      <c r="Q115" s="34"/>
      <c r="R115" s="34"/>
      <c r="S115" s="34"/>
      <c r="T115" s="34"/>
      <c r="U115" s="34"/>
      <c r="V115" s="34"/>
      <c r="W115" s="34"/>
      <c r="X115" s="34"/>
      <c r="Y115" s="34"/>
      <c r="Z115" s="34"/>
    </row>
    <row r="116" spans="1:26" ht="15.75" customHeight="1">
      <c r="A116" s="12" t="s">
        <v>1580</v>
      </c>
      <c r="B116" s="12" t="s">
        <v>1614</v>
      </c>
      <c r="C116" s="13" t="s">
        <v>1093</v>
      </c>
      <c r="D116" s="13" t="s">
        <v>1615</v>
      </c>
      <c r="E116" s="14">
        <v>0</v>
      </c>
      <c r="F116" s="13" t="s">
        <v>1259</v>
      </c>
      <c r="G116" s="14"/>
      <c r="H116" s="14">
        <v>536</v>
      </c>
      <c r="I116" s="13"/>
      <c r="J116" s="111"/>
      <c r="K116" s="34"/>
      <c r="L116" s="34"/>
      <c r="M116" s="34"/>
      <c r="N116" s="34"/>
      <c r="O116" s="34"/>
      <c r="P116" s="34"/>
      <c r="Q116" s="34"/>
      <c r="R116" s="34"/>
      <c r="S116" s="34"/>
      <c r="T116" s="34"/>
      <c r="U116" s="34"/>
      <c r="V116" s="34"/>
      <c r="W116" s="34"/>
      <c r="X116" s="34"/>
      <c r="Y116" s="34"/>
      <c r="Z116" s="34"/>
    </row>
    <row r="117" spans="1:26" ht="15.75" customHeight="1">
      <c r="A117" s="12" t="s">
        <v>1580</v>
      </c>
      <c r="B117" s="12" t="s">
        <v>1589</v>
      </c>
      <c r="C117" s="13" t="s">
        <v>84</v>
      </c>
      <c r="D117" s="13" t="s">
        <v>1590</v>
      </c>
      <c r="E117" s="14">
        <v>0</v>
      </c>
      <c r="F117" s="13" t="s">
        <v>1259</v>
      </c>
      <c r="G117" s="14">
        <v>1645</v>
      </c>
      <c r="H117" s="14"/>
      <c r="I117" s="13"/>
      <c r="J117" s="111"/>
      <c r="K117" s="8"/>
      <c r="L117" s="8"/>
      <c r="M117" s="8"/>
      <c r="N117" s="8"/>
      <c r="O117" s="8"/>
      <c r="P117" s="8"/>
      <c r="Q117" s="8"/>
      <c r="R117" s="8"/>
      <c r="S117" s="8"/>
      <c r="T117" s="8"/>
      <c r="U117" s="8"/>
      <c r="V117" s="8"/>
      <c r="W117" s="8"/>
      <c r="X117" s="8"/>
      <c r="Y117" s="8"/>
      <c r="Z117" s="8"/>
    </row>
    <row r="118" spans="1:26" ht="15.75" customHeight="1">
      <c r="A118" s="12" t="s">
        <v>1580</v>
      </c>
      <c r="B118" s="12" t="s">
        <v>1616</v>
      </c>
      <c r="C118" s="13" t="s">
        <v>1617</v>
      </c>
      <c r="D118" s="13" t="s">
        <v>1618</v>
      </c>
      <c r="E118" s="14">
        <v>0</v>
      </c>
      <c r="F118" s="13" t="s">
        <v>1259</v>
      </c>
      <c r="G118" s="14"/>
      <c r="H118" s="14">
        <v>805</v>
      </c>
      <c r="I118" s="13"/>
      <c r="J118" s="111"/>
      <c r="K118" s="8"/>
      <c r="L118" s="8"/>
      <c r="M118" s="8"/>
      <c r="N118" s="8"/>
      <c r="O118" s="8"/>
      <c r="P118" s="8"/>
      <c r="Q118" s="8"/>
      <c r="R118" s="8"/>
      <c r="S118" s="8"/>
      <c r="T118" s="8"/>
      <c r="U118" s="8"/>
      <c r="V118" s="8"/>
      <c r="W118" s="8"/>
      <c r="X118" s="8"/>
      <c r="Y118" s="8"/>
      <c r="Z118" s="8"/>
    </row>
    <row r="119" spans="1:26" ht="15.75" customHeight="1">
      <c r="A119" s="12" t="s">
        <v>1580</v>
      </c>
      <c r="B119" s="12" t="s">
        <v>1591</v>
      </c>
      <c r="C119" s="13" t="s">
        <v>1170</v>
      </c>
      <c r="D119" s="13" t="s">
        <v>1592</v>
      </c>
      <c r="E119" s="14">
        <v>0</v>
      </c>
      <c r="F119" s="13" t="s">
        <v>1259</v>
      </c>
      <c r="G119" s="14">
        <v>840</v>
      </c>
      <c r="H119" s="14"/>
      <c r="I119" s="13"/>
      <c r="J119" s="111"/>
      <c r="K119" s="8"/>
      <c r="L119" s="8"/>
      <c r="M119" s="8"/>
      <c r="N119" s="8"/>
      <c r="O119" s="8"/>
      <c r="P119" s="8"/>
      <c r="Q119" s="8"/>
      <c r="R119" s="8"/>
      <c r="S119" s="8"/>
      <c r="T119" s="8"/>
      <c r="U119" s="8"/>
      <c r="V119" s="8"/>
      <c r="W119" s="8"/>
      <c r="X119" s="8"/>
      <c r="Y119" s="8"/>
      <c r="Z119" s="8"/>
    </row>
    <row r="120" spans="1:26" ht="15.75" customHeight="1">
      <c r="A120" s="12" t="s">
        <v>1580</v>
      </c>
      <c r="B120" s="12" t="s">
        <v>1593</v>
      </c>
      <c r="C120" s="13" t="s">
        <v>1221</v>
      </c>
      <c r="D120" s="13" t="s">
        <v>1594</v>
      </c>
      <c r="E120" s="14">
        <v>0</v>
      </c>
      <c r="F120" s="13" t="s">
        <v>1259</v>
      </c>
      <c r="G120" s="14">
        <v>840</v>
      </c>
      <c r="H120" s="14"/>
      <c r="I120" s="13"/>
      <c r="J120" s="111"/>
      <c r="K120" s="8"/>
      <c r="L120" s="8"/>
      <c r="M120" s="8"/>
      <c r="N120" s="8"/>
      <c r="O120" s="8"/>
      <c r="P120" s="8"/>
      <c r="Q120" s="8"/>
      <c r="R120" s="8"/>
      <c r="S120" s="8"/>
      <c r="T120" s="8"/>
      <c r="U120" s="8"/>
      <c r="V120" s="8"/>
      <c r="W120" s="8"/>
      <c r="X120" s="8"/>
      <c r="Y120" s="8"/>
      <c r="Z120" s="8"/>
    </row>
    <row r="121" spans="1:26" ht="15.75" customHeight="1">
      <c r="A121" s="12" t="s">
        <v>1580</v>
      </c>
      <c r="B121" s="12" t="s">
        <v>1597</v>
      </c>
      <c r="C121" s="13" t="s">
        <v>855</v>
      </c>
      <c r="D121" s="13" t="s">
        <v>1598</v>
      </c>
      <c r="E121" s="14">
        <v>0</v>
      </c>
      <c r="F121" s="13" t="s">
        <v>1259</v>
      </c>
      <c r="G121" s="14">
        <v>840</v>
      </c>
      <c r="H121" s="14"/>
      <c r="I121" s="13"/>
      <c r="J121" s="111"/>
      <c r="K121" s="8"/>
      <c r="L121" s="8"/>
      <c r="M121" s="8"/>
      <c r="N121" s="8"/>
      <c r="O121" s="8"/>
      <c r="P121" s="8"/>
      <c r="Q121" s="8"/>
      <c r="R121" s="8"/>
      <c r="S121" s="8"/>
      <c r="T121" s="8"/>
      <c r="U121" s="8"/>
      <c r="V121" s="8"/>
      <c r="W121" s="8"/>
      <c r="X121" s="8"/>
      <c r="Y121" s="8"/>
      <c r="Z121" s="8"/>
    </row>
    <row r="122" spans="1:26" ht="15.75" customHeight="1">
      <c r="A122" s="12" t="s">
        <v>1580</v>
      </c>
      <c r="B122" s="12" t="s">
        <v>1595</v>
      </c>
      <c r="C122" s="13" t="s">
        <v>855</v>
      </c>
      <c r="D122" s="13" t="s">
        <v>1596</v>
      </c>
      <c r="E122" s="14">
        <v>0</v>
      </c>
      <c r="F122" s="13" t="s">
        <v>1259</v>
      </c>
      <c r="G122" s="14">
        <v>840</v>
      </c>
      <c r="H122" s="14"/>
      <c r="I122" s="13"/>
      <c r="J122" s="111"/>
      <c r="K122" s="8"/>
      <c r="L122" s="8"/>
      <c r="M122" s="8"/>
      <c r="N122" s="8"/>
      <c r="O122" s="8"/>
      <c r="P122" s="8"/>
      <c r="Q122" s="8"/>
      <c r="R122" s="8"/>
      <c r="S122" s="8"/>
      <c r="T122" s="8"/>
      <c r="U122" s="8"/>
      <c r="V122" s="8"/>
      <c r="W122" s="8"/>
      <c r="X122" s="8"/>
      <c r="Y122" s="8"/>
      <c r="Z122" s="8"/>
    </row>
    <row r="123" spans="1:26" ht="15.75" customHeight="1">
      <c r="A123" s="12" t="s">
        <v>1580</v>
      </c>
      <c r="B123" s="12" t="s">
        <v>1599</v>
      </c>
      <c r="C123" s="13" t="s">
        <v>1302</v>
      </c>
      <c r="D123" s="13" t="s">
        <v>1600</v>
      </c>
      <c r="E123" s="14">
        <v>0</v>
      </c>
      <c r="F123" s="13" t="s">
        <v>1259</v>
      </c>
      <c r="G123" s="14">
        <v>-840</v>
      </c>
      <c r="H123" s="14"/>
      <c r="I123" s="13"/>
      <c r="J123" s="111"/>
      <c r="K123" s="8"/>
      <c r="L123" s="8"/>
      <c r="M123" s="8"/>
      <c r="N123" s="8"/>
      <c r="O123" s="8"/>
      <c r="P123" s="8"/>
      <c r="Q123" s="8"/>
      <c r="R123" s="8"/>
      <c r="S123" s="8"/>
      <c r="T123" s="8"/>
      <c r="U123" s="8"/>
      <c r="V123" s="8"/>
      <c r="W123" s="8"/>
      <c r="X123" s="8"/>
      <c r="Y123" s="8"/>
      <c r="Z123" s="8"/>
    </row>
    <row r="124" spans="1:26" ht="15.75" customHeight="1">
      <c r="A124" s="65" t="s">
        <v>1580</v>
      </c>
      <c r="B124" s="65" t="s">
        <v>1601</v>
      </c>
      <c r="C124" s="66" t="s">
        <v>1307</v>
      </c>
      <c r="D124" s="66" t="s">
        <v>1602</v>
      </c>
      <c r="E124" s="67">
        <v>0</v>
      </c>
      <c r="F124" s="66" t="s">
        <v>1259</v>
      </c>
      <c r="G124" s="67">
        <v>840</v>
      </c>
      <c r="H124" s="67"/>
      <c r="I124" s="66"/>
      <c r="J124" s="111"/>
      <c r="K124" s="8"/>
      <c r="L124" s="8"/>
      <c r="M124" s="8"/>
      <c r="N124" s="8"/>
      <c r="O124" s="8"/>
      <c r="P124" s="8"/>
      <c r="Q124" s="8"/>
      <c r="R124" s="8"/>
      <c r="S124" s="8"/>
      <c r="T124" s="8"/>
      <c r="U124" s="8"/>
      <c r="V124" s="8"/>
      <c r="W124" s="8"/>
      <c r="X124" s="8"/>
      <c r="Y124" s="8"/>
      <c r="Z124" s="8"/>
    </row>
    <row r="125" spans="1:26" ht="15.75" customHeight="1">
      <c r="A125" s="89" t="s">
        <v>1580</v>
      </c>
      <c r="B125" s="89" t="s">
        <v>1603</v>
      </c>
      <c r="C125" s="90" t="s">
        <v>927</v>
      </c>
      <c r="D125" s="90" t="s">
        <v>1604</v>
      </c>
      <c r="E125" s="91">
        <v>0</v>
      </c>
      <c r="F125" s="90" t="s">
        <v>1259</v>
      </c>
      <c r="G125" s="91">
        <v>1131</v>
      </c>
      <c r="H125" s="91"/>
      <c r="I125" s="90"/>
      <c r="J125" s="111"/>
      <c r="K125" s="8"/>
      <c r="L125" s="8"/>
      <c r="M125" s="8"/>
      <c r="N125" s="8"/>
      <c r="O125" s="8"/>
      <c r="P125" s="8"/>
      <c r="Q125" s="8"/>
      <c r="R125" s="8"/>
      <c r="S125" s="8"/>
      <c r="T125" s="8"/>
      <c r="U125" s="8"/>
      <c r="V125" s="8"/>
      <c r="W125" s="8"/>
      <c r="X125" s="8"/>
      <c r="Y125" s="8"/>
      <c r="Z125" s="8"/>
    </row>
    <row r="126" spans="1:26" ht="15.75" customHeight="1">
      <c r="A126" s="12" t="s">
        <v>1580</v>
      </c>
      <c r="B126" s="12" t="s">
        <v>1584</v>
      </c>
      <c r="C126" s="13" t="s">
        <v>1585</v>
      </c>
      <c r="D126" s="13" t="s">
        <v>1586</v>
      </c>
      <c r="E126" s="14">
        <v>0</v>
      </c>
      <c r="F126" s="13" t="s">
        <v>1619</v>
      </c>
      <c r="G126" s="14">
        <v>4570</v>
      </c>
      <c r="H126" s="14"/>
      <c r="I126" s="13"/>
      <c r="J126" s="111"/>
      <c r="K126" s="8"/>
      <c r="L126" s="8"/>
      <c r="M126" s="8"/>
      <c r="N126" s="8"/>
      <c r="O126" s="8"/>
      <c r="P126" s="8"/>
      <c r="Q126" s="8"/>
      <c r="R126" s="8"/>
      <c r="S126" s="8"/>
      <c r="T126" s="8"/>
      <c r="U126" s="8"/>
      <c r="V126" s="8"/>
      <c r="W126" s="8"/>
      <c r="X126" s="8"/>
      <c r="Y126" s="8"/>
      <c r="Z126" s="8"/>
    </row>
    <row r="127" spans="1:26" ht="15.75" customHeight="1">
      <c r="A127" s="40" t="s">
        <v>1580</v>
      </c>
      <c r="B127" s="40" t="s">
        <v>1584</v>
      </c>
      <c r="C127" s="41" t="s">
        <v>1585</v>
      </c>
      <c r="D127" s="41" t="s">
        <v>1586</v>
      </c>
      <c r="E127" s="42">
        <v>0</v>
      </c>
      <c r="F127" s="41" t="s">
        <v>12</v>
      </c>
      <c r="G127" s="42">
        <v>56455</v>
      </c>
      <c r="H127" s="42"/>
      <c r="I127" s="41"/>
      <c r="J127" s="111"/>
      <c r="K127" s="8"/>
      <c r="L127" s="8"/>
      <c r="M127" s="8"/>
      <c r="N127" s="8"/>
      <c r="O127" s="8"/>
      <c r="P127" s="8"/>
      <c r="Q127" s="8"/>
      <c r="R127" s="8"/>
      <c r="S127" s="8"/>
      <c r="T127" s="8"/>
      <c r="U127" s="8"/>
      <c r="V127" s="8"/>
      <c r="W127" s="8"/>
      <c r="X127" s="8"/>
      <c r="Y127" s="8"/>
      <c r="Z127" s="8"/>
    </row>
    <row r="128" spans="1:26" ht="15.75" customHeight="1">
      <c r="A128" s="40" t="s">
        <v>1580</v>
      </c>
      <c r="B128" s="40" t="s">
        <v>1620</v>
      </c>
      <c r="C128" s="41" t="s">
        <v>1582</v>
      </c>
      <c r="D128" s="41" t="s">
        <v>1621</v>
      </c>
      <c r="E128" s="42">
        <v>0</v>
      </c>
      <c r="F128" s="41" t="s">
        <v>12</v>
      </c>
      <c r="G128" s="42">
        <v>16981</v>
      </c>
      <c r="H128" s="42"/>
      <c r="I128" s="41"/>
      <c r="J128" s="111"/>
      <c r="K128" s="8"/>
      <c r="L128" s="8"/>
      <c r="M128" s="8"/>
      <c r="N128" s="8"/>
      <c r="O128" s="8"/>
      <c r="P128" s="8"/>
      <c r="Q128" s="8"/>
      <c r="R128" s="8"/>
      <c r="S128" s="8"/>
      <c r="T128" s="8"/>
      <c r="U128" s="8"/>
      <c r="V128" s="8"/>
      <c r="W128" s="8"/>
      <c r="X128" s="8"/>
      <c r="Y128" s="8"/>
      <c r="Z128" s="8"/>
    </row>
    <row r="129" spans="1:26" ht="15.75" customHeight="1">
      <c r="A129" s="35" t="s">
        <v>1580</v>
      </c>
      <c r="B129" s="35" t="s">
        <v>1581</v>
      </c>
      <c r="C129" s="36" t="s">
        <v>1582</v>
      </c>
      <c r="D129" s="36" t="s">
        <v>1583</v>
      </c>
      <c r="E129" s="37">
        <v>0</v>
      </c>
      <c r="F129" s="36" t="s">
        <v>12</v>
      </c>
      <c r="G129" s="37">
        <v>55713</v>
      </c>
      <c r="H129" s="37"/>
      <c r="I129" s="36"/>
      <c r="J129" s="28"/>
      <c r="K129" s="22"/>
      <c r="L129" s="22"/>
      <c r="M129" s="22"/>
      <c r="N129" s="22"/>
      <c r="O129" s="22"/>
      <c r="P129" s="22"/>
      <c r="Q129" s="22"/>
      <c r="R129" s="22"/>
      <c r="S129" s="22"/>
      <c r="T129" s="22"/>
      <c r="U129" s="22"/>
      <c r="V129" s="22"/>
      <c r="W129" s="22"/>
      <c r="X129" s="22"/>
      <c r="Y129" s="22"/>
      <c r="Z129" s="22"/>
    </row>
    <row r="130" spans="1:26" ht="15.75" customHeight="1">
      <c r="A130" s="35" t="s">
        <v>1580</v>
      </c>
      <c r="B130" s="35" t="s">
        <v>1622</v>
      </c>
      <c r="C130" s="36" t="s">
        <v>1585</v>
      </c>
      <c r="D130" s="36" t="s">
        <v>1623</v>
      </c>
      <c r="E130" s="37">
        <v>0</v>
      </c>
      <c r="F130" s="36" t="s">
        <v>12</v>
      </c>
      <c r="G130" s="37">
        <v>16981</v>
      </c>
      <c r="H130" s="37"/>
      <c r="I130" s="36"/>
      <c r="J130" s="28"/>
      <c r="K130" s="22"/>
      <c r="L130" s="22"/>
      <c r="M130" s="22"/>
      <c r="N130" s="22"/>
      <c r="O130" s="22"/>
      <c r="P130" s="22"/>
      <c r="Q130" s="22"/>
      <c r="R130" s="22"/>
      <c r="S130" s="22"/>
      <c r="T130" s="22"/>
      <c r="U130" s="22"/>
      <c r="V130" s="22"/>
      <c r="W130" s="22"/>
      <c r="X130" s="22"/>
      <c r="Y130" s="22"/>
      <c r="Z130" s="22"/>
    </row>
    <row r="131" spans="1:26" ht="15.75" customHeight="1">
      <c r="A131" s="40" t="s">
        <v>1580</v>
      </c>
      <c r="B131" s="40" t="s">
        <v>1587</v>
      </c>
      <c r="C131" s="41" t="s">
        <v>949</v>
      </c>
      <c r="D131" s="41" t="s">
        <v>1588</v>
      </c>
      <c r="E131" s="42">
        <v>0</v>
      </c>
      <c r="F131" s="41" t="s">
        <v>12</v>
      </c>
      <c r="G131" s="42">
        <v>56005</v>
      </c>
      <c r="H131" s="42"/>
      <c r="I131" s="41"/>
      <c r="J131" s="111"/>
      <c r="K131" s="8"/>
      <c r="L131" s="8"/>
      <c r="M131" s="8"/>
      <c r="N131" s="8"/>
      <c r="O131" s="8"/>
      <c r="P131" s="8"/>
      <c r="Q131" s="8"/>
      <c r="R131" s="8"/>
      <c r="S131" s="8"/>
      <c r="T131" s="8"/>
      <c r="U131" s="8"/>
      <c r="V131" s="8"/>
      <c r="W131" s="8"/>
      <c r="X131" s="8"/>
      <c r="Y131" s="8"/>
      <c r="Z131" s="8"/>
    </row>
    <row r="132" spans="1:26" ht="15.75" customHeight="1">
      <c r="A132" s="68" t="s">
        <v>1580</v>
      </c>
      <c r="B132" s="68" t="s">
        <v>1624</v>
      </c>
      <c r="C132" s="69" t="s">
        <v>949</v>
      </c>
      <c r="D132" s="69" t="s">
        <v>1625</v>
      </c>
      <c r="E132" s="70">
        <v>0</v>
      </c>
      <c r="F132" s="69" t="s">
        <v>12</v>
      </c>
      <c r="G132" s="70">
        <v>16981</v>
      </c>
      <c r="H132" s="70"/>
      <c r="I132" s="69"/>
      <c r="J132" s="111"/>
      <c r="K132" s="8"/>
      <c r="L132" s="8"/>
      <c r="M132" s="8"/>
      <c r="N132" s="8"/>
      <c r="O132" s="8"/>
      <c r="P132" s="8"/>
      <c r="Q132" s="8"/>
      <c r="R132" s="8"/>
      <c r="S132" s="8"/>
      <c r="T132" s="8"/>
      <c r="U132" s="8"/>
      <c r="V132" s="8"/>
      <c r="W132" s="8"/>
      <c r="X132" s="8"/>
      <c r="Y132" s="8"/>
      <c r="Z132" s="8"/>
    </row>
    <row r="133" spans="1:26" ht="15.75" customHeight="1">
      <c r="A133" s="35" t="s">
        <v>1580</v>
      </c>
      <c r="B133" s="35" t="s">
        <v>1589</v>
      </c>
      <c r="C133" s="36" t="s">
        <v>84</v>
      </c>
      <c r="D133" s="36" t="s">
        <v>1590</v>
      </c>
      <c r="E133" s="37">
        <v>0</v>
      </c>
      <c r="F133" s="36" t="s">
        <v>12</v>
      </c>
      <c r="G133" s="37">
        <v>55312</v>
      </c>
      <c r="H133" s="37"/>
      <c r="I133" s="36"/>
      <c r="J133" s="28"/>
      <c r="K133" s="22"/>
      <c r="L133" s="22"/>
      <c r="M133" s="22"/>
      <c r="N133" s="22"/>
      <c r="O133" s="22"/>
      <c r="P133" s="22"/>
      <c r="Q133" s="22"/>
      <c r="R133" s="22"/>
      <c r="S133" s="22"/>
      <c r="T133" s="22"/>
      <c r="U133" s="22"/>
      <c r="V133" s="22"/>
      <c r="W133" s="22"/>
      <c r="X133" s="22"/>
      <c r="Y133" s="22"/>
      <c r="Z133" s="22"/>
    </row>
    <row r="134" spans="1:26" ht="15.75" customHeight="1">
      <c r="A134" s="57" t="s">
        <v>1580</v>
      </c>
      <c r="B134" s="57" t="s">
        <v>1626</v>
      </c>
      <c r="C134" s="58" t="s">
        <v>84</v>
      </c>
      <c r="D134" s="58" t="s">
        <v>1627</v>
      </c>
      <c r="E134" s="59">
        <v>0</v>
      </c>
      <c r="F134" s="58" t="s">
        <v>12</v>
      </c>
      <c r="G134" s="59">
        <v>16981</v>
      </c>
      <c r="H134" s="59"/>
      <c r="I134" s="58"/>
      <c r="J134" s="28"/>
      <c r="K134" s="22"/>
      <c r="L134" s="22"/>
      <c r="M134" s="22"/>
      <c r="N134" s="22"/>
      <c r="O134" s="22"/>
      <c r="P134" s="22"/>
      <c r="Q134" s="22"/>
      <c r="R134" s="22"/>
      <c r="S134" s="22"/>
      <c r="T134" s="22"/>
      <c r="U134" s="22"/>
      <c r="V134" s="22"/>
      <c r="W134" s="22"/>
      <c r="X134" s="22"/>
      <c r="Y134" s="22"/>
      <c r="Z134" s="22"/>
    </row>
    <row r="135" spans="1:26" ht="15.75" customHeight="1">
      <c r="A135" s="40" t="s">
        <v>1580</v>
      </c>
      <c r="B135" s="40" t="s">
        <v>1628</v>
      </c>
      <c r="C135" s="41" t="s">
        <v>1617</v>
      </c>
      <c r="D135" s="41" t="s">
        <v>1629</v>
      </c>
      <c r="E135" s="42">
        <v>0</v>
      </c>
      <c r="F135" s="41" t="s">
        <v>12</v>
      </c>
      <c r="G135" s="42"/>
      <c r="H135" s="42">
        <v>69</v>
      </c>
      <c r="I135" s="41"/>
      <c r="J135" s="111"/>
      <c r="K135" s="8"/>
      <c r="L135" s="8"/>
      <c r="M135" s="8"/>
      <c r="N135" s="8"/>
      <c r="O135" s="8"/>
      <c r="P135" s="8"/>
      <c r="Q135" s="8"/>
      <c r="R135" s="8"/>
      <c r="S135" s="8"/>
      <c r="T135" s="8"/>
      <c r="U135" s="8"/>
      <c r="V135" s="8"/>
      <c r="W135" s="8"/>
      <c r="X135" s="8"/>
      <c r="Y135" s="8"/>
      <c r="Z135" s="8"/>
    </row>
    <row r="136" spans="1:26" ht="15.75" customHeight="1">
      <c r="A136" s="40" t="s">
        <v>1580</v>
      </c>
      <c r="B136" s="40" t="s">
        <v>1591</v>
      </c>
      <c r="C136" s="41" t="s">
        <v>1170</v>
      </c>
      <c r="D136" s="41" t="s">
        <v>1592</v>
      </c>
      <c r="E136" s="42">
        <v>0</v>
      </c>
      <c r="F136" s="41" t="s">
        <v>12</v>
      </c>
      <c r="G136" s="42">
        <v>55365</v>
      </c>
      <c r="H136" s="42"/>
      <c r="I136" s="41"/>
      <c r="J136" s="111"/>
      <c r="K136" s="8"/>
      <c r="L136" s="8"/>
      <c r="M136" s="8"/>
      <c r="N136" s="8"/>
      <c r="O136" s="8"/>
      <c r="P136" s="8"/>
      <c r="Q136" s="8"/>
      <c r="R136" s="8"/>
      <c r="S136" s="8"/>
      <c r="T136" s="8"/>
      <c r="U136" s="8"/>
      <c r="V136" s="8"/>
      <c r="W136" s="8"/>
      <c r="X136" s="8"/>
      <c r="Y136" s="8"/>
      <c r="Z136" s="8"/>
    </row>
    <row r="137" spans="1:26" ht="15.75" customHeight="1">
      <c r="A137" s="68" t="s">
        <v>1580</v>
      </c>
      <c r="B137" s="68" t="s">
        <v>1630</v>
      </c>
      <c r="C137" s="69" t="s">
        <v>1170</v>
      </c>
      <c r="D137" s="69" t="s">
        <v>1631</v>
      </c>
      <c r="E137" s="70">
        <v>0</v>
      </c>
      <c r="F137" s="69" t="s">
        <v>12</v>
      </c>
      <c r="G137" s="70">
        <v>16981</v>
      </c>
      <c r="H137" s="70"/>
      <c r="I137" s="69"/>
      <c r="J137" s="111"/>
      <c r="K137" s="8"/>
      <c r="L137" s="8"/>
      <c r="M137" s="8"/>
      <c r="N137" s="8"/>
      <c r="O137" s="8"/>
      <c r="P137" s="8"/>
      <c r="Q137" s="8"/>
      <c r="R137" s="8"/>
      <c r="S137" s="8"/>
      <c r="T137" s="8"/>
      <c r="U137" s="8"/>
      <c r="V137" s="8"/>
      <c r="W137" s="8"/>
      <c r="X137" s="8"/>
      <c r="Y137" s="8"/>
      <c r="Z137" s="8"/>
    </row>
    <row r="138" spans="1:26" ht="15.75" customHeight="1">
      <c r="A138" s="35" t="s">
        <v>1580</v>
      </c>
      <c r="B138" s="35" t="s">
        <v>1593</v>
      </c>
      <c r="C138" s="36" t="s">
        <v>1221</v>
      </c>
      <c r="D138" s="36" t="s">
        <v>1594</v>
      </c>
      <c r="E138" s="37">
        <v>0</v>
      </c>
      <c r="F138" s="36" t="s">
        <v>12</v>
      </c>
      <c r="G138" s="37">
        <v>55228</v>
      </c>
      <c r="H138" s="37"/>
      <c r="I138" s="36"/>
      <c r="J138" s="28"/>
      <c r="K138" s="22"/>
      <c r="L138" s="22"/>
      <c r="M138" s="22"/>
      <c r="N138" s="22"/>
      <c r="O138" s="22"/>
      <c r="P138" s="22"/>
      <c r="Q138" s="22"/>
      <c r="R138" s="22"/>
      <c r="S138" s="22"/>
      <c r="T138" s="22"/>
      <c r="U138" s="22"/>
      <c r="V138" s="22"/>
      <c r="W138" s="22"/>
      <c r="X138" s="22"/>
      <c r="Y138" s="22"/>
      <c r="Z138" s="22"/>
    </row>
    <row r="139" spans="1:26" ht="15.75" customHeight="1">
      <c r="A139" s="57" t="s">
        <v>1580</v>
      </c>
      <c r="B139" s="57" t="s">
        <v>1632</v>
      </c>
      <c r="C139" s="58" t="s">
        <v>1221</v>
      </c>
      <c r="D139" s="58" t="s">
        <v>1633</v>
      </c>
      <c r="E139" s="59">
        <v>0</v>
      </c>
      <c r="F139" s="58" t="s">
        <v>12</v>
      </c>
      <c r="G139" s="59">
        <v>16981</v>
      </c>
      <c r="H139" s="59"/>
      <c r="I139" s="58"/>
      <c r="J139" s="28"/>
      <c r="K139" s="22"/>
      <c r="L139" s="22"/>
      <c r="M139" s="22"/>
      <c r="N139" s="22"/>
      <c r="O139" s="22"/>
      <c r="P139" s="22"/>
      <c r="Q139" s="22"/>
      <c r="R139" s="22"/>
      <c r="S139" s="22"/>
      <c r="T139" s="22"/>
      <c r="U139" s="22"/>
      <c r="V139" s="22"/>
      <c r="W139" s="22"/>
      <c r="X139" s="22"/>
      <c r="Y139" s="22"/>
      <c r="Z139" s="22"/>
    </row>
    <row r="140" spans="1:26" ht="15.75" customHeight="1">
      <c r="A140" s="35" t="s">
        <v>1580</v>
      </c>
      <c r="B140" s="35" t="s">
        <v>1597</v>
      </c>
      <c r="C140" s="36" t="s">
        <v>855</v>
      </c>
      <c r="D140" s="36" t="s">
        <v>1598</v>
      </c>
      <c r="E140" s="37">
        <v>0</v>
      </c>
      <c r="F140" s="36" t="s">
        <v>12</v>
      </c>
      <c r="G140" s="37">
        <v>54263</v>
      </c>
      <c r="H140" s="37"/>
      <c r="I140" s="36"/>
      <c r="J140" s="28"/>
      <c r="K140" s="22"/>
      <c r="L140" s="22"/>
      <c r="M140" s="22"/>
      <c r="N140" s="22"/>
      <c r="O140" s="22"/>
      <c r="P140" s="22"/>
      <c r="Q140" s="22"/>
      <c r="R140" s="22"/>
      <c r="S140" s="22"/>
      <c r="T140" s="22"/>
      <c r="U140" s="22"/>
      <c r="V140" s="22"/>
      <c r="W140" s="22"/>
      <c r="X140" s="22"/>
      <c r="Y140" s="22"/>
      <c r="Z140" s="22"/>
    </row>
    <row r="141" spans="1:26" ht="15.75" customHeight="1">
      <c r="A141" s="57" t="s">
        <v>1580</v>
      </c>
      <c r="B141" s="57" t="s">
        <v>1634</v>
      </c>
      <c r="C141" s="58" t="s">
        <v>855</v>
      </c>
      <c r="D141" s="58" t="s">
        <v>1635</v>
      </c>
      <c r="E141" s="59">
        <v>0</v>
      </c>
      <c r="F141" s="58" t="s">
        <v>12</v>
      </c>
      <c r="G141" s="59">
        <v>16981</v>
      </c>
      <c r="H141" s="59"/>
      <c r="I141" s="58"/>
      <c r="J141" s="28"/>
      <c r="K141" s="22"/>
      <c r="L141" s="22"/>
      <c r="M141" s="22"/>
      <c r="N141" s="22"/>
      <c r="O141" s="22"/>
      <c r="P141" s="22"/>
      <c r="Q141" s="22"/>
      <c r="R141" s="22"/>
      <c r="S141" s="22"/>
      <c r="T141" s="22"/>
      <c r="U141" s="22"/>
      <c r="V141" s="22"/>
      <c r="W141" s="22"/>
      <c r="X141" s="22"/>
      <c r="Y141" s="22"/>
      <c r="Z141" s="22"/>
    </row>
    <row r="142" spans="1:26" ht="15.75" customHeight="1">
      <c r="A142" s="40" t="s">
        <v>1580</v>
      </c>
      <c r="B142" s="40" t="s">
        <v>1595</v>
      </c>
      <c r="C142" s="41" t="s">
        <v>855</v>
      </c>
      <c r="D142" s="41" t="s">
        <v>1596</v>
      </c>
      <c r="E142" s="42">
        <v>0</v>
      </c>
      <c r="F142" s="41" t="s">
        <v>12</v>
      </c>
      <c r="G142" s="42">
        <v>53272</v>
      </c>
      <c r="H142" s="42"/>
      <c r="I142" s="41"/>
      <c r="J142" s="111"/>
      <c r="K142" s="8"/>
      <c r="L142" s="8"/>
      <c r="M142" s="8"/>
      <c r="N142" s="8"/>
      <c r="O142" s="8"/>
      <c r="P142" s="8"/>
      <c r="Q142" s="8"/>
      <c r="R142" s="8"/>
      <c r="S142" s="8"/>
      <c r="T142" s="8"/>
      <c r="U142" s="8"/>
      <c r="V142" s="8"/>
      <c r="W142" s="8"/>
      <c r="X142" s="8"/>
      <c r="Y142" s="8"/>
      <c r="Z142" s="8"/>
    </row>
    <row r="143" spans="1:26" ht="15.75" customHeight="1">
      <c r="A143" s="40" t="s">
        <v>1580</v>
      </c>
      <c r="B143" s="40" t="s">
        <v>1636</v>
      </c>
      <c r="C143" s="41" t="s">
        <v>1304</v>
      </c>
      <c r="D143" s="41" t="s">
        <v>1637</v>
      </c>
      <c r="E143" s="42">
        <v>0</v>
      </c>
      <c r="F143" s="41" t="s">
        <v>12</v>
      </c>
      <c r="G143" s="42">
        <v>16981</v>
      </c>
      <c r="H143" s="42"/>
      <c r="I143" s="41"/>
      <c r="J143" s="111"/>
      <c r="K143" s="8"/>
      <c r="L143" s="8"/>
      <c r="M143" s="8"/>
      <c r="N143" s="8"/>
      <c r="O143" s="8"/>
      <c r="P143" s="8"/>
      <c r="Q143" s="8"/>
      <c r="R143" s="8"/>
      <c r="S143" s="8"/>
      <c r="T143" s="8"/>
      <c r="U143" s="8"/>
      <c r="V143" s="8"/>
      <c r="W143" s="8"/>
      <c r="X143" s="8"/>
      <c r="Y143" s="8"/>
      <c r="Z143" s="8"/>
    </row>
    <row r="144" spans="1:26" ht="15.75" customHeight="1">
      <c r="A144" s="35" t="s">
        <v>1580</v>
      </c>
      <c r="B144" s="35" t="s">
        <v>1603</v>
      </c>
      <c r="C144" s="36" t="s">
        <v>927</v>
      </c>
      <c r="D144" s="36" t="s">
        <v>1604</v>
      </c>
      <c r="E144" s="37">
        <v>0</v>
      </c>
      <c r="F144" s="36" t="s">
        <v>12</v>
      </c>
      <c r="G144" s="37">
        <v>54148</v>
      </c>
      <c r="H144" s="37"/>
      <c r="I144" s="36"/>
      <c r="J144" s="28"/>
      <c r="K144" s="22"/>
      <c r="L144" s="22"/>
      <c r="M144" s="22"/>
      <c r="N144" s="22"/>
      <c r="O144" s="22"/>
      <c r="P144" s="22"/>
      <c r="Q144" s="22"/>
      <c r="R144" s="22"/>
      <c r="S144" s="22"/>
      <c r="T144" s="22"/>
      <c r="U144" s="22"/>
      <c r="V144" s="22"/>
      <c r="W144" s="22"/>
      <c r="X144" s="22"/>
      <c r="Y144" s="22"/>
      <c r="Z144" s="22"/>
    </row>
    <row r="145" spans="1:26" ht="15.75" customHeight="1">
      <c r="A145" s="57" t="s">
        <v>1580</v>
      </c>
      <c r="B145" s="57" t="s">
        <v>1638</v>
      </c>
      <c r="C145" s="58" t="s">
        <v>927</v>
      </c>
      <c r="D145" s="58" t="s">
        <v>1639</v>
      </c>
      <c r="E145" s="59">
        <v>0</v>
      </c>
      <c r="F145" s="58" t="s">
        <v>12</v>
      </c>
      <c r="G145" s="59">
        <v>16981</v>
      </c>
      <c r="H145" s="59"/>
      <c r="I145" s="113">
        <f>SUM(G127:G145)</f>
        <v>648590</v>
      </c>
      <c r="J145" s="28"/>
      <c r="K145" s="22"/>
      <c r="L145" s="22"/>
      <c r="M145" s="22"/>
      <c r="N145" s="22"/>
      <c r="O145" s="22"/>
      <c r="P145" s="22"/>
      <c r="Q145" s="22"/>
      <c r="R145" s="22"/>
      <c r="S145" s="22"/>
      <c r="T145" s="22"/>
      <c r="U145" s="22"/>
      <c r="V145" s="22"/>
      <c r="W145" s="22"/>
      <c r="X145" s="22"/>
      <c r="Y145" s="22"/>
      <c r="Z145" s="22"/>
    </row>
    <row r="146" spans="1:26" ht="15.75" customHeight="1">
      <c r="A146" s="12" t="s">
        <v>1580</v>
      </c>
      <c r="B146" s="12" t="s">
        <v>1581</v>
      </c>
      <c r="C146" s="13" t="s">
        <v>1582</v>
      </c>
      <c r="D146" s="13" t="s">
        <v>1583</v>
      </c>
      <c r="E146" s="14">
        <v>0</v>
      </c>
      <c r="F146" s="13" t="s">
        <v>528</v>
      </c>
      <c r="G146" s="14">
        <v>15730</v>
      </c>
      <c r="H146" s="14"/>
      <c r="I146" s="13"/>
      <c r="J146" s="111"/>
      <c r="K146" s="8"/>
      <c r="L146" s="8"/>
      <c r="M146" s="8"/>
      <c r="N146" s="8"/>
      <c r="O146" s="8"/>
      <c r="P146" s="8"/>
      <c r="Q146" s="8"/>
      <c r="R146" s="8"/>
      <c r="S146" s="8"/>
      <c r="T146" s="8"/>
      <c r="U146" s="8"/>
      <c r="V146" s="8"/>
      <c r="W146" s="8"/>
      <c r="X146" s="8"/>
      <c r="Y146" s="8"/>
      <c r="Z146" s="8"/>
    </row>
    <row r="147" spans="1:26" ht="15.75" customHeight="1">
      <c r="A147" s="12" t="s">
        <v>1580</v>
      </c>
      <c r="B147" s="12" t="s">
        <v>1584</v>
      </c>
      <c r="C147" s="13" t="s">
        <v>1585</v>
      </c>
      <c r="D147" s="13" t="s">
        <v>1586</v>
      </c>
      <c r="E147" s="14">
        <v>0</v>
      </c>
      <c r="F147" s="13" t="s">
        <v>528</v>
      </c>
      <c r="G147" s="14">
        <v>15071</v>
      </c>
      <c r="H147" s="14"/>
      <c r="I147" s="13"/>
      <c r="J147" s="111"/>
      <c r="K147" s="8"/>
      <c r="L147" s="8"/>
      <c r="M147" s="8"/>
      <c r="N147" s="8"/>
      <c r="O147" s="8"/>
      <c r="P147" s="8"/>
      <c r="Q147" s="8"/>
      <c r="R147" s="8"/>
      <c r="S147" s="8"/>
      <c r="T147" s="8"/>
      <c r="U147" s="8"/>
      <c r="V147" s="8"/>
      <c r="W147" s="8"/>
      <c r="X147" s="8"/>
      <c r="Y147" s="8"/>
      <c r="Z147" s="8"/>
    </row>
    <row r="148" spans="1:26" ht="15.75" customHeight="1">
      <c r="A148" s="12" t="s">
        <v>1580</v>
      </c>
      <c r="B148" s="12" t="s">
        <v>1587</v>
      </c>
      <c r="C148" s="13" t="s">
        <v>949</v>
      </c>
      <c r="D148" s="13" t="s">
        <v>1588</v>
      </c>
      <c r="E148" s="14">
        <v>0</v>
      </c>
      <c r="F148" s="13" t="s">
        <v>528</v>
      </c>
      <c r="G148" s="14">
        <v>14154</v>
      </c>
      <c r="H148" s="14"/>
      <c r="I148" s="13"/>
      <c r="J148" s="111"/>
      <c r="K148" s="8"/>
      <c r="L148" s="8"/>
      <c r="M148" s="8"/>
      <c r="N148" s="8"/>
      <c r="O148" s="8"/>
      <c r="P148" s="8"/>
      <c r="Q148" s="8"/>
      <c r="R148" s="8"/>
      <c r="S148" s="8"/>
      <c r="T148" s="8"/>
      <c r="U148" s="8"/>
      <c r="V148" s="8"/>
      <c r="W148" s="8"/>
      <c r="X148" s="8"/>
      <c r="Y148" s="8"/>
      <c r="Z148" s="8"/>
    </row>
    <row r="149" spans="1:26" ht="15.75" customHeight="1">
      <c r="A149" s="12" t="s">
        <v>1580</v>
      </c>
      <c r="B149" s="12" t="s">
        <v>1589</v>
      </c>
      <c r="C149" s="13" t="s">
        <v>84</v>
      </c>
      <c r="D149" s="13" t="s">
        <v>1590</v>
      </c>
      <c r="E149" s="14">
        <v>0</v>
      </c>
      <c r="F149" s="13" t="s">
        <v>528</v>
      </c>
      <c r="G149" s="14">
        <v>15078</v>
      </c>
      <c r="H149" s="14"/>
      <c r="I149" s="13"/>
      <c r="J149" s="111"/>
      <c r="K149" s="8"/>
      <c r="L149" s="8"/>
      <c r="M149" s="8"/>
      <c r="N149" s="8"/>
      <c r="O149" s="8"/>
      <c r="P149" s="8"/>
      <c r="Q149" s="8"/>
      <c r="R149" s="8"/>
      <c r="S149" s="8"/>
      <c r="T149" s="8"/>
      <c r="U149" s="8"/>
      <c r="V149" s="8"/>
      <c r="W149" s="8"/>
      <c r="X149" s="8"/>
      <c r="Y149" s="8"/>
      <c r="Z149" s="8"/>
    </row>
    <row r="150" spans="1:26" ht="15.75" customHeight="1">
      <c r="A150" s="12" t="s">
        <v>1580</v>
      </c>
      <c r="B150" s="12" t="s">
        <v>1591</v>
      </c>
      <c r="C150" s="13" t="s">
        <v>1170</v>
      </c>
      <c r="D150" s="13" t="s">
        <v>1592</v>
      </c>
      <c r="E150" s="14">
        <v>0</v>
      </c>
      <c r="F150" s="13" t="s">
        <v>528</v>
      </c>
      <c r="G150" s="14">
        <v>16141</v>
      </c>
      <c r="H150" s="14"/>
      <c r="I150" s="13"/>
      <c r="J150" s="111"/>
      <c r="K150" s="8"/>
      <c r="L150" s="8"/>
      <c r="M150" s="8"/>
      <c r="N150" s="8"/>
      <c r="O150" s="8"/>
      <c r="P150" s="8"/>
      <c r="Q150" s="8"/>
      <c r="R150" s="8"/>
      <c r="S150" s="8"/>
      <c r="T150" s="8"/>
      <c r="U150" s="8"/>
      <c r="V150" s="8"/>
      <c r="W150" s="8"/>
      <c r="X150" s="8"/>
      <c r="Y150" s="8"/>
      <c r="Z150" s="8"/>
    </row>
    <row r="151" spans="1:26" ht="15.75" customHeight="1">
      <c r="A151" s="12" t="s">
        <v>1580</v>
      </c>
      <c r="B151" s="12" t="s">
        <v>1593</v>
      </c>
      <c r="C151" s="13" t="s">
        <v>1221</v>
      </c>
      <c r="D151" s="13" t="s">
        <v>1594</v>
      </c>
      <c r="E151" s="14">
        <v>0</v>
      </c>
      <c r="F151" s="13" t="s">
        <v>528</v>
      </c>
      <c r="G151" s="14">
        <v>15621</v>
      </c>
      <c r="H151" s="14"/>
      <c r="I151" s="13"/>
      <c r="J151" s="111"/>
      <c r="K151" s="8"/>
      <c r="L151" s="8"/>
      <c r="M151" s="8"/>
      <c r="N151" s="8"/>
      <c r="O151" s="8"/>
      <c r="P151" s="8"/>
      <c r="Q151" s="8"/>
      <c r="R151" s="8"/>
      <c r="S151" s="8"/>
      <c r="T151" s="8"/>
      <c r="U151" s="8"/>
      <c r="V151" s="8"/>
      <c r="W151" s="8"/>
      <c r="X151" s="8"/>
      <c r="Y151" s="8"/>
      <c r="Z151" s="8"/>
    </row>
    <row r="152" spans="1:26" ht="15.75" customHeight="1">
      <c r="A152" s="12" t="s">
        <v>1580</v>
      </c>
      <c r="B152" s="12" t="s">
        <v>1597</v>
      </c>
      <c r="C152" s="13" t="s">
        <v>855</v>
      </c>
      <c r="D152" s="13" t="s">
        <v>1598</v>
      </c>
      <c r="E152" s="14">
        <v>0</v>
      </c>
      <c r="F152" s="13" t="s">
        <v>528</v>
      </c>
      <c r="G152" s="14">
        <v>15181</v>
      </c>
      <c r="H152" s="14"/>
      <c r="I152" s="13"/>
      <c r="J152" s="111"/>
      <c r="K152" s="8"/>
      <c r="L152" s="8"/>
      <c r="M152" s="8"/>
      <c r="N152" s="8"/>
      <c r="O152" s="8"/>
      <c r="P152" s="8"/>
      <c r="Q152" s="8"/>
      <c r="R152" s="8"/>
      <c r="S152" s="8"/>
      <c r="T152" s="8"/>
      <c r="U152" s="8"/>
      <c r="V152" s="8"/>
      <c r="W152" s="8"/>
      <c r="X152" s="8"/>
      <c r="Y152" s="8"/>
      <c r="Z152" s="8"/>
    </row>
    <row r="153" spans="1:26" ht="15.75" customHeight="1">
      <c r="A153" s="12" t="s">
        <v>1580</v>
      </c>
      <c r="B153" s="12" t="s">
        <v>1595</v>
      </c>
      <c r="C153" s="13" t="s">
        <v>855</v>
      </c>
      <c r="D153" s="13" t="s">
        <v>1596</v>
      </c>
      <c r="E153" s="14">
        <v>0</v>
      </c>
      <c r="F153" s="13" t="s">
        <v>528</v>
      </c>
      <c r="G153" s="14">
        <v>14398</v>
      </c>
      <c r="H153" s="14"/>
      <c r="I153" s="13"/>
      <c r="J153" s="111"/>
      <c r="K153" s="8"/>
      <c r="L153" s="8"/>
      <c r="M153" s="8"/>
      <c r="N153" s="8"/>
      <c r="O153" s="8"/>
      <c r="P153" s="8"/>
      <c r="Q153" s="8"/>
      <c r="R153" s="8"/>
      <c r="S153" s="8"/>
      <c r="T153" s="8"/>
      <c r="U153" s="8"/>
      <c r="V153" s="8"/>
      <c r="W153" s="8"/>
      <c r="X153" s="8"/>
      <c r="Y153" s="8"/>
      <c r="Z153" s="8"/>
    </row>
    <row r="154" spans="1:26" ht="15.75" customHeight="1">
      <c r="A154" s="12" t="s">
        <v>1580</v>
      </c>
      <c r="B154" s="12" t="s">
        <v>1599</v>
      </c>
      <c r="C154" s="13" t="s">
        <v>1302</v>
      </c>
      <c r="D154" s="13" t="s">
        <v>1600</v>
      </c>
      <c r="E154" s="14">
        <v>0</v>
      </c>
      <c r="F154" s="13" t="s">
        <v>528</v>
      </c>
      <c r="G154" s="14">
        <v>-15181</v>
      </c>
      <c r="H154" s="14"/>
      <c r="I154" s="13"/>
      <c r="J154" s="111"/>
      <c r="K154" s="8"/>
      <c r="L154" s="8"/>
      <c r="M154" s="8"/>
      <c r="N154" s="8"/>
      <c r="O154" s="8"/>
      <c r="P154" s="8"/>
      <c r="Q154" s="8"/>
      <c r="R154" s="8"/>
      <c r="S154" s="8"/>
      <c r="T154" s="8"/>
      <c r="U154" s="8"/>
      <c r="V154" s="8"/>
      <c r="W154" s="8"/>
      <c r="X154" s="8"/>
      <c r="Y154" s="8"/>
      <c r="Z154" s="8"/>
    </row>
    <row r="155" spans="1:26" ht="15.75" customHeight="1">
      <c r="A155" s="12" t="s">
        <v>1580</v>
      </c>
      <c r="B155" s="12" t="s">
        <v>1601</v>
      </c>
      <c r="C155" s="13" t="s">
        <v>1307</v>
      </c>
      <c r="D155" s="13" t="s">
        <v>1602</v>
      </c>
      <c r="E155" s="14">
        <v>0</v>
      </c>
      <c r="F155" s="13" t="s">
        <v>528</v>
      </c>
      <c r="G155" s="14">
        <v>15181</v>
      </c>
      <c r="H155" s="14"/>
      <c r="I155" s="13"/>
      <c r="J155" s="111"/>
      <c r="K155" s="8"/>
      <c r="L155" s="8"/>
      <c r="M155" s="8"/>
      <c r="N155" s="8"/>
      <c r="O155" s="8"/>
      <c r="P155" s="8"/>
      <c r="Q155" s="8"/>
      <c r="R155" s="8"/>
      <c r="S155" s="8"/>
      <c r="T155" s="8"/>
      <c r="U155" s="8"/>
      <c r="V155" s="8"/>
      <c r="W155" s="8"/>
      <c r="X155" s="8"/>
      <c r="Y155" s="8"/>
      <c r="Z155" s="8"/>
    </row>
    <row r="156" spans="1:26" ht="15.75" customHeight="1">
      <c r="A156" s="12" t="s">
        <v>1580</v>
      </c>
      <c r="B156" s="12" t="s">
        <v>1603</v>
      </c>
      <c r="C156" s="13" t="s">
        <v>927</v>
      </c>
      <c r="D156" s="13" t="s">
        <v>1604</v>
      </c>
      <c r="E156" s="14">
        <v>0</v>
      </c>
      <c r="F156" s="13" t="s">
        <v>528</v>
      </c>
      <c r="G156" s="14">
        <v>14941</v>
      </c>
      <c r="H156" s="14"/>
      <c r="I156" s="13"/>
      <c r="J156" s="111"/>
      <c r="K156" s="8"/>
      <c r="L156" s="8"/>
      <c r="M156" s="8"/>
      <c r="N156" s="8"/>
      <c r="O156" s="8"/>
      <c r="P156" s="8"/>
      <c r="Q156" s="8"/>
      <c r="R156" s="8"/>
      <c r="S156" s="8"/>
      <c r="T156" s="8"/>
      <c r="U156" s="8"/>
      <c r="V156" s="8"/>
      <c r="W156" s="8"/>
      <c r="X156" s="8"/>
      <c r="Y156" s="8"/>
      <c r="Z156" s="8"/>
    </row>
    <row r="157" spans="1:26" ht="15.75" customHeight="1">
      <c r="A157" s="12" t="s">
        <v>1580</v>
      </c>
      <c r="B157" s="12" t="s">
        <v>1584</v>
      </c>
      <c r="C157" s="13" t="s">
        <v>1585</v>
      </c>
      <c r="D157" s="13" t="s">
        <v>1586</v>
      </c>
      <c r="E157" s="14">
        <v>0</v>
      </c>
      <c r="F157" s="13" t="s">
        <v>564</v>
      </c>
      <c r="G157" s="14">
        <v>2041</v>
      </c>
      <c r="H157" s="14"/>
      <c r="I157" s="13"/>
      <c r="J157" s="111"/>
      <c r="K157" s="8"/>
      <c r="L157" s="8"/>
      <c r="M157" s="8"/>
      <c r="N157" s="8"/>
      <c r="O157" s="8"/>
      <c r="P157" s="8"/>
      <c r="Q157" s="8"/>
      <c r="R157" s="8"/>
      <c r="S157" s="8"/>
      <c r="T157" s="8"/>
      <c r="U157" s="8"/>
      <c r="V157" s="8"/>
      <c r="W157" s="8"/>
      <c r="X157" s="8"/>
      <c r="Y157" s="8"/>
      <c r="Z157" s="8"/>
    </row>
    <row r="158" spans="1:26" ht="15.75" customHeight="1">
      <c r="A158" s="12" t="s">
        <v>1580</v>
      </c>
      <c r="B158" s="12" t="s">
        <v>1581</v>
      </c>
      <c r="C158" s="13" t="s">
        <v>1582</v>
      </c>
      <c r="D158" s="13" t="s">
        <v>1583</v>
      </c>
      <c r="E158" s="14">
        <v>0</v>
      </c>
      <c r="F158" s="13" t="s">
        <v>564</v>
      </c>
      <c r="G158" s="14">
        <v>1969</v>
      </c>
      <c r="H158" s="14"/>
      <c r="I158" s="13"/>
      <c r="J158" s="111"/>
      <c r="K158" s="8"/>
      <c r="L158" s="8"/>
      <c r="M158" s="8"/>
      <c r="N158" s="8"/>
      <c r="O158" s="8"/>
      <c r="P158" s="8"/>
      <c r="Q158" s="8"/>
      <c r="R158" s="8"/>
      <c r="S158" s="8"/>
      <c r="T158" s="8"/>
      <c r="U158" s="8"/>
      <c r="V158" s="8"/>
      <c r="W158" s="8"/>
      <c r="X158" s="8"/>
      <c r="Y158" s="8"/>
      <c r="Z158" s="8"/>
    </row>
    <row r="159" spans="1:26" ht="15.75" customHeight="1">
      <c r="A159" s="12" t="s">
        <v>1580</v>
      </c>
      <c r="B159" s="12" t="s">
        <v>1587</v>
      </c>
      <c r="C159" s="13" t="s">
        <v>949</v>
      </c>
      <c r="D159" s="13" t="s">
        <v>1588</v>
      </c>
      <c r="E159" s="14">
        <v>0</v>
      </c>
      <c r="F159" s="13" t="s">
        <v>564</v>
      </c>
      <c r="G159" s="14">
        <v>2019</v>
      </c>
      <c r="H159" s="14"/>
      <c r="I159" s="13"/>
      <c r="J159" s="111"/>
      <c r="K159" s="8"/>
      <c r="L159" s="8"/>
      <c r="M159" s="8"/>
      <c r="N159" s="8"/>
      <c r="O159" s="8"/>
      <c r="P159" s="8"/>
      <c r="Q159" s="8"/>
      <c r="R159" s="8"/>
      <c r="S159" s="8"/>
      <c r="T159" s="8"/>
      <c r="U159" s="8"/>
      <c r="V159" s="8"/>
      <c r="W159" s="8"/>
      <c r="X159" s="8"/>
      <c r="Y159" s="8"/>
      <c r="Z159" s="8"/>
    </row>
    <row r="160" spans="1:26" ht="15.75" customHeight="1">
      <c r="A160" s="12" t="s">
        <v>1580</v>
      </c>
      <c r="B160" s="12" t="s">
        <v>1589</v>
      </c>
      <c r="C160" s="13" t="s">
        <v>84</v>
      </c>
      <c r="D160" s="13" t="s">
        <v>1590</v>
      </c>
      <c r="E160" s="14">
        <v>0</v>
      </c>
      <c r="F160" s="13" t="s">
        <v>564</v>
      </c>
      <c r="G160" s="14">
        <v>2643</v>
      </c>
      <c r="H160" s="14"/>
      <c r="I160" s="13"/>
      <c r="J160" s="111"/>
      <c r="K160" s="8"/>
      <c r="L160" s="8"/>
      <c r="M160" s="8"/>
      <c r="N160" s="8"/>
      <c r="O160" s="8"/>
      <c r="P160" s="8"/>
      <c r="Q160" s="8"/>
      <c r="R160" s="8"/>
      <c r="S160" s="8"/>
      <c r="T160" s="8"/>
      <c r="U160" s="8"/>
      <c r="V160" s="8"/>
      <c r="W160" s="8"/>
      <c r="X160" s="8"/>
      <c r="Y160" s="8"/>
      <c r="Z160" s="8"/>
    </row>
    <row r="161" spans="1:26" ht="15.75" customHeight="1">
      <c r="A161" s="12" t="s">
        <v>1580</v>
      </c>
      <c r="B161" s="12" t="s">
        <v>1591</v>
      </c>
      <c r="C161" s="13" t="s">
        <v>1170</v>
      </c>
      <c r="D161" s="13" t="s">
        <v>1592</v>
      </c>
      <c r="E161" s="14">
        <v>0</v>
      </c>
      <c r="F161" s="13" t="s">
        <v>564</v>
      </c>
      <c r="G161" s="14">
        <v>2073</v>
      </c>
      <c r="H161" s="14"/>
      <c r="I161" s="13"/>
      <c r="J161" s="111"/>
      <c r="K161" s="8"/>
      <c r="L161" s="8"/>
      <c r="M161" s="8"/>
      <c r="N161" s="8"/>
      <c r="O161" s="8"/>
      <c r="P161" s="8"/>
      <c r="Q161" s="8"/>
      <c r="R161" s="8"/>
      <c r="S161" s="8"/>
      <c r="T161" s="8"/>
      <c r="U161" s="8"/>
      <c r="V161" s="8"/>
      <c r="W161" s="8"/>
      <c r="X161" s="8"/>
      <c r="Y161" s="8"/>
      <c r="Z161" s="8"/>
    </row>
    <row r="162" spans="1:26" ht="15.75" customHeight="1">
      <c r="A162" s="12" t="s">
        <v>1580</v>
      </c>
      <c r="B162" s="12" t="s">
        <v>1593</v>
      </c>
      <c r="C162" s="13" t="s">
        <v>1221</v>
      </c>
      <c r="D162" s="13" t="s">
        <v>1594</v>
      </c>
      <c r="E162" s="14">
        <v>0</v>
      </c>
      <c r="F162" s="13" t="s">
        <v>564</v>
      </c>
      <c r="G162" s="14">
        <v>1939</v>
      </c>
      <c r="H162" s="14"/>
      <c r="I162" s="13"/>
      <c r="J162" s="111"/>
      <c r="K162" s="8"/>
      <c r="L162" s="8"/>
      <c r="M162" s="8"/>
      <c r="N162" s="8"/>
      <c r="O162" s="8"/>
      <c r="P162" s="8"/>
      <c r="Q162" s="8"/>
      <c r="R162" s="8"/>
      <c r="S162" s="8"/>
      <c r="T162" s="8"/>
      <c r="U162" s="8"/>
      <c r="V162" s="8"/>
      <c r="W162" s="8"/>
      <c r="X162" s="8"/>
      <c r="Y162" s="8"/>
      <c r="Z162" s="8"/>
    </row>
    <row r="163" spans="1:26" ht="15.75" customHeight="1">
      <c r="A163" s="12" t="s">
        <v>1580</v>
      </c>
      <c r="B163" s="12" t="s">
        <v>1597</v>
      </c>
      <c r="C163" s="13" t="s">
        <v>855</v>
      </c>
      <c r="D163" s="13" t="s">
        <v>1598</v>
      </c>
      <c r="E163" s="14">
        <v>0</v>
      </c>
      <c r="F163" s="13" t="s">
        <v>564</v>
      </c>
      <c r="G163" s="14">
        <v>2138</v>
      </c>
      <c r="H163" s="14"/>
      <c r="I163" s="13"/>
      <c r="J163" s="79"/>
      <c r="K163" s="39"/>
      <c r="L163" s="39"/>
      <c r="M163" s="39"/>
      <c r="N163" s="39"/>
      <c r="O163" s="39"/>
      <c r="P163" s="39"/>
      <c r="Q163" s="39"/>
      <c r="R163" s="39"/>
      <c r="S163" s="39"/>
      <c r="T163" s="39"/>
      <c r="U163" s="39"/>
      <c r="V163" s="39"/>
      <c r="W163" s="39"/>
      <c r="X163" s="39"/>
      <c r="Y163" s="39"/>
      <c r="Z163" s="39"/>
    </row>
    <row r="164" spans="1:26" ht="15.75" customHeight="1">
      <c r="A164" s="12" t="s">
        <v>1580</v>
      </c>
      <c r="B164" s="12" t="s">
        <v>1595</v>
      </c>
      <c r="C164" s="13" t="s">
        <v>855</v>
      </c>
      <c r="D164" s="13" t="s">
        <v>1596</v>
      </c>
      <c r="E164" s="14">
        <v>0</v>
      </c>
      <c r="F164" s="13" t="s">
        <v>564</v>
      </c>
      <c r="G164" s="14">
        <v>2053</v>
      </c>
      <c r="H164" s="14"/>
      <c r="I164" s="13"/>
      <c r="J164" s="79"/>
      <c r="K164" s="39"/>
      <c r="L164" s="39"/>
      <c r="M164" s="39"/>
      <c r="N164" s="39"/>
      <c r="O164" s="39"/>
      <c r="P164" s="39"/>
      <c r="Q164" s="39"/>
      <c r="R164" s="39"/>
      <c r="S164" s="39"/>
      <c r="T164" s="39"/>
      <c r="U164" s="39"/>
      <c r="V164" s="39"/>
      <c r="W164" s="39"/>
      <c r="X164" s="39"/>
      <c r="Y164" s="39"/>
      <c r="Z164" s="39"/>
    </row>
    <row r="165" spans="1:26" ht="15.75" customHeight="1">
      <c r="A165" s="12" t="s">
        <v>1580</v>
      </c>
      <c r="B165" s="12" t="s">
        <v>1599</v>
      </c>
      <c r="C165" s="13" t="s">
        <v>1302</v>
      </c>
      <c r="D165" s="13" t="s">
        <v>1600</v>
      </c>
      <c r="E165" s="14">
        <v>0</v>
      </c>
      <c r="F165" s="13" t="s">
        <v>564</v>
      </c>
      <c r="G165" s="14">
        <v>-2138</v>
      </c>
      <c r="H165" s="14"/>
      <c r="I165" s="13"/>
      <c r="J165" s="79"/>
      <c r="K165" s="39"/>
      <c r="L165" s="39"/>
      <c r="M165" s="39"/>
      <c r="N165" s="39"/>
      <c r="O165" s="39"/>
      <c r="P165" s="39"/>
      <c r="Q165" s="39"/>
      <c r="R165" s="39"/>
      <c r="S165" s="39"/>
      <c r="T165" s="39"/>
      <c r="U165" s="39"/>
      <c r="V165" s="39"/>
      <c r="W165" s="39"/>
      <c r="X165" s="39"/>
      <c r="Y165" s="39"/>
      <c r="Z165" s="39"/>
    </row>
    <row r="166" spans="1:26" ht="15.75" customHeight="1">
      <c r="A166" s="12" t="s">
        <v>1580</v>
      </c>
      <c r="B166" s="12" t="s">
        <v>1601</v>
      </c>
      <c r="C166" s="13" t="s">
        <v>1307</v>
      </c>
      <c r="D166" s="13" t="s">
        <v>1602</v>
      </c>
      <c r="E166" s="14">
        <v>0</v>
      </c>
      <c r="F166" s="13" t="s">
        <v>564</v>
      </c>
      <c r="G166" s="14">
        <v>2138</v>
      </c>
      <c r="H166" s="14"/>
      <c r="I166" s="13"/>
      <c r="J166" s="79"/>
      <c r="K166" s="39"/>
      <c r="L166" s="39"/>
      <c r="M166" s="39"/>
      <c r="N166" s="39"/>
      <c r="O166" s="39"/>
      <c r="P166" s="39"/>
      <c r="Q166" s="39"/>
      <c r="R166" s="39"/>
      <c r="S166" s="39"/>
      <c r="T166" s="39"/>
      <c r="U166" s="39"/>
      <c r="V166" s="39"/>
      <c r="W166" s="39"/>
      <c r="X166" s="39"/>
      <c r="Y166" s="39"/>
      <c r="Z166" s="39"/>
    </row>
    <row r="167" spans="1:26" ht="15.75" customHeight="1">
      <c r="A167" s="12" t="s">
        <v>1580</v>
      </c>
      <c r="B167" s="12" t="s">
        <v>1603</v>
      </c>
      <c r="C167" s="13" t="s">
        <v>927</v>
      </c>
      <c r="D167" s="13" t="s">
        <v>1604</v>
      </c>
      <c r="E167" s="14">
        <v>0</v>
      </c>
      <c r="F167" s="13" t="s">
        <v>564</v>
      </c>
      <c r="G167" s="14">
        <v>2017</v>
      </c>
      <c r="H167" s="14"/>
      <c r="I167" s="13"/>
      <c r="J167" s="79"/>
      <c r="K167" s="39"/>
      <c r="L167" s="39"/>
      <c r="M167" s="39"/>
      <c r="N167" s="39"/>
      <c r="O167" s="39"/>
      <c r="P167" s="39"/>
      <c r="Q167" s="39"/>
      <c r="R167" s="39"/>
      <c r="S167" s="39"/>
      <c r="T167" s="39"/>
      <c r="U167" s="39"/>
      <c r="V167" s="39"/>
      <c r="W167" s="39"/>
      <c r="X167" s="39"/>
      <c r="Y167" s="39"/>
      <c r="Z167" s="39"/>
    </row>
    <row r="168" spans="1:26" ht="15.75" customHeight="1">
      <c r="A168" s="12" t="s">
        <v>1580</v>
      </c>
      <c r="B168" s="12" t="s">
        <v>1584</v>
      </c>
      <c r="C168" s="13" t="s">
        <v>1585</v>
      </c>
      <c r="D168" s="13" t="s">
        <v>1586</v>
      </c>
      <c r="E168" s="14">
        <v>0</v>
      </c>
      <c r="F168" s="13" t="s">
        <v>581</v>
      </c>
      <c r="G168" s="14">
        <v>1818</v>
      </c>
      <c r="H168" s="14"/>
      <c r="I168" s="13"/>
      <c r="J168" s="79"/>
      <c r="K168" s="39"/>
      <c r="L168" s="39"/>
      <c r="M168" s="39"/>
      <c r="N168" s="39"/>
      <c r="O168" s="39"/>
      <c r="P168" s="39"/>
      <c r="Q168" s="39"/>
      <c r="R168" s="39"/>
      <c r="S168" s="39"/>
      <c r="T168" s="39"/>
      <c r="U168" s="39"/>
      <c r="V168" s="39"/>
      <c r="W168" s="39"/>
      <c r="X168" s="39"/>
      <c r="Y168" s="39"/>
      <c r="Z168" s="39"/>
    </row>
    <row r="169" spans="1:26" ht="15.75" customHeight="1">
      <c r="A169" s="12" t="s">
        <v>1580</v>
      </c>
      <c r="B169" s="12" t="s">
        <v>1581</v>
      </c>
      <c r="C169" s="13" t="s">
        <v>1582</v>
      </c>
      <c r="D169" s="13" t="s">
        <v>1583</v>
      </c>
      <c r="E169" s="14">
        <v>0</v>
      </c>
      <c r="F169" s="13" t="s">
        <v>581</v>
      </c>
      <c r="G169" s="14">
        <v>1285</v>
      </c>
      <c r="H169" s="14"/>
      <c r="I169" s="13"/>
      <c r="J169" s="79"/>
      <c r="K169" s="39"/>
      <c r="L169" s="39"/>
      <c r="M169" s="39"/>
      <c r="N169" s="39"/>
      <c r="O169" s="39"/>
      <c r="P169" s="39"/>
      <c r="Q169" s="39"/>
      <c r="R169" s="39"/>
      <c r="S169" s="39"/>
      <c r="T169" s="39"/>
      <c r="U169" s="39"/>
      <c r="V169" s="39"/>
      <c r="W169" s="39"/>
      <c r="X169" s="39"/>
      <c r="Y169" s="39"/>
      <c r="Z169" s="39"/>
    </row>
    <row r="170" spans="1:26" ht="15.75" customHeight="1">
      <c r="A170" s="12" t="s">
        <v>1580</v>
      </c>
      <c r="B170" s="12" t="s">
        <v>1587</v>
      </c>
      <c r="C170" s="13" t="s">
        <v>949</v>
      </c>
      <c r="D170" s="13" t="s">
        <v>1588</v>
      </c>
      <c r="E170" s="14">
        <v>0</v>
      </c>
      <c r="F170" s="13" t="s">
        <v>581</v>
      </c>
      <c r="G170" s="14">
        <v>2113</v>
      </c>
      <c r="H170" s="14"/>
      <c r="I170" s="13"/>
      <c r="J170" s="79"/>
      <c r="K170" s="39"/>
      <c r="L170" s="39"/>
      <c r="M170" s="39"/>
      <c r="N170" s="39"/>
      <c r="O170" s="39"/>
      <c r="P170" s="39"/>
      <c r="Q170" s="39"/>
      <c r="R170" s="39"/>
      <c r="S170" s="39"/>
      <c r="T170" s="39"/>
      <c r="U170" s="39"/>
      <c r="V170" s="39"/>
      <c r="W170" s="39"/>
      <c r="X170" s="39"/>
      <c r="Y170" s="39"/>
      <c r="Z170" s="39"/>
    </row>
    <row r="171" spans="1:26" ht="15.75" customHeight="1">
      <c r="A171" s="12" t="s">
        <v>1580</v>
      </c>
      <c r="B171" s="12" t="s">
        <v>1589</v>
      </c>
      <c r="C171" s="13" t="s">
        <v>84</v>
      </c>
      <c r="D171" s="13" t="s">
        <v>1590</v>
      </c>
      <c r="E171" s="14">
        <v>0</v>
      </c>
      <c r="F171" s="13" t="s">
        <v>581</v>
      </c>
      <c r="G171" s="14">
        <v>1277</v>
      </c>
      <c r="H171" s="14"/>
      <c r="I171" s="13"/>
      <c r="J171" s="79"/>
      <c r="K171" s="39"/>
      <c r="L171" s="39"/>
      <c r="M171" s="39"/>
      <c r="N171" s="39"/>
      <c r="O171" s="39"/>
      <c r="P171" s="39"/>
      <c r="Q171" s="39"/>
      <c r="R171" s="39"/>
      <c r="S171" s="39"/>
      <c r="T171" s="39"/>
      <c r="U171" s="39"/>
      <c r="V171" s="39"/>
      <c r="W171" s="39"/>
      <c r="X171" s="39"/>
      <c r="Y171" s="39"/>
      <c r="Z171" s="39"/>
    </row>
    <row r="172" spans="1:26" ht="15.75" customHeight="1">
      <c r="A172" s="12" t="s">
        <v>1580</v>
      </c>
      <c r="B172" s="12" t="s">
        <v>1591</v>
      </c>
      <c r="C172" s="13" t="s">
        <v>1170</v>
      </c>
      <c r="D172" s="13" t="s">
        <v>1592</v>
      </c>
      <c r="E172" s="14">
        <v>0</v>
      </c>
      <c r="F172" s="13" t="s">
        <v>581</v>
      </c>
      <c r="G172" s="14">
        <v>1279</v>
      </c>
      <c r="H172" s="14"/>
      <c r="I172" s="13"/>
      <c r="J172" s="79"/>
      <c r="K172" s="39"/>
      <c r="L172" s="39"/>
      <c r="M172" s="39"/>
      <c r="N172" s="39"/>
      <c r="O172" s="39"/>
      <c r="P172" s="39"/>
      <c r="Q172" s="39"/>
      <c r="R172" s="39"/>
      <c r="S172" s="39"/>
      <c r="T172" s="39"/>
      <c r="U172" s="39"/>
      <c r="V172" s="39"/>
      <c r="W172" s="39"/>
      <c r="X172" s="39"/>
      <c r="Y172" s="39"/>
      <c r="Z172" s="39"/>
    </row>
    <row r="173" spans="1:26" ht="15.75" customHeight="1">
      <c r="A173" s="12" t="s">
        <v>1580</v>
      </c>
      <c r="B173" s="12" t="s">
        <v>1593</v>
      </c>
      <c r="C173" s="13" t="s">
        <v>1221</v>
      </c>
      <c r="D173" s="13" t="s">
        <v>1594</v>
      </c>
      <c r="E173" s="14">
        <v>0</v>
      </c>
      <c r="F173" s="13" t="s">
        <v>581</v>
      </c>
      <c r="G173" s="14">
        <v>1298</v>
      </c>
      <c r="H173" s="14"/>
      <c r="I173" s="13"/>
      <c r="J173" s="79"/>
      <c r="K173" s="39"/>
      <c r="L173" s="39"/>
      <c r="M173" s="39"/>
      <c r="N173" s="39"/>
      <c r="O173" s="39"/>
      <c r="P173" s="39"/>
      <c r="Q173" s="39"/>
      <c r="R173" s="39"/>
      <c r="S173" s="39"/>
      <c r="T173" s="39"/>
      <c r="U173" s="39"/>
      <c r="V173" s="39"/>
      <c r="W173" s="39"/>
      <c r="X173" s="39"/>
      <c r="Y173" s="39"/>
      <c r="Z173" s="39"/>
    </row>
    <row r="174" spans="1:26" ht="15.75" customHeight="1">
      <c r="A174" s="12" t="s">
        <v>1580</v>
      </c>
      <c r="B174" s="12" t="s">
        <v>1597</v>
      </c>
      <c r="C174" s="13" t="s">
        <v>855</v>
      </c>
      <c r="D174" s="13" t="s">
        <v>1598</v>
      </c>
      <c r="E174" s="14">
        <v>0</v>
      </c>
      <c r="F174" s="13" t="s">
        <v>581</v>
      </c>
      <c r="G174" s="14">
        <v>1325</v>
      </c>
      <c r="H174" s="14"/>
      <c r="I174" s="13"/>
      <c r="J174" s="79"/>
      <c r="K174" s="39"/>
      <c r="L174" s="39"/>
      <c r="M174" s="39"/>
      <c r="N174" s="39"/>
      <c r="O174" s="39"/>
      <c r="P174" s="39"/>
      <c r="Q174" s="39"/>
      <c r="R174" s="39"/>
      <c r="S174" s="39"/>
      <c r="T174" s="39"/>
      <c r="U174" s="39"/>
      <c r="V174" s="39"/>
      <c r="W174" s="39"/>
      <c r="X174" s="39"/>
      <c r="Y174" s="39"/>
      <c r="Z174" s="39"/>
    </row>
    <row r="175" spans="1:26" ht="15.75" customHeight="1">
      <c r="A175" s="12" t="s">
        <v>1580</v>
      </c>
      <c r="B175" s="12" t="s">
        <v>1595</v>
      </c>
      <c r="C175" s="13" t="s">
        <v>855</v>
      </c>
      <c r="D175" s="13" t="s">
        <v>1596</v>
      </c>
      <c r="E175" s="14">
        <v>0</v>
      </c>
      <c r="F175" s="13" t="s">
        <v>581</v>
      </c>
      <c r="G175" s="14">
        <v>1323</v>
      </c>
      <c r="H175" s="14"/>
      <c r="I175" s="13"/>
      <c r="J175" s="79"/>
      <c r="K175" s="39"/>
      <c r="L175" s="39"/>
      <c r="M175" s="39"/>
      <c r="N175" s="39"/>
      <c r="O175" s="39"/>
      <c r="P175" s="39"/>
      <c r="Q175" s="39"/>
      <c r="R175" s="39"/>
      <c r="S175" s="39"/>
      <c r="T175" s="39"/>
      <c r="U175" s="39"/>
      <c r="V175" s="39"/>
      <c r="W175" s="39"/>
      <c r="X175" s="39"/>
      <c r="Y175" s="39"/>
      <c r="Z175" s="39"/>
    </row>
    <row r="176" spans="1:26" ht="15.75" customHeight="1">
      <c r="A176" s="12" t="s">
        <v>1580</v>
      </c>
      <c r="B176" s="12" t="s">
        <v>1599</v>
      </c>
      <c r="C176" s="13" t="s">
        <v>1302</v>
      </c>
      <c r="D176" s="13" t="s">
        <v>1600</v>
      </c>
      <c r="E176" s="14">
        <v>0</v>
      </c>
      <c r="F176" s="13" t="s">
        <v>581</v>
      </c>
      <c r="G176" s="14">
        <v>-1325</v>
      </c>
      <c r="H176" s="14"/>
      <c r="I176" s="13"/>
      <c r="J176" s="79"/>
      <c r="K176" s="39"/>
      <c r="L176" s="39"/>
      <c r="M176" s="39"/>
      <c r="N176" s="39"/>
      <c r="O176" s="39"/>
      <c r="P176" s="39"/>
      <c r="Q176" s="39"/>
      <c r="R176" s="39"/>
      <c r="S176" s="39"/>
      <c r="T176" s="39"/>
      <c r="U176" s="39"/>
      <c r="V176" s="39"/>
      <c r="W176" s="39"/>
      <c r="X176" s="39"/>
      <c r="Y176" s="39"/>
      <c r="Z176" s="39"/>
    </row>
    <row r="177" spans="1:26" ht="15.75" customHeight="1">
      <c r="A177" s="12" t="s">
        <v>1580</v>
      </c>
      <c r="B177" s="12" t="s">
        <v>1601</v>
      </c>
      <c r="C177" s="13" t="s">
        <v>1307</v>
      </c>
      <c r="D177" s="13" t="s">
        <v>1602</v>
      </c>
      <c r="E177" s="14">
        <v>0</v>
      </c>
      <c r="F177" s="13" t="s">
        <v>581</v>
      </c>
      <c r="G177" s="14">
        <v>1325</v>
      </c>
      <c r="H177" s="14"/>
      <c r="I177" s="13"/>
      <c r="J177" s="79"/>
      <c r="K177" s="39"/>
      <c r="L177" s="39"/>
      <c r="M177" s="39"/>
      <c r="N177" s="39"/>
      <c r="O177" s="39"/>
      <c r="P177" s="39"/>
      <c r="Q177" s="39"/>
      <c r="R177" s="39"/>
      <c r="S177" s="39"/>
      <c r="T177" s="39"/>
      <c r="U177" s="39"/>
      <c r="V177" s="39"/>
      <c r="W177" s="39"/>
      <c r="X177" s="39"/>
      <c r="Y177" s="39"/>
      <c r="Z177" s="39"/>
    </row>
    <row r="178" spans="1:26" ht="15.75" customHeight="1">
      <c r="A178" s="12" t="s">
        <v>1580</v>
      </c>
      <c r="B178" s="12" t="s">
        <v>1603</v>
      </c>
      <c r="C178" s="13" t="s">
        <v>927</v>
      </c>
      <c r="D178" s="13" t="s">
        <v>1604</v>
      </c>
      <c r="E178" s="14">
        <v>0</v>
      </c>
      <c r="F178" s="13" t="s">
        <v>581</v>
      </c>
      <c r="G178" s="14">
        <v>572</v>
      </c>
      <c r="H178" s="14"/>
      <c r="I178" s="13"/>
      <c r="J178" s="79"/>
      <c r="K178" s="39"/>
      <c r="L178" s="39"/>
      <c r="M178" s="39"/>
      <c r="N178" s="39"/>
      <c r="O178" s="39"/>
      <c r="P178" s="39"/>
      <c r="Q178" s="39"/>
      <c r="R178" s="39"/>
      <c r="S178" s="39"/>
      <c r="T178" s="39"/>
      <c r="U178" s="39"/>
      <c r="V178" s="39"/>
      <c r="W178" s="39"/>
      <c r="X178" s="39"/>
      <c r="Y178" s="39"/>
      <c r="Z178" s="39"/>
    </row>
    <row r="179" spans="1:26" ht="15.75" customHeight="1">
      <c r="A179" s="12" t="s">
        <v>1580</v>
      </c>
      <c r="B179" s="12" t="s">
        <v>1584</v>
      </c>
      <c r="C179" s="13" t="s">
        <v>1585</v>
      </c>
      <c r="D179" s="13" t="s">
        <v>1586</v>
      </c>
      <c r="E179" s="14">
        <v>0</v>
      </c>
      <c r="F179" s="13" t="s">
        <v>583</v>
      </c>
      <c r="G179" s="14">
        <v>87705</v>
      </c>
      <c r="H179" s="14"/>
      <c r="I179" s="13"/>
      <c r="J179" s="103"/>
      <c r="K179" s="86"/>
      <c r="L179" s="86"/>
      <c r="M179" s="86"/>
      <c r="N179" s="86"/>
      <c r="O179" s="86"/>
      <c r="P179" s="86"/>
      <c r="Q179" s="86"/>
      <c r="R179" s="86"/>
      <c r="S179" s="86"/>
      <c r="T179" s="86"/>
      <c r="U179" s="86"/>
      <c r="V179" s="86"/>
      <c r="W179" s="86"/>
      <c r="X179" s="86"/>
      <c r="Y179" s="86"/>
      <c r="Z179" s="86"/>
    </row>
    <row r="180" spans="1:26" ht="15.75" customHeight="1">
      <c r="A180" s="12" t="s">
        <v>1580</v>
      </c>
      <c r="B180" s="12" t="s">
        <v>1581</v>
      </c>
      <c r="C180" s="13" t="s">
        <v>1582</v>
      </c>
      <c r="D180" s="13" t="s">
        <v>1583</v>
      </c>
      <c r="E180" s="14">
        <v>0</v>
      </c>
      <c r="F180" s="13" t="s">
        <v>583</v>
      </c>
      <c r="G180" s="14">
        <v>87498</v>
      </c>
      <c r="H180" s="14"/>
      <c r="I180" s="13"/>
      <c r="J180" s="103"/>
      <c r="K180" s="86"/>
      <c r="L180" s="86"/>
      <c r="M180" s="86"/>
      <c r="N180" s="86"/>
      <c r="O180" s="86"/>
      <c r="P180" s="86"/>
      <c r="Q180" s="86"/>
      <c r="R180" s="86"/>
      <c r="S180" s="86"/>
      <c r="T180" s="86"/>
      <c r="U180" s="86"/>
      <c r="V180" s="86"/>
      <c r="W180" s="86"/>
      <c r="X180" s="86"/>
      <c r="Y180" s="86"/>
      <c r="Z180" s="86"/>
    </row>
    <row r="181" spans="1:26" ht="15.75" customHeight="1">
      <c r="A181" s="100" t="s">
        <v>1580</v>
      </c>
      <c r="B181" s="100" t="s">
        <v>1640</v>
      </c>
      <c r="C181" s="101" t="s">
        <v>1641</v>
      </c>
      <c r="D181" s="101" t="s">
        <v>1642</v>
      </c>
      <c r="E181" s="102">
        <v>0</v>
      </c>
      <c r="F181" s="101" t="s">
        <v>583</v>
      </c>
      <c r="G181" s="102">
        <v>74286</v>
      </c>
      <c r="H181" s="102"/>
      <c r="I181" s="101"/>
      <c r="J181" s="79"/>
      <c r="K181" s="39"/>
      <c r="L181" s="39"/>
      <c r="M181" s="39"/>
      <c r="N181" s="39"/>
      <c r="O181" s="39"/>
      <c r="P181" s="39"/>
      <c r="Q181" s="39"/>
      <c r="R181" s="39"/>
      <c r="S181" s="39"/>
      <c r="T181" s="39"/>
      <c r="U181" s="39"/>
      <c r="V181" s="39"/>
      <c r="W181" s="39"/>
      <c r="X181" s="39"/>
      <c r="Y181" s="39"/>
      <c r="Z181" s="39"/>
    </row>
    <row r="182" spans="1:26" ht="15.75" customHeight="1">
      <c r="A182" s="23" t="s">
        <v>1580</v>
      </c>
      <c r="B182" s="23" t="s">
        <v>1587</v>
      </c>
      <c r="C182" s="24" t="s">
        <v>949</v>
      </c>
      <c r="D182" s="24" t="s">
        <v>1588</v>
      </c>
      <c r="E182" s="25">
        <v>0</v>
      </c>
      <c r="F182" s="24" t="s">
        <v>583</v>
      </c>
      <c r="G182" s="25">
        <v>86148</v>
      </c>
      <c r="H182" s="25"/>
      <c r="I182" s="114">
        <f>SUM(G182:G206)</f>
        <v>804223</v>
      </c>
      <c r="J182" s="79"/>
      <c r="K182" s="39"/>
      <c r="L182" s="39"/>
      <c r="M182" s="39"/>
      <c r="N182" s="39"/>
      <c r="O182" s="39"/>
      <c r="P182" s="39"/>
      <c r="Q182" s="39"/>
      <c r="R182" s="39"/>
      <c r="S182" s="39"/>
      <c r="T182" s="39"/>
      <c r="U182" s="39"/>
      <c r="V182" s="39"/>
      <c r="W182" s="39"/>
      <c r="X182" s="39"/>
      <c r="Y182" s="39"/>
      <c r="Z182" s="39"/>
    </row>
    <row r="183" spans="1:26" ht="15.75" customHeight="1">
      <c r="A183" s="23" t="s">
        <v>1580</v>
      </c>
      <c r="B183" s="23" t="s">
        <v>1643</v>
      </c>
      <c r="C183" s="24" t="s">
        <v>1032</v>
      </c>
      <c r="D183" s="24" t="s">
        <v>1644</v>
      </c>
      <c r="E183" s="25">
        <v>0</v>
      </c>
      <c r="F183" s="24" t="s">
        <v>583</v>
      </c>
      <c r="G183" s="25">
        <v>22286</v>
      </c>
      <c r="H183" s="25"/>
      <c r="I183" s="26"/>
      <c r="J183" s="79"/>
      <c r="K183" s="39"/>
      <c r="L183" s="39"/>
      <c r="M183" s="39"/>
      <c r="N183" s="39"/>
      <c r="O183" s="39"/>
      <c r="P183" s="39"/>
      <c r="Q183" s="39"/>
      <c r="R183" s="39"/>
      <c r="S183" s="39"/>
      <c r="T183" s="39"/>
      <c r="U183" s="39"/>
      <c r="V183" s="39"/>
      <c r="W183" s="39"/>
      <c r="X183" s="39"/>
      <c r="Y183" s="39"/>
      <c r="Z183" s="39"/>
    </row>
    <row r="184" spans="1:26" ht="15.75" customHeight="1">
      <c r="A184" s="23" t="s">
        <v>1580</v>
      </c>
      <c r="B184" s="23" t="s">
        <v>1589</v>
      </c>
      <c r="C184" s="24" t="s">
        <v>84</v>
      </c>
      <c r="D184" s="24" t="s">
        <v>1590</v>
      </c>
      <c r="E184" s="25">
        <v>0</v>
      </c>
      <c r="F184" s="24" t="s">
        <v>583</v>
      </c>
      <c r="G184" s="25">
        <v>92363</v>
      </c>
      <c r="H184" s="25"/>
      <c r="I184" s="24"/>
      <c r="J184" s="79"/>
      <c r="K184" s="39"/>
      <c r="L184" s="39"/>
      <c r="M184" s="39"/>
      <c r="N184" s="39"/>
      <c r="O184" s="39"/>
      <c r="P184" s="39"/>
      <c r="Q184" s="39"/>
      <c r="R184" s="39"/>
      <c r="S184" s="39"/>
      <c r="T184" s="39"/>
      <c r="U184" s="39"/>
      <c r="V184" s="39"/>
      <c r="W184" s="39"/>
      <c r="X184" s="39"/>
      <c r="Y184" s="39"/>
      <c r="Z184" s="39"/>
    </row>
    <row r="185" spans="1:26" ht="15.75" customHeight="1">
      <c r="A185" s="23" t="s">
        <v>1580</v>
      </c>
      <c r="B185" s="23" t="s">
        <v>1591</v>
      </c>
      <c r="C185" s="24" t="s">
        <v>1170</v>
      </c>
      <c r="D185" s="24" t="s">
        <v>1592</v>
      </c>
      <c r="E185" s="25">
        <v>0</v>
      </c>
      <c r="F185" s="24" t="s">
        <v>583</v>
      </c>
      <c r="G185" s="25">
        <v>101363</v>
      </c>
      <c r="H185" s="25"/>
      <c r="I185" s="24"/>
      <c r="J185" s="79"/>
      <c r="K185" s="39"/>
      <c r="L185" s="39"/>
      <c r="M185" s="39"/>
      <c r="N185" s="39"/>
      <c r="O185" s="39"/>
      <c r="P185" s="39"/>
      <c r="Q185" s="39"/>
      <c r="R185" s="39"/>
      <c r="S185" s="39"/>
      <c r="T185" s="39"/>
      <c r="U185" s="39"/>
      <c r="V185" s="39"/>
      <c r="W185" s="39"/>
      <c r="X185" s="39"/>
      <c r="Y185" s="39"/>
      <c r="Z185" s="39"/>
    </row>
    <row r="186" spans="1:26" ht="15.75" customHeight="1">
      <c r="A186" s="23" t="s">
        <v>1580</v>
      </c>
      <c r="B186" s="23" t="s">
        <v>1593</v>
      </c>
      <c r="C186" s="24" t="s">
        <v>1221</v>
      </c>
      <c r="D186" s="24" t="s">
        <v>1594</v>
      </c>
      <c r="E186" s="25">
        <v>0</v>
      </c>
      <c r="F186" s="24" t="s">
        <v>583</v>
      </c>
      <c r="G186" s="25">
        <v>96368</v>
      </c>
      <c r="H186" s="25"/>
      <c r="I186" s="24"/>
      <c r="J186" s="79"/>
      <c r="K186" s="39"/>
      <c r="L186" s="39"/>
      <c r="M186" s="39"/>
      <c r="N186" s="39"/>
      <c r="O186" s="39"/>
      <c r="P186" s="39"/>
      <c r="Q186" s="39"/>
      <c r="R186" s="39"/>
      <c r="S186" s="39"/>
      <c r="T186" s="39"/>
      <c r="U186" s="39"/>
      <c r="V186" s="39"/>
      <c r="W186" s="39"/>
      <c r="X186" s="39"/>
      <c r="Y186" s="39"/>
      <c r="Z186" s="39"/>
    </row>
    <row r="187" spans="1:26" ht="15.75" customHeight="1">
      <c r="A187" s="23" t="s">
        <v>1580</v>
      </c>
      <c r="B187" s="23" t="s">
        <v>1597</v>
      </c>
      <c r="C187" s="24" t="s">
        <v>855</v>
      </c>
      <c r="D187" s="24" t="s">
        <v>1598</v>
      </c>
      <c r="E187" s="25">
        <v>0</v>
      </c>
      <c r="F187" s="24" t="s">
        <v>583</v>
      </c>
      <c r="G187" s="25">
        <v>105528</v>
      </c>
      <c r="H187" s="25"/>
      <c r="I187" s="24"/>
      <c r="J187" s="111"/>
      <c r="K187" s="8"/>
      <c r="L187" s="8"/>
      <c r="M187" s="8"/>
      <c r="N187" s="8"/>
      <c r="O187" s="8"/>
      <c r="P187" s="8"/>
      <c r="Q187" s="8"/>
      <c r="R187" s="8"/>
      <c r="S187" s="8"/>
      <c r="T187" s="8"/>
      <c r="U187" s="8"/>
      <c r="V187" s="8"/>
      <c r="W187" s="8"/>
      <c r="X187" s="8"/>
      <c r="Y187" s="8"/>
      <c r="Z187" s="8"/>
    </row>
    <row r="188" spans="1:26" ht="15.75" customHeight="1">
      <c r="A188" s="23" t="s">
        <v>1580</v>
      </c>
      <c r="B188" s="23" t="s">
        <v>1595</v>
      </c>
      <c r="C188" s="24" t="s">
        <v>855</v>
      </c>
      <c r="D188" s="24" t="s">
        <v>1596</v>
      </c>
      <c r="E188" s="25">
        <v>0</v>
      </c>
      <c r="F188" s="24" t="s">
        <v>583</v>
      </c>
      <c r="G188" s="25">
        <v>92108</v>
      </c>
      <c r="H188" s="25"/>
      <c r="I188" s="24"/>
      <c r="J188" s="111"/>
      <c r="K188" s="8"/>
      <c r="L188" s="8"/>
      <c r="M188" s="8"/>
      <c r="N188" s="8"/>
      <c r="O188" s="8"/>
      <c r="P188" s="8"/>
      <c r="Q188" s="8"/>
      <c r="R188" s="8"/>
      <c r="S188" s="8"/>
      <c r="T188" s="8"/>
      <c r="U188" s="8"/>
      <c r="V188" s="8"/>
      <c r="W188" s="8"/>
      <c r="X188" s="8"/>
      <c r="Y188" s="8"/>
      <c r="Z188" s="8"/>
    </row>
    <row r="189" spans="1:26" ht="15.75" customHeight="1">
      <c r="A189" s="12" t="s">
        <v>1580</v>
      </c>
      <c r="B189" s="12" t="s">
        <v>1599</v>
      </c>
      <c r="C189" s="13" t="s">
        <v>1302</v>
      </c>
      <c r="D189" s="13" t="s">
        <v>1600</v>
      </c>
      <c r="E189" s="14">
        <v>0</v>
      </c>
      <c r="F189" s="13" t="s">
        <v>583</v>
      </c>
      <c r="G189" s="14">
        <v>-105528</v>
      </c>
      <c r="H189" s="14"/>
      <c r="I189" s="27">
        <f>SUM(G125:G189)</f>
        <v>1561913</v>
      </c>
      <c r="J189" s="111"/>
      <c r="K189" s="8"/>
      <c r="L189" s="8"/>
      <c r="M189" s="8"/>
      <c r="N189" s="8"/>
      <c r="O189" s="8"/>
      <c r="P189" s="8"/>
      <c r="Q189" s="8"/>
      <c r="R189" s="8"/>
      <c r="S189" s="8"/>
      <c r="T189" s="8"/>
      <c r="U189" s="8"/>
      <c r="V189" s="8"/>
      <c r="W189" s="8"/>
      <c r="X189" s="8"/>
      <c r="Y189" s="8"/>
      <c r="Z189" s="8"/>
    </row>
    <row r="190" spans="1:26" ht="15.75" customHeight="1">
      <c r="A190" s="23" t="s">
        <v>1580</v>
      </c>
      <c r="B190" s="23" t="s">
        <v>1601</v>
      </c>
      <c r="C190" s="24" t="s">
        <v>1307</v>
      </c>
      <c r="D190" s="24" t="s">
        <v>1602</v>
      </c>
      <c r="E190" s="25">
        <v>0</v>
      </c>
      <c r="F190" s="24" t="s">
        <v>583</v>
      </c>
      <c r="G190" s="25">
        <v>105528</v>
      </c>
      <c r="H190" s="25"/>
      <c r="I190" s="24"/>
      <c r="J190" s="111"/>
      <c r="K190" s="8"/>
      <c r="L190" s="8"/>
      <c r="M190" s="8"/>
      <c r="N190" s="8"/>
      <c r="O190" s="8"/>
      <c r="P190" s="8"/>
      <c r="Q190" s="8"/>
      <c r="R190" s="8"/>
      <c r="S190" s="8"/>
      <c r="T190" s="8"/>
      <c r="U190" s="8"/>
      <c r="V190" s="8"/>
      <c r="W190" s="8"/>
      <c r="X190" s="8"/>
      <c r="Y190" s="8"/>
      <c r="Z190" s="8"/>
    </row>
    <row r="191" spans="1:26" ht="15.75" customHeight="1">
      <c r="A191" s="23" t="s">
        <v>1580</v>
      </c>
      <c r="B191" s="23" t="s">
        <v>1645</v>
      </c>
      <c r="C191" s="24" t="s">
        <v>205</v>
      </c>
      <c r="D191" s="24" t="s">
        <v>1646</v>
      </c>
      <c r="E191" s="25">
        <v>0</v>
      </c>
      <c r="F191" s="24" t="s">
        <v>583</v>
      </c>
      <c r="G191" s="25">
        <v>74286</v>
      </c>
      <c r="H191" s="25"/>
      <c r="I191" s="24">
        <f>SUM(G174:G197)</f>
        <v>1043672</v>
      </c>
      <c r="J191" s="111"/>
      <c r="K191" s="8"/>
      <c r="L191" s="8"/>
      <c r="M191" s="8"/>
      <c r="N191" s="8"/>
      <c r="O191" s="8"/>
      <c r="P191" s="8"/>
      <c r="Q191" s="8"/>
      <c r="R191" s="8"/>
      <c r="S191" s="8"/>
      <c r="T191" s="8"/>
      <c r="U191" s="8"/>
      <c r="V191" s="8"/>
      <c r="W191" s="8"/>
      <c r="X191" s="8"/>
      <c r="Y191" s="8"/>
      <c r="Z191" s="8"/>
    </row>
    <row r="192" spans="1:26" ht="15.75" customHeight="1">
      <c r="A192" s="23" t="s">
        <v>1580</v>
      </c>
      <c r="B192" s="23" t="s">
        <v>1603</v>
      </c>
      <c r="C192" s="24" t="s">
        <v>927</v>
      </c>
      <c r="D192" s="24" t="s">
        <v>1604</v>
      </c>
      <c r="E192" s="25">
        <v>0</v>
      </c>
      <c r="F192" s="24" t="s">
        <v>583</v>
      </c>
      <c r="G192" s="25">
        <v>116895</v>
      </c>
      <c r="H192" s="25"/>
      <c r="I192" s="114">
        <f>SUM(G181:G192)</f>
        <v>861631</v>
      </c>
      <c r="J192" s="111"/>
      <c r="K192" s="8"/>
      <c r="L192" s="8"/>
      <c r="M192" s="8"/>
      <c r="N192" s="8"/>
      <c r="O192" s="8"/>
      <c r="P192" s="8"/>
      <c r="Q192" s="8"/>
      <c r="R192" s="8"/>
      <c r="S192" s="8"/>
      <c r="T192" s="8"/>
      <c r="U192" s="8"/>
      <c r="V192" s="8"/>
      <c r="W192" s="8"/>
      <c r="X192" s="8"/>
      <c r="Y192" s="8"/>
      <c r="Z192" s="8"/>
    </row>
    <row r="193" spans="1:26" ht="15.75" customHeight="1">
      <c r="A193" s="100" t="s">
        <v>1580</v>
      </c>
      <c r="B193" s="100" t="s">
        <v>1647</v>
      </c>
      <c r="C193" s="101" t="s">
        <v>927</v>
      </c>
      <c r="D193" s="101" t="s">
        <v>1604</v>
      </c>
      <c r="E193" s="102">
        <v>0</v>
      </c>
      <c r="F193" s="101" t="s">
        <v>980</v>
      </c>
      <c r="G193" s="102">
        <v>13933</v>
      </c>
      <c r="H193" s="102"/>
      <c r="I193" s="101"/>
      <c r="J193" s="111"/>
      <c r="K193" s="115"/>
      <c r="L193" s="115"/>
      <c r="M193" s="115"/>
      <c r="N193" s="115"/>
      <c r="O193" s="115"/>
      <c r="P193" s="115"/>
      <c r="Q193" s="115"/>
      <c r="R193" s="115"/>
      <c r="S193" s="115"/>
      <c r="T193" s="115"/>
      <c r="U193" s="115"/>
      <c r="V193" s="115"/>
      <c r="W193" s="115"/>
      <c r="X193" s="115"/>
      <c r="Y193" s="115"/>
      <c r="Z193" s="115"/>
    </row>
    <row r="194" spans="1:26" ht="15.75" customHeight="1">
      <c r="A194" s="100" t="s">
        <v>1580</v>
      </c>
      <c r="B194" s="100" t="s">
        <v>1648</v>
      </c>
      <c r="C194" s="101" t="s">
        <v>927</v>
      </c>
      <c r="D194" s="101" t="s">
        <v>1649</v>
      </c>
      <c r="E194" s="102">
        <v>0</v>
      </c>
      <c r="F194" s="101" t="s">
        <v>980</v>
      </c>
      <c r="G194" s="102">
        <v>-15000</v>
      </c>
      <c r="H194" s="102"/>
      <c r="I194" s="101"/>
      <c r="J194" s="111"/>
      <c r="K194" s="115"/>
      <c r="L194" s="115"/>
      <c r="M194" s="115"/>
      <c r="N194" s="115"/>
      <c r="O194" s="115"/>
      <c r="P194" s="115"/>
      <c r="Q194" s="115"/>
      <c r="R194" s="115"/>
      <c r="S194" s="115"/>
      <c r="T194" s="115"/>
      <c r="U194" s="115"/>
      <c r="V194" s="115"/>
      <c r="W194" s="115"/>
      <c r="X194" s="115"/>
      <c r="Y194" s="115"/>
      <c r="Z194" s="115"/>
    </row>
    <row r="195" spans="1:26" ht="15.75" customHeight="1">
      <c r="A195" s="12" t="s">
        <v>1580</v>
      </c>
      <c r="B195" s="12" t="s">
        <v>1581</v>
      </c>
      <c r="C195" s="13" t="s">
        <v>1582</v>
      </c>
      <c r="D195" s="13" t="s">
        <v>1583</v>
      </c>
      <c r="E195" s="14">
        <v>0</v>
      </c>
      <c r="F195" s="13" t="s">
        <v>1057</v>
      </c>
      <c r="G195" s="14">
        <v>1562</v>
      </c>
      <c r="H195" s="14"/>
      <c r="I195" s="13"/>
      <c r="J195" s="111"/>
      <c r="K195" s="34"/>
      <c r="L195" s="34"/>
      <c r="M195" s="34"/>
      <c r="N195" s="34"/>
      <c r="O195" s="34"/>
      <c r="P195" s="34"/>
      <c r="Q195" s="34"/>
      <c r="R195" s="34"/>
      <c r="S195" s="34"/>
      <c r="T195" s="34"/>
      <c r="U195" s="34"/>
      <c r="V195" s="34"/>
      <c r="W195" s="34"/>
      <c r="X195" s="34"/>
      <c r="Y195" s="34"/>
      <c r="Z195" s="34"/>
    </row>
    <row r="196" spans="1:26" ht="15.75" customHeight="1">
      <c r="A196" s="12" t="s">
        <v>1580</v>
      </c>
      <c r="B196" s="12" t="s">
        <v>1584</v>
      </c>
      <c r="C196" s="13" t="s">
        <v>1585</v>
      </c>
      <c r="D196" s="13" t="s">
        <v>1586</v>
      </c>
      <c r="E196" s="14">
        <v>0</v>
      </c>
      <c r="F196" s="13" t="s">
        <v>1057</v>
      </c>
      <c r="G196" s="14">
        <v>1561</v>
      </c>
      <c r="H196" s="14"/>
      <c r="I196" s="13"/>
      <c r="J196" s="28"/>
      <c r="K196" s="87"/>
      <c r="L196" s="87"/>
      <c r="M196" s="87"/>
      <c r="N196" s="87"/>
      <c r="O196" s="87"/>
      <c r="P196" s="87"/>
      <c r="Q196" s="87"/>
      <c r="R196" s="87"/>
      <c r="S196" s="87"/>
      <c r="T196" s="87"/>
      <c r="U196" s="87"/>
      <c r="V196" s="87"/>
      <c r="W196" s="87"/>
      <c r="X196" s="87"/>
      <c r="Y196" s="87"/>
      <c r="Z196" s="87"/>
    </row>
    <row r="197" spans="1:26" ht="15.75" customHeight="1">
      <c r="A197" s="12" t="s">
        <v>1580</v>
      </c>
      <c r="B197" s="12" t="s">
        <v>1587</v>
      </c>
      <c r="C197" s="13" t="s">
        <v>949</v>
      </c>
      <c r="D197" s="13" t="s">
        <v>1588</v>
      </c>
      <c r="E197" s="14">
        <v>0</v>
      </c>
      <c r="F197" s="13" t="s">
        <v>1057</v>
      </c>
      <c r="G197" s="14">
        <v>1562</v>
      </c>
      <c r="H197" s="14"/>
      <c r="I197" s="13"/>
      <c r="J197" s="28"/>
      <c r="K197" s="87"/>
      <c r="L197" s="87"/>
      <c r="M197" s="87"/>
      <c r="N197" s="87"/>
      <c r="O197" s="87"/>
      <c r="P197" s="87"/>
      <c r="Q197" s="87"/>
      <c r="R197" s="87"/>
      <c r="S197" s="87"/>
      <c r="T197" s="87"/>
      <c r="U197" s="87"/>
      <c r="V197" s="87"/>
      <c r="W197" s="87"/>
      <c r="X197" s="87"/>
      <c r="Y197" s="87"/>
      <c r="Z197" s="87"/>
    </row>
    <row r="198" spans="1:26" ht="15.75" customHeight="1">
      <c r="A198" s="12" t="s">
        <v>1580</v>
      </c>
      <c r="B198" s="12" t="s">
        <v>1589</v>
      </c>
      <c r="C198" s="13" t="s">
        <v>84</v>
      </c>
      <c r="D198" s="13" t="s">
        <v>1590</v>
      </c>
      <c r="E198" s="14">
        <v>0</v>
      </c>
      <c r="F198" s="13" t="s">
        <v>1057</v>
      </c>
      <c r="G198" s="14">
        <v>1561</v>
      </c>
      <c r="H198" s="14"/>
      <c r="I198" s="13"/>
      <c r="J198" s="111"/>
      <c r="K198" s="8"/>
      <c r="L198" s="8"/>
      <c r="M198" s="8"/>
      <c r="N198" s="8"/>
      <c r="O198" s="8"/>
      <c r="P198" s="8"/>
      <c r="Q198" s="8"/>
      <c r="R198" s="8"/>
      <c r="S198" s="8"/>
      <c r="T198" s="8"/>
      <c r="U198" s="8"/>
      <c r="V198" s="8"/>
      <c r="W198" s="8"/>
      <c r="X198" s="8"/>
      <c r="Y198" s="8"/>
      <c r="Z198" s="8"/>
    </row>
    <row r="199" spans="1:26" ht="15.75" customHeight="1">
      <c r="A199" s="12" t="s">
        <v>1580</v>
      </c>
      <c r="B199" s="12" t="s">
        <v>1591</v>
      </c>
      <c r="C199" s="13" t="s">
        <v>1170</v>
      </c>
      <c r="D199" s="13" t="s">
        <v>1592</v>
      </c>
      <c r="E199" s="14">
        <v>0</v>
      </c>
      <c r="F199" s="13" t="s">
        <v>1057</v>
      </c>
      <c r="G199" s="14">
        <v>1562</v>
      </c>
      <c r="H199" s="14"/>
      <c r="I199" s="13"/>
      <c r="J199" s="111"/>
      <c r="K199" s="34"/>
      <c r="L199" s="34"/>
      <c r="M199" s="34"/>
      <c r="N199" s="34"/>
      <c r="O199" s="34"/>
      <c r="P199" s="34"/>
      <c r="Q199" s="34"/>
      <c r="R199" s="34"/>
      <c r="S199" s="34"/>
      <c r="T199" s="34"/>
      <c r="U199" s="34"/>
      <c r="V199" s="34"/>
      <c r="W199" s="34"/>
      <c r="X199" s="34"/>
      <c r="Y199" s="34"/>
      <c r="Z199" s="34"/>
    </row>
    <row r="200" spans="1:26" ht="15.75" customHeight="1">
      <c r="A200" s="12" t="s">
        <v>1580</v>
      </c>
      <c r="B200" s="12" t="s">
        <v>1593</v>
      </c>
      <c r="C200" s="13" t="s">
        <v>1221</v>
      </c>
      <c r="D200" s="13" t="s">
        <v>1594</v>
      </c>
      <c r="E200" s="14">
        <v>0</v>
      </c>
      <c r="F200" s="13" t="s">
        <v>1057</v>
      </c>
      <c r="G200" s="14">
        <v>1584</v>
      </c>
      <c r="H200" s="14"/>
      <c r="I200" s="13"/>
      <c r="J200" s="111"/>
      <c r="K200" s="8"/>
      <c r="L200" s="8"/>
      <c r="M200" s="8"/>
      <c r="N200" s="8"/>
      <c r="O200" s="8"/>
      <c r="P200" s="8"/>
      <c r="Q200" s="8"/>
      <c r="R200" s="8"/>
      <c r="S200" s="8"/>
      <c r="T200" s="8"/>
      <c r="U200" s="8"/>
      <c r="V200" s="8"/>
      <c r="W200" s="8"/>
      <c r="X200" s="8"/>
      <c r="Y200" s="8"/>
      <c r="Z200" s="8"/>
    </row>
    <row r="201" spans="1:26" ht="15.75" customHeight="1">
      <c r="A201" s="12" t="s">
        <v>1580</v>
      </c>
      <c r="B201" s="12" t="s">
        <v>1597</v>
      </c>
      <c r="C201" s="13" t="s">
        <v>855</v>
      </c>
      <c r="D201" s="13" t="s">
        <v>1598</v>
      </c>
      <c r="E201" s="14">
        <v>0</v>
      </c>
      <c r="F201" s="13" t="s">
        <v>1057</v>
      </c>
      <c r="G201" s="14">
        <v>1609</v>
      </c>
      <c r="H201" s="14"/>
      <c r="I201" s="13"/>
      <c r="J201" s="111"/>
      <c r="K201" s="8"/>
      <c r="L201" s="8"/>
      <c r="M201" s="8"/>
      <c r="N201" s="8"/>
      <c r="O201" s="8"/>
      <c r="P201" s="8"/>
      <c r="Q201" s="8"/>
      <c r="R201" s="8"/>
      <c r="S201" s="8"/>
      <c r="T201" s="8"/>
      <c r="U201" s="8"/>
      <c r="V201" s="8"/>
      <c r="W201" s="8"/>
      <c r="X201" s="8"/>
      <c r="Y201" s="8"/>
      <c r="Z201" s="8"/>
    </row>
    <row r="202" spans="1:26" ht="15.75" customHeight="1">
      <c r="A202" s="12" t="s">
        <v>1580</v>
      </c>
      <c r="B202" s="12" t="s">
        <v>1595</v>
      </c>
      <c r="C202" s="13" t="s">
        <v>855</v>
      </c>
      <c r="D202" s="13" t="s">
        <v>1596</v>
      </c>
      <c r="E202" s="14">
        <v>0</v>
      </c>
      <c r="F202" s="13" t="s">
        <v>1057</v>
      </c>
      <c r="G202" s="14">
        <v>1609</v>
      </c>
      <c r="H202" s="14"/>
      <c r="I202" s="13"/>
      <c r="J202" s="111"/>
      <c r="K202" s="8"/>
      <c r="L202" s="8"/>
      <c r="M202" s="8"/>
      <c r="N202" s="8"/>
      <c r="O202" s="8"/>
      <c r="P202" s="8"/>
      <c r="Q202" s="8"/>
      <c r="R202" s="8"/>
      <c r="S202" s="8"/>
      <c r="T202" s="8"/>
      <c r="U202" s="8"/>
      <c r="V202" s="8"/>
      <c r="W202" s="8"/>
      <c r="X202" s="8"/>
      <c r="Y202" s="8"/>
      <c r="Z202" s="8"/>
    </row>
    <row r="203" spans="1:26" ht="15.75" customHeight="1">
      <c r="A203" s="12" t="s">
        <v>1580</v>
      </c>
      <c r="B203" s="12" t="s">
        <v>1599</v>
      </c>
      <c r="C203" s="13" t="s">
        <v>1302</v>
      </c>
      <c r="D203" s="13" t="s">
        <v>1600</v>
      </c>
      <c r="E203" s="14">
        <v>0</v>
      </c>
      <c r="F203" s="13" t="s">
        <v>1057</v>
      </c>
      <c r="G203" s="14">
        <v>-1609</v>
      </c>
      <c r="H203" s="14"/>
      <c r="I203" s="13"/>
      <c r="J203" s="28"/>
      <c r="K203" s="26"/>
      <c r="L203" s="26"/>
      <c r="M203" s="26"/>
      <c r="N203" s="26"/>
      <c r="O203" s="26"/>
      <c r="P203" s="26"/>
      <c r="Q203" s="26"/>
      <c r="R203" s="26"/>
      <c r="S203" s="26"/>
      <c r="T203" s="26"/>
      <c r="U203" s="26"/>
      <c r="V203" s="26"/>
      <c r="W203" s="26"/>
      <c r="X203" s="26"/>
      <c r="Y203" s="26"/>
      <c r="Z203" s="26"/>
    </row>
    <row r="204" spans="1:26" ht="15.75" customHeight="1">
      <c r="A204" s="12" t="s">
        <v>1580</v>
      </c>
      <c r="B204" s="12" t="s">
        <v>1601</v>
      </c>
      <c r="C204" s="13" t="s">
        <v>1307</v>
      </c>
      <c r="D204" s="13" t="s">
        <v>1602</v>
      </c>
      <c r="E204" s="14">
        <v>0</v>
      </c>
      <c r="F204" s="13" t="s">
        <v>1057</v>
      </c>
      <c r="G204" s="14">
        <v>1609</v>
      </c>
      <c r="H204" s="14"/>
      <c r="I204" s="13"/>
      <c r="J204" s="28"/>
      <c r="K204" s="26"/>
      <c r="L204" s="26"/>
      <c r="M204" s="26"/>
      <c r="N204" s="26"/>
      <c r="O204" s="26"/>
      <c r="P204" s="26"/>
      <c r="Q204" s="26"/>
      <c r="R204" s="26"/>
      <c r="S204" s="26"/>
      <c r="T204" s="26"/>
      <c r="U204" s="26"/>
      <c r="V204" s="26"/>
      <c r="W204" s="26"/>
      <c r="X204" s="26"/>
      <c r="Y204" s="26"/>
      <c r="Z204" s="26"/>
    </row>
    <row r="205" spans="1:26" ht="15.75" customHeight="1">
      <c r="A205" s="12" t="s">
        <v>1580</v>
      </c>
      <c r="B205" s="12" t="s">
        <v>1603</v>
      </c>
      <c r="C205" s="13" t="s">
        <v>927</v>
      </c>
      <c r="D205" s="13" t="s">
        <v>1604</v>
      </c>
      <c r="E205" s="14">
        <v>0</v>
      </c>
      <c r="F205" s="13" t="s">
        <v>1057</v>
      </c>
      <c r="G205" s="14">
        <v>2208</v>
      </c>
      <c r="H205" s="14"/>
      <c r="I205" s="13"/>
      <c r="J205" s="28"/>
      <c r="K205" s="26"/>
      <c r="L205" s="26"/>
      <c r="M205" s="26"/>
      <c r="N205" s="26"/>
      <c r="O205" s="26"/>
      <c r="P205" s="26"/>
      <c r="Q205" s="26"/>
      <c r="R205" s="26"/>
      <c r="S205" s="26"/>
      <c r="T205" s="26"/>
      <c r="U205" s="26"/>
      <c r="V205" s="26"/>
      <c r="W205" s="26"/>
      <c r="X205" s="26"/>
      <c r="Y205" s="26"/>
      <c r="Z205" s="26"/>
    </row>
    <row r="206" spans="1:26" ht="15.75" customHeight="1">
      <c r="A206" s="12" t="s">
        <v>1580</v>
      </c>
      <c r="B206" s="12" t="s">
        <v>1584</v>
      </c>
      <c r="C206" s="13" t="s">
        <v>1585</v>
      </c>
      <c r="D206" s="13" t="s">
        <v>1586</v>
      </c>
      <c r="E206" s="14">
        <v>0</v>
      </c>
      <c r="F206" s="13" t="s">
        <v>599</v>
      </c>
      <c r="G206" s="14">
        <v>3127</v>
      </c>
      <c r="H206" s="14"/>
      <c r="I206" s="13"/>
      <c r="J206" s="111"/>
      <c r="K206" s="8"/>
      <c r="L206" s="8"/>
      <c r="M206" s="8"/>
      <c r="N206" s="8"/>
      <c r="O206" s="8"/>
      <c r="P206" s="8"/>
      <c r="Q206" s="8"/>
      <c r="R206" s="8"/>
      <c r="S206" s="8"/>
      <c r="T206" s="8"/>
      <c r="U206" s="8"/>
      <c r="V206" s="8"/>
      <c r="W206" s="8"/>
      <c r="X206" s="8"/>
      <c r="Y206" s="8"/>
      <c r="Z206" s="8"/>
    </row>
    <row r="207" spans="1:26" ht="15.75" customHeight="1">
      <c r="A207" s="12" t="s">
        <v>1580</v>
      </c>
      <c r="B207" s="12" t="s">
        <v>1581</v>
      </c>
      <c r="C207" s="13" t="s">
        <v>1582</v>
      </c>
      <c r="D207" s="13" t="s">
        <v>1583</v>
      </c>
      <c r="E207" s="14">
        <v>0</v>
      </c>
      <c r="F207" s="13" t="s">
        <v>599</v>
      </c>
      <c r="G207" s="14">
        <v>3126</v>
      </c>
      <c r="H207" s="14"/>
      <c r="I207" s="13"/>
      <c r="J207" s="111"/>
      <c r="K207" s="8"/>
      <c r="L207" s="8"/>
      <c r="M207" s="8"/>
      <c r="N207" s="8"/>
      <c r="O207" s="8"/>
      <c r="P207" s="8"/>
      <c r="Q207" s="8"/>
      <c r="R207" s="8"/>
      <c r="S207" s="8"/>
      <c r="T207" s="8"/>
      <c r="U207" s="8"/>
      <c r="V207" s="8"/>
      <c r="W207" s="8"/>
      <c r="X207" s="8"/>
      <c r="Y207" s="8"/>
      <c r="Z207" s="8"/>
    </row>
    <row r="208" spans="1:26" ht="15.75" customHeight="1">
      <c r="A208" s="12" t="s">
        <v>1580</v>
      </c>
      <c r="B208" s="12" t="s">
        <v>1587</v>
      </c>
      <c r="C208" s="13" t="s">
        <v>949</v>
      </c>
      <c r="D208" s="13" t="s">
        <v>1588</v>
      </c>
      <c r="E208" s="14">
        <v>0</v>
      </c>
      <c r="F208" s="13" t="s">
        <v>599</v>
      </c>
      <c r="G208" s="14">
        <v>3136</v>
      </c>
      <c r="H208" s="14"/>
      <c r="I208" s="13"/>
      <c r="J208" s="111"/>
      <c r="K208" s="8"/>
      <c r="L208" s="8"/>
      <c r="M208" s="8"/>
      <c r="N208" s="8"/>
      <c r="O208" s="8"/>
      <c r="P208" s="8"/>
      <c r="Q208" s="8"/>
      <c r="R208" s="8"/>
      <c r="S208" s="8"/>
      <c r="T208" s="8"/>
      <c r="U208" s="8"/>
      <c r="V208" s="8"/>
      <c r="W208" s="8"/>
      <c r="X208" s="8"/>
      <c r="Y208" s="8"/>
      <c r="Z208" s="8"/>
    </row>
    <row r="209" spans="1:26" ht="15.75" customHeight="1">
      <c r="A209" s="12" t="s">
        <v>1580</v>
      </c>
      <c r="B209" s="12" t="s">
        <v>1589</v>
      </c>
      <c r="C209" s="13" t="s">
        <v>84</v>
      </c>
      <c r="D209" s="13" t="s">
        <v>1590</v>
      </c>
      <c r="E209" s="14">
        <v>0</v>
      </c>
      <c r="F209" s="13" t="s">
        <v>599</v>
      </c>
      <c r="G209" s="14">
        <v>3126</v>
      </c>
      <c r="H209" s="14"/>
      <c r="I209" s="13"/>
      <c r="J209" s="111"/>
      <c r="K209" s="8"/>
      <c r="L209" s="8"/>
      <c r="M209" s="8"/>
      <c r="N209" s="8"/>
      <c r="O209" s="8"/>
      <c r="P209" s="8"/>
      <c r="Q209" s="8"/>
      <c r="R209" s="8"/>
      <c r="S209" s="8"/>
      <c r="T209" s="8"/>
      <c r="U209" s="8"/>
      <c r="V209" s="8"/>
      <c r="W209" s="8"/>
      <c r="X209" s="8"/>
      <c r="Y209" s="8"/>
      <c r="Z209" s="8"/>
    </row>
    <row r="210" spans="1:26" ht="15.75" customHeight="1">
      <c r="A210" s="12" t="s">
        <v>1580</v>
      </c>
      <c r="B210" s="12" t="s">
        <v>1591</v>
      </c>
      <c r="C210" s="13" t="s">
        <v>1170</v>
      </c>
      <c r="D210" s="13" t="s">
        <v>1592</v>
      </c>
      <c r="E210" s="14">
        <v>0</v>
      </c>
      <c r="F210" s="13" t="s">
        <v>599</v>
      </c>
      <c r="G210" s="14">
        <v>3130</v>
      </c>
      <c r="H210" s="14"/>
      <c r="I210" s="13"/>
      <c r="J210" s="111"/>
      <c r="K210" s="8"/>
      <c r="L210" s="8"/>
      <c r="M210" s="8"/>
      <c r="N210" s="8"/>
      <c r="O210" s="8"/>
      <c r="P210" s="8"/>
      <c r="Q210" s="8"/>
      <c r="R210" s="8"/>
      <c r="S210" s="8"/>
      <c r="T210" s="8"/>
      <c r="U210" s="8"/>
      <c r="V210" s="8"/>
      <c r="W210" s="8"/>
      <c r="X210" s="8"/>
      <c r="Y210" s="8"/>
      <c r="Z210" s="8"/>
    </row>
    <row r="211" spans="1:26" ht="15.75" customHeight="1">
      <c r="A211" s="12" t="s">
        <v>1580</v>
      </c>
      <c r="B211" s="12" t="s">
        <v>1593</v>
      </c>
      <c r="C211" s="13" t="s">
        <v>1221</v>
      </c>
      <c r="D211" s="13" t="s">
        <v>1594</v>
      </c>
      <c r="E211" s="14">
        <v>0</v>
      </c>
      <c r="F211" s="13" t="s">
        <v>599</v>
      </c>
      <c r="G211" s="14">
        <v>3126</v>
      </c>
      <c r="H211" s="14"/>
      <c r="I211" s="13"/>
      <c r="J211" s="111"/>
      <c r="K211" s="8"/>
      <c r="L211" s="8"/>
      <c r="M211" s="8"/>
      <c r="N211" s="8"/>
      <c r="O211" s="8"/>
      <c r="P211" s="8"/>
      <c r="Q211" s="8"/>
      <c r="R211" s="8"/>
      <c r="S211" s="8"/>
      <c r="T211" s="8"/>
      <c r="U211" s="8"/>
      <c r="V211" s="8"/>
      <c r="W211" s="8"/>
      <c r="X211" s="8"/>
      <c r="Y211" s="8"/>
      <c r="Z211" s="8"/>
    </row>
    <row r="212" spans="1:26" ht="15.75" customHeight="1">
      <c r="A212" s="12" t="s">
        <v>1580</v>
      </c>
      <c r="B212" s="12" t="s">
        <v>1595</v>
      </c>
      <c r="C212" s="13" t="s">
        <v>855</v>
      </c>
      <c r="D212" s="13" t="s">
        <v>1596</v>
      </c>
      <c r="E212" s="14">
        <v>0</v>
      </c>
      <c r="F212" s="13" t="s">
        <v>599</v>
      </c>
      <c r="G212" s="14">
        <v>3153</v>
      </c>
      <c r="H212" s="14"/>
      <c r="I212" s="13"/>
      <c r="J212" s="111"/>
      <c r="K212" s="34"/>
      <c r="L212" s="34"/>
      <c r="M212" s="34"/>
      <c r="N212" s="34"/>
      <c r="O212" s="34"/>
      <c r="P212" s="34"/>
      <c r="Q212" s="34"/>
      <c r="R212" s="34"/>
      <c r="S212" s="34"/>
      <c r="T212" s="34"/>
      <c r="U212" s="34"/>
      <c r="V212" s="34"/>
      <c r="W212" s="34"/>
      <c r="X212" s="34"/>
      <c r="Y212" s="34"/>
      <c r="Z212" s="34"/>
    </row>
    <row r="213" spans="1:26" ht="15.75" customHeight="1">
      <c r="A213" s="40" t="s">
        <v>1580</v>
      </c>
      <c r="B213" s="40" t="s">
        <v>1597</v>
      </c>
      <c r="C213" s="41" t="s">
        <v>855</v>
      </c>
      <c r="D213" s="41" t="s">
        <v>1598</v>
      </c>
      <c r="E213" s="42">
        <v>0</v>
      </c>
      <c r="F213" s="41" t="s">
        <v>599</v>
      </c>
      <c r="G213" s="42">
        <v>3126</v>
      </c>
      <c r="H213" s="42"/>
      <c r="I213" s="41"/>
      <c r="J213" s="111"/>
      <c r="K213" s="34"/>
      <c r="L213" s="34"/>
      <c r="M213" s="34"/>
      <c r="N213" s="34"/>
      <c r="O213" s="34"/>
      <c r="P213" s="34"/>
      <c r="Q213" s="34"/>
      <c r="R213" s="34"/>
      <c r="S213" s="34"/>
      <c r="T213" s="34"/>
      <c r="U213" s="34"/>
      <c r="V213" s="34"/>
      <c r="W213" s="34"/>
      <c r="X213" s="34"/>
      <c r="Y213" s="34"/>
      <c r="Z213" s="34"/>
    </row>
    <row r="214" spans="1:26" ht="15.75" customHeight="1">
      <c r="A214" s="40" t="s">
        <v>1580</v>
      </c>
      <c r="B214" s="40" t="s">
        <v>1599</v>
      </c>
      <c r="C214" s="41" t="s">
        <v>1302</v>
      </c>
      <c r="D214" s="41" t="s">
        <v>1600</v>
      </c>
      <c r="E214" s="42">
        <v>0</v>
      </c>
      <c r="F214" s="41" t="s">
        <v>599</v>
      </c>
      <c r="G214" s="42">
        <v>-3126</v>
      </c>
      <c r="H214" s="42"/>
      <c r="I214" s="41"/>
      <c r="J214" s="111"/>
      <c r="K214" s="34"/>
      <c r="L214" s="34"/>
      <c r="M214" s="34"/>
      <c r="N214" s="34"/>
      <c r="O214" s="34"/>
      <c r="P214" s="34"/>
      <c r="Q214" s="34"/>
      <c r="R214" s="34"/>
      <c r="S214" s="34"/>
      <c r="T214" s="34"/>
      <c r="U214" s="34"/>
      <c r="V214" s="34"/>
      <c r="W214" s="34"/>
      <c r="X214" s="34"/>
      <c r="Y214" s="34"/>
      <c r="Z214" s="34"/>
    </row>
    <row r="215" spans="1:26" ht="15.75" customHeight="1">
      <c r="A215" s="40" t="s">
        <v>1580</v>
      </c>
      <c r="B215" s="40" t="s">
        <v>1601</v>
      </c>
      <c r="C215" s="41" t="s">
        <v>1307</v>
      </c>
      <c r="D215" s="41" t="s">
        <v>1602</v>
      </c>
      <c r="E215" s="42">
        <v>0</v>
      </c>
      <c r="F215" s="41" t="s">
        <v>599</v>
      </c>
      <c r="G215" s="42">
        <v>3126</v>
      </c>
      <c r="H215" s="42"/>
      <c r="I215" s="41"/>
      <c r="J215" s="111"/>
      <c r="K215" s="34"/>
      <c r="L215" s="34"/>
      <c r="M215" s="34"/>
      <c r="N215" s="34"/>
      <c r="O215" s="34"/>
      <c r="P215" s="34"/>
      <c r="Q215" s="34"/>
      <c r="R215" s="34"/>
      <c r="S215" s="34"/>
      <c r="T215" s="34"/>
      <c r="U215" s="34"/>
      <c r="V215" s="34"/>
      <c r="W215" s="34"/>
      <c r="X215" s="34"/>
      <c r="Y215" s="34"/>
      <c r="Z215" s="34"/>
    </row>
    <row r="216" spans="1:26" ht="15.75" customHeight="1">
      <c r="A216" s="40" t="s">
        <v>1580</v>
      </c>
      <c r="B216" s="40" t="s">
        <v>1603</v>
      </c>
      <c r="C216" s="41" t="s">
        <v>927</v>
      </c>
      <c r="D216" s="41" t="s">
        <v>1604</v>
      </c>
      <c r="E216" s="42">
        <v>0</v>
      </c>
      <c r="F216" s="41" t="s">
        <v>599</v>
      </c>
      <c r="G216" s="42">
        <v>3141</v>
      </c>
      <c r="H216" s="42"/>
      <c r="I216" s="41"/>
      <c r="J216" s="111"/>
      <c r="K216" s="34"/>
      <c r="L216" s="34"/>
      <c r="M216" s="34"/>
      <c r="N216" s="34"/>
      <c r="O216" s="34"/>
      <c r="P216" s="34"/>
      <c r="Q216" s="34"/>
      <c r="R216" s="34"/>
      <c r="S216" s="34"/>
      <c r="T216" s="34"/>
      <c r="U216" s="34"/>
      <c r="V216" s="34"/>
      <c r="W216" s="34"/>
      <c r="X216" s="34"/>
      <c r="Y216" s="34"/>
      <c r="Z216" s="34"/>
    </row>
    <row r="217" spans="1:26" ht="15.75" customHeight="1">
      <c r="A217" s="40" t="s">
        <v>1580</v>
      </c>
      <c r="B217" s="40" t="s">
        <v>1584</v>
      </c>
      <c r="C217" s="41" t="s">
        <v>1585</v>
      </c>
      <c r="D217" s="41" t="s">
        <v>1586</v>
      </c>
      <c r="E217" s="42">
        <v>0</v>
      </c>
      <c r="F217" s="41" t="s">
        <v>603</v>
      </c>
      <c r="G217" s="42">
        <v>33119</v>
      </c>
      <c r="H217" s="42"/>
      <c r="I217" s="41"/>
      <c r="J217" s="111"/>
      <c r="K217" s="34"/>
      <c r="L217" s="34"/>
      <c r="M217" s="34"/>
      <c r="N217" s="34"/>
      <c r="O217" s="34"/>
      <c r="P217" s="34"/>
      <c r="Q217" s="34"/>
      <c r="R217" s="34"/>
      <c r="S217" s="34"/>
      <c r="T217" s="34"/>
      <c r="U217" s="34"/>
      <c r="V217" s="34"/>
      <c r="W217" s="34"/>
      <c r="X217" s="34"/>
      <c r="Y217" s="34"/>
      <c r="Z217" s="34"/>
    </row>
    <row r="218" spans="1:26" ht="15.75" customHeight="1">
      <c r="A218" s="40" t="s">
        <v>1580</v>
      </c>
      <c r="B218" s="40" t="s">
        <v>1581</v>
      </c>
      <c r="C218" s="41" t="s">
        <v>1582</v>
      </c>
      <c r="D218" s="41" t="s">
        <v>1583</v>
      </c>
      <c r="E218" s="42">
        <v>0</v>
      </c>
      <c r="F218" s="41" t="s">
        <v>603</v>
      </c>
      <c r="G218" s="42">
        <v>32045</v>
      </c>
      <c r="H218" s="42"/>
      <c r="I218" s="41"/>
      <c r="J218" s="111"/>
      <c r="K218" s="34"/>
      <c r="L218" s="34"/>
      <c r="M218" s="34"/>
      <c r="N218" s="34"/>
      <c r="O218" s="34"/>
      <c r="P218" s="34"/>
      <c r="Q218" s="34"/>
      <c r="R218" s="34"/>
      <c r="S218" s="34"/>
      <c r="T218" s="34"/>
      <c r="U218" s="34"/>
      <c r="V218" s="34"/>
      <c r="W218" s="34"/>
      <c r="X218" s="34"/>
      <c r="Y218" s="34"/>
      <c r="Z218" s="34"/>
    </row>
    <row r="219" spans="1:26" ht="15.75" customHeight="1">
      <c r="A219" s="40" t="s">
        <v>1580</v>
      </c>
      <c r="B219" s="40" t="s">
        <v>1587</v>
      </c>
      <c r="C219" s="41" t="s">
        <v>949</v>
      </c>
      <c r="D219" s="41" t="s">
        <v>1588</v>
      </c>
      <c r="E219" s="42">
        <v>0</v>
      </c>
      <c r="F219" s="41" t="s">
        <v>603</v>
      </c>
      <c r="G219" s="42">
        <v>28113</v>
      </c>
      <c r="H219" s="42"/>
      <c r="I219" s="41"/>
      <c r="J219" s="111"/>
      <c r="K219" s="34"/>
      <c r="L219" s="34"/>
      <c r="M219" s="34"/>
      <c r="N219" s="34"/>
      <c r="O219" s="34"/>
      <c r="P219" s="34"/>
      <c r="Q219" s="34"/>
      <c r="R219" s="34"/>
      <c r="S219" s="34"/>
      <c r="T219" s="34"/>
      <c r="U219" s="34"/>
      <c r="V219" s="34"/>
      <c r="W219" s="34"/>
      <c r="X219" s="34"/>
      <c r="Y219" s="34"/>
      <c r="Z219" s="34"/>
    </row>
    <row r="220" spans="1:26" ht="15.75" customHeight="1">
      <c r="A220" s="40" t="s">
        <v>1580</v>
      </c>
      <c r="B220" s="40" t="s">
        <v>1589</v>
      </c>
      <c r="C220" s="41" t="s">
        <v>84</v>
      </c>
      <c r="D220" s="41" t="s">
        <v>1590</v>
      </c>
      <c r="E220" s="42">
        <v>0</v>
      </c>
      <c r="F220" s="41" t="s">
        <v>603</v>
      </c>
      <c r="G220" s="42">
        <v>31845</v>
      </c>
      <c r="H220" s="42"/>
      <c r="I220" s="41"/>
      <c r="J220" s="111"/>
      <c r="K220" s="34"/>
      <c r="L220" s="34"/>
      <c r="M220" s="34"/>
      <c r="N220" s="34"/>
      <c r="O220" s="34"/>
      <c r="P220" s="34"/>
      <c r="Q220" s="34"/>
      <c r="R220" s="34"/>
      <c r="S220" s="34"/>
      <c r="T220" s="34"/>
      <c r="U220" s="34"/>
      <c r="V220" s="34"/>
      <c r="W220" s="34"/>
      <c r="X220" s="34"/>
      <c r="Y220" s="34"/>
      <c r="Z220" s="34"/>
    </row>
    <row r="221" spans="1:26" ht="15.75" customHeight="1">
      <c r="A221" s="40" t="s">
        <v>1580</v>
      </c>
      <c r="B221" s="40" t="s">
        <v>1591</v>
      </c>
      <c r="C221" s="41" t="s">
        <v>1170</v>
      </c>
      <c r="D221" s="41" t="s">
        <v>1592</v>
      </c>
      <c r="E221" s="42">
        <v>0</v>
      </c>
      <c r="F221" s="41" t="s">
        <v>603</v>
      </c>
      <c r="G221" s="42">
        <v>32103</v>
      </c>
      <c r="H221" s="42"/>
      <c r="I221" s="41"/>
      <c r="J221" s="111"/>
      <c r="K221" s="34"/>
      <c r="L221" s="34"/>
      <c r="M221" s="34"/>
      <c r="N221" s="34"/>
      <c r="O221" s="34"/>
      <c r="P221" s="34"/>
      <c r="Q221" s="34"/>
      <c r="R221" s="34"/>
      <c r="S221" s="34"/>
      <c r="T221" s="34"/>
      <c r="U221" s="34"/>
      <c r="V221" s="34"/>
      <c r="W221" s="34"/>
      <c r="X221" s="34"/>
      <c r="Y221" s="34"/>
      <c r="Z221" s="34"/>
    </row>
    <row r="222" spans="1:26" ht="15.75" customHeight="1">
      <c r="A222" s="40" t="s">
        <v>1580</v>
      </c>
      <c r="B222" s="40" t="s">
        <v>1593</v>
      </c>
      <c r="C222" s="41" t="s">
        <v>1221</v>
      </c>
      <c r="D222" s="41" t="s">
        <v>1594</v>
      </c>
      <c r="E222" s="42">
        <v>0</v>
      </c>
      <c r="F222" s="41" t="s">
        <v>603</v>
      </c>
      <c r="G222" s="42">
        <v>32114</v>
      </c>
      <c r="H222" s="42"/>
      <c r="I222" s="41"/>
      <c r="J222" s="111"/>
      <c r="K222" s="34"/>
      <c r="L222" s="34"/>
      <c r="M222" s="34"/>
      <c r="N222" s="34"/>
      <c r="O222" s="34"/>
      <c r="P222" s="34"/>
      <c r="Q222" s="34"/>
      <c r="R222" s="34"/>
      <c r="S222" s="34"/>
      <c r="T222" s="34"/>
      <c r="U222" s="34"/>
      <c r="V222" s="34"/>
      <c r="W222" s="34"/>
      <c r="X222" s="34"/>
      <c r="Y222" s="34"/>
      <c r="Z222" s="34"/>
    </row>
    <row r="223" spans="1:26" ht="15.75" customHeight="1">
      <c r="A223" s="40" t="s">
        <v>1580</v>
      </c>
      <c r="B223" s="40" t="s">
        <v>1595</v>
      </c>
      <c r="C223" s="41" t="s">
        <v>855</v>
      </c>
      <c r="D223" s="41" t="s">
        <v>1596</v>
      </c>
      <c r="E223" s="42">
        <v>0</v>
      </c>
      <c r="F223" s="41" t="s">
        <v>603</v>
      </c>
      <c r="G223" s="42">
        <v>29629</v>
      </c>
      <c r="H223" s="42"/>
      <c r="I223" s="41"/>
      <c r="J223" s="111"/>
      <c r="K223" s="34"/>
      <c r="L223" s="34"/>
      <c r="M223" s="34"/>
      <c r="N223" s="34"/>
      <c r="O223" s="34"/>
      <c r="P223" s="34"/>
      <c r="Q223" s="34"/>
      <c r="R223" s="34"/>
      <c r="S223" s="34"/>
      <c r="T223" s="34"/>
      <c r="U223" s="34"/>
      <c r="V223" s="34"/>
      <c r="W223" s="34"/>
      <c r="X223" s="34"/>
      <c r="Y223" s="34"/>
      <c r="Z223" s="34"/>
    </row>
    <row r="224" spans="1:26" ht="15.75" customHeight="1">
      <c r="A224" s="40" t="s">
        <v>1580</v>
      </c>
      <c r="B224" s="40" t="s">
        <v>1597</v>
      </c>
      <c r="C224" s="41" t="s">
        <v>855</v>
      </c>
      <c r="D224" s="41" t="s">
        <v>1598</v>
      </c>
      <c r="E224" s="42">
        <v>0</v>
      </c>
      <c r="F224" s="41" t="s">
        <v>603</v>
      </c>
      <c r="G224" s="42">
        <v>29573</v>
      </c>
      <c r="H224" s="42"/>
      <c r="I224" s="41"/>
      <c r="J224" s="111"/>
      <c r="K224" s="8"/>
      <c r="L224" s="8"/>
      <c r="M224" s="8"/>
      <c r="N224" s="8"/>
      <c r="O224" s="8"/>
      <c r="P224" s="8"/>
      <c r="Q224" s="8"/>
      <c r="R224" s="8"/>
      <c r="S224" s="8"/>
      <c r="T224" s="8"/>
      <c r="U224" s="8"/>
      <c r="V224" s="8"/>
      <c r="W224" s="8"/>
      <c r="X224" s="8"/>
      <c r="Y224" s="8"/>
      <c r="Z224" s="8"/>
    </row>
    <row r="225" spans="1:26" ht="15.75" customHeight="1">
      <c r="A225" s="40" t="s">
        <v>1580</v>
      </c>
      <c r="B225" s="40" t="s">
        <v>1599</v>
      </c>
      <c r="C225" s="41" t="s">
        <v>1302</v>
      </c>
      <c r="D225" s="41" t="s">
        <v>1600</v>
      </c>
      <c r="E225" s="42">
        <v>0</v>
      </c>
      <c r="F225" s="41" t="s">
        <v>603</v>
      </c>
      <c r="G225" s="42">
        <v>-29573</v>
      </c>
      <c r="H225" s="42"/>
      <c r="I225" s="41"/>
      <c r="J225" s="111"/>
      <c r="K225" s="8"/>
      <c r="L225" s="8"/>
      <c r="M225" s="8"/>
      <c r="N225" s="8"/>
      <c r="O225" s="8"/>
      <c r="P225" s="8"/>
      <c r="Q225" s="8"/>
      <c r="R225" s="8"/>
      <c r="S225" s="8"/>
      <c r="T225" s="8"/>
      <c r="U225" s="8"/>
      <c r="V225" s="8"/>
      <c r="W225" s="8"/>
      <c r="X225" s="8"/>
      <c r="Y225" s="8"/>
      <c r="Z225" s="8"/>
    </row>
    <row r="226" spans="1:26" ht="15.75" customHeight="1">
      <c r="A226" s="40" t="s">
        <v>1580</v>
      </c>
      <c r="B226" s="40" t="s">
        <v>1601</v>
      </c>
      <c r="C226" s="41" t="s">
        <v>1307</v>
      </c>
      <c r="D226" s="41" t="s">
        <v>1602</v>
      </c>
      <c r="E226" s="42">
        <v>0</v>
      </c>
      <c r="F226" s="41" t="s">
        <v>603</v>
      </c>
      <c r="G226" s="42">
        <v>29573</v>
      </c>
      <c r="H226" s="42"/>
      <c r="I226" s="41"/>
      <c r="J226" s="111"/>
      <c r="K226" s="8"/>
      <c r="L226" s="8"/>
      <c r="M226" s="8"/>
      <c r="N226" s="8"/>
      <c r="O226" s="8"/>
      <c r="P226" s="8"/>
      <c r="Q226" s="8"/>
      <c r="R226" s="8"/>
      <c r="S226" s="8"/>
      <c r="T226" s="8"/>
      <c r="U226" s="8"/>
      <c r="V226" s="8"/>
      <c r="W226" s="8"/>
      <c r="X226" s="8"/>
      <c r="Y226" s="8"/>
      <c r="Z226" s="8"/>
    </row>
    <row r="227" spans="1:26" ht="15.75" customHeight="1">
      <c r="A227" s="40" t="s">
        <v>1580</v>
      </c>
      <c r="B227" s="40" t="s">
        <v>1603</v>
      </c>
      <c r="C227" s="41" t="s">
        <v>927</v>
      </c>
      <c r="D227" s="41" t="s">
        <v>1604</v>
      </c>
      <c r="E227" s="42">
        <v>0</v>
      </c>
      <c r="F227" s="41" t="s">
        <v>603</v>
      </c>
      <c r="G227" s="42">
        <v>30167</v>
      </c>
      <c r="H227" s="42"/>
      <c r="I227" s="41"/>
      <c r="J227" s="111"/>
      <c r="K227" s="8"/>
      <c r="L227" s="8"/>
      <c r="M227" s="8"/>
      <c r="N227" s="8"/>
      <c r="O227" s="8"/>
      <c r="P227" s="8"/>
      <c r="Q227" s="8"/>
      <c r="R227" s="8"/>
      <c r="S227" s="8"/>
      <c r="T227" s="8"/>
      <c r="U227" s="8"/>
      <c r="V227" s="8"/>
      <c r="W227" s="8"/>
      <c r="X227" s="8"/>
      <c r="Y227" s="8"/>
      <c r="Z227" s="8"/>
    </row>
    <row r="228" spans="1:26" ht="15.75" customHeight="1">
      <c r="A228" s="68" t="s">
        <v>1580</v>
      </c>
      <c r="B228" s="68" t="s">
        <v>1650</v>
      </c>
      <c r="C228" s="69" t="s">
        <v>267</v>
      </c>
      <c r="D228" s="69" t="s">
        <v>268</v>
      </c>
      <c r="E228" s="70">
        <v>0</v>
      </c>
      <c r="F228" s="69" t="s">
        <v>609</v>
      </c>
      <c r="G228" s="70">
        <v>95</v>
      </c>
      <c r="H228" s="70"/>
      <c r="I228" s="69"/>
      <c r="J228" s="111"/>
      <c r="K228" s="8"/>
      <c r="L228" s="8"/>
      <c r="M228" s="8"/>
      <c r="N228" s="8"/>
      <c r="O228" s="8"/>
      <c r="P228" s="8"/>
      <c r="Q228" s="8"/>
      <c r="R228" s="8"/>
      <c r="S228" s="8"/>
      <c r="T228" s="8"/>
      <c r="U228" s="8"/>
      <c r="V228" s="8"/>
      <c r="W228" s="8"/>
      <c r="X228" s="8"/>
      <c r="Y228" s="8"/>
      <c r="Z228" s="8"/>
    </row>
    <row r="229" spans="1:26" ht="15.75" customHeight="1">
      <c r="A229" s="68" t="s">
        <v>1580</v>
      </c>
      <c r="B229" s="68" t="s">
        <v>1651</v>
      </c>
      <c r="C229" s="69" t="s">
        <v>267</v>
      </c>
      <c r="D229" s="69" t="s">
        <v>268</v>
      </c>
      <c r="E229" s="70">
        <v>0</v>
      </c>
      <c r="F229" s="69" t="s">
        <v>609</v>
      </c>
      <c r="G229" s="70">
        <v>95</v>
      </c>
      <c r="H229" s="70"/>
      <c r="I229" s="69"/>
      <c r="J229" s="111"/>
      <c r="K229" s="8"/>
      <c r="L229" s="8"/>
      <c r="M229" s="8"/>
      <c r="N229" s="8"/>
      <c r="O229" s="8"/>
      <c r="P229" s="8"/>
      <c r="Q229" s="8"/>
      <c r="R229" s="8"/>
      <c r="S229" s="8"/>
      <c r="T229" s="8"/>
      <c r="U229" s="8"/>
      <c r="V229" s="8"/>
      <c r="W229" s="8"/>
      <c r="X229" s="8"/>
      <c r="Y229" s="8"/>
      <c r="Z229" s="8"/>
    </row>
    <row r="230" spans="1:26" ht="15.75" customHeight="1">
      <c r="A230" s="68" t="s">
        <v>1580</v>
      </c>
      <c r="B230" s="68" t="s">
        <v>1652</v>
      </c>
      <c r="C230" s="69" t="s">
        <v>267</v>
      </c>
      <c r="D230" s="69" t="s">
        <v>268</v>
      </c>
      <c r="E230" s="70">
        <v>0</v>
      </c>
      <c r="F230" s="69" t="s">
        <v>609</v>
      </c>
      <c r="G230" s="70">
        <v>95</v>
      </c>
      <c r="H230" s="70"/>
      <c r="I230" s="69"/>
      <c r="J230" s="111"/>
      <c r="K230" s="8"/>
      <c r="L230" s="8"/>
      <c r="M230" s="8"/>
      <c r="N230" s="8"/>
      <c r="O230" s="8"/>
      <c r="P230" s="8"/>
      <c r="Q230" s="8"/>
      <c r="R230" s="8"/>
      <c r="S230" s="8"/>
      <c r="T230" s="8"/>
      <c r="U230" s="8"/>
      <c r="V230" s="8"/>
      <c r="W230" s="8"/>
      <c r="X230" s="8"/>
      <c r="Y230" s="8"/>
      <c r="Z230" s="8"/>
    </row>
    <row r="231" spans="1:26" ht="15.75" customHeight="1">
      <c r="A231" s="68" t="s">
        <v>1580</v>
      </c>
      <c r="B231" s="68" t="s">
        <v>1653</v>
      </c>
      <c r="C231" s="69" t="s">
        <v>267</v>
      </c>
      <c r="D231" s="69" t="s">
        <v>268</v>
      </c>
      <c r="E231" s="70">
        <v>0</v>
      </c>
      <c r="F231" s="69" t="s">
        <v>609</v>
      </c>
      <c r="G231" s="70">
        <v>95</v>
      </c>
      <c r="H231" s="70"/>
      <c r="I231" s="69"/>
      <c r="J231" s="111"/>
      <c r="K231" s="8"/>
      <c r="L231" s="8"/>
      <c r="M231" s="8"/>
      <c r="N231" s="8"/>
      <c r="O231" s="8"/>
      <c r="P231" s="8"/>
      <c r="Q231" s="8"/>
      <c r="R231" s="8"/>
      <c r="S231" s="8"/>
      <c r="T231" s="8"/>
      <c r="U231" s="8"/>
      <c r="V231" s="8"/>
      <c r="W231" s="8"/>
      <c r="X231" s="8"/>
      <c r="Y231" s="8"/>
      <c r="Z231" s="8"/>
    </row>
    <row r="232" spans="1:26" ht="15.75" customHeight="1">
      <c r="A232" s="68" t="s">
        <v>1580</v>
      </c>
      <c r="B232" s="68" t="s">
        <v>1654</v>
      </c>
      <c r="C232" s="69" t="s">
        <v>267</v>
      </c>
      <c r="D232" s="69" t="s">
        <v>268</v>
      </c>
      <c r="E232" s="70">
        <v>0</v>
      </c>
      <c r="F232" s="69" t="s">
        <v>609</v>
      </c>
      <c r="G232" s="70">
        <v>95</v>
      </c>
      <c r="H232" s="70"/>
      <c r="I232" s="69"/>
      <c r="J232" s="111"/>
      <c r="K232" s="8"/>
      <c r="L232" s="8"/>
      <c r="M232" s="8"/>
      <c r="N232" s="8"/>
      <c r="O232" s="8"/>
      <c r="P232" s="8"/>
      <c r="Q232" s="8"/>
      <c r="R232" s="8"/>
      <c r="S232" s="8"/>
      <c r="T232" s="8"/>
      <c r="U232" s="8"/>
      <c r="V232" s="8"/>
      <c r="W232" s="8"/>
      <c r="X232" s="8"/>
      <c r="Y232" s="8"/>
      <c r="Z232" s="8"/>
    </row>
    <row r="233" spans="1:26" ht="15.75" customHeight="1">
      <c r="A233" s="68" t="s">
        <v>1580</v>
      </c>
      <c r="B233" s="68" t="s">
        <v>1655</v>
      </c>
      <c r="C233" s="69" t="s">
        <v>267</v>
      </c>
      <c r="D233" s="69" t="s">
        <v>268</v>
      </c>
      <c r="E233" s="70">
        <v>0</v>
      </c>
      <c r="F233" s="69" t="s">
        <v>609</v>
      </c>
      <c r="G233" s="70">
        <v>95</v>
      </c>
      <c r="H233" s="70"/>
      <c r="I233" s="69"/>
      <c r="J233" s="111"/>
      <c r="K233" s="8"/>
      <c r="L233" s="8"/>
      <c r="M233" s="8"/>
      <c r="N233" s="8"/>
      <c r="O233" s="8"/>
      <c r="P233" s="8"/>
      <c r="Q233" s="8"/>
      <c r="R233" s="8"/>
      <c r="S233" s="8"/>
      <c r="T233" s="8"/>
      <c r="U233" s="8"/>
      <c r="V233" s="8"/>
      <c r="W233" s="8"/>
      <c r="X233" s="8"/>
      <c r="Y233" s="8"/>
      <c r="Z233" s="8"/>
    </row>
    <row r="234" spans="1:26" ht="15.75" customHeight="1">
      <c r="A234" s="68" t="s">
        <v>1580</v>
      </c>
      <c r="B234" s="68" t="s">
        <v>1656</v>
      </c>
      <c r="C234" s="69" t="s">
        <v>267</v>
      </c>
      <c r="D234" s="69" t="s">
        <v>268</v>
      </c>
      <c r="E234" s="70">
        <v>0</v>
      </c>
      <c r="F234" s="69" t="s">
        <v>609</v>
      </c>
      <c r="G234" s="70">
        <v>95</v>
      </c>
      <c r="H234" s="70"/>
      <c r="I234" s="69"/>
      <c r="J234" s="111"/>
      <c r="K234" s="8"/>
      <c r="L234" s="8"/>
      <c r="M234" s="8"/>
      <c r="N234" s="8"/>
      <c r="O234" s="8"/>
      <c r="P234" s="8"/>
      <c r="Q234" s="8"/>
      <c r="R234" s="8"/>
      <c r="S234" s="8"/>
      <c r="T234" s="8"/>
      <c r="U234" s="8"/>
      <c r="V234" s="8"/>
      <c r="W234" s="8"/>
      <c r="X234" s="8"/>
      <c r="Y234" s="8"/>
      <c r="Z234" s="8"/>
    </row>
    <row r="235" spans="1:26" ht="15.75" customHeight="1">
      <c r="A235" s="68" t="s">
        <v>1580</v>
      </c>
      <c r="B235" s="68" t="s">
        <v>1657</v>
      </c>
      <c r="C235" s="69" t="s">
        <v>267</v>
      </c>
      <c r="D235" s="69" t="s">
        <v>268</v>
      </c>
      <c r="E235" s="70">
        <v>0</v>
      </c>
      <c r="F235" s="69" t="s">
        <v>609</v>
      </c>
      <c r="G235" s="70">
        <v>95</v>
      </c>
      <c r="H235" s="70"/>
      <c r="I235" s="69"/>
      <c r="J235" s="111"/>
      <c r="K235" s="8"/>
      <c r="L235" s="8"/>
      <c r="M235" s="8"/>
      <c r="N235" s="8"/>
      <c r="O235" s="8"/>
      <c r="P235" s="8"/>
      <c r="Q235" s="8"/>
      <c r="R235" s="8"/>
      <c r="S235" s="8"/>
      <c r="T235" s="8"/>
      <c r="U235" s="8"/>
      <c r="V235" s="8"/>
      <c r="W235" s="8"/>
      <c r="X235" s="8"/>
      <c r="Y235" s="8"/>
      <c r="Z235" s="8"/>
    </row>
    <row r="236" spans="1:26" ht="15.75" customHeight="1">
      <c r="A236" s="68" t="s">
        <v>1580</v>
      </c>
      <c r="B236" s="68" t="s">
        <v>1658</v>
      </c>
      <c r="C236" s="69" t="s">
        <v>267</v>
      </c>
      <c r="D236" s="69" t="s">
        <v>268</v>
      </c>
      <c r="E236" s="70">
        <v>0</v>
      </c>
      <c r="F236" s="69" t="s">
        <v>609</v>
      </c>
      <c r="G236" s="70">
        <v>95</v>
      </c>
      <c r="H236" s="70"/>
      <c r="I236" s="69"/>
      <c r="J236" s="111"/>
      <c r="K236" s="8"/>
      <c r="L236" s="8"/>
      <c r="M236" s="8"/>
      <c r="N236" s="8"/>
      <c r="O236" s="8"/>
      <c r="P236" s="8"/>
      <c r="Q236" s="8"/>
      <c r="R236" s="8"/>
      <c r="S236" s="8"/>
      <c r="T236" s="8"/>
      <c r="U236" s="8"/>
      <c r="V236" s="8"/>
      <c r="W236" s="8"/>
      <c r="X236" s="8"/>
      <c r="Y236" s="8"/>
      <c r="Z236" s="8"/>
    </row>
    <row r="237" spans="1:26" ht="15.75" customHeight="1">
      <c r="A237" s="65" t="s">
        <v>1580</v>
      </c>
      <c r="B237" s="65" t="s">
        <v>1659</v>
      </c>
      <c r="C237" s="66" t="s">
        <v>267</v>
      </c>
      <c r="D237" s="66" t="s">
        <v>268</v>
      </c>
      <c r="E237" s="67">
        <v>0</v>
      </c>
      <c r="F237" s="66" t="s">
        <v>609</v>
      </c>
      <c r="G237" s="67">
        <v>95</v>
      </c>
      <c r="H237" s="67"/>
      <c r="I237" s="66"/>
      <c r="J237" s="111"/>
      <c r="K237" s="8"/>
      <c r="L237" s="8"/>
      <c r="M237" s="8"/>
      <c r="N237" s="8"/>
      <c r="O237" s="8"/>
      <c r="P237" s="8"/>
      <c r="Q237" s="8"/>
      <c r="R237" s="8"/>
      <c r="S237" s="8"/>
      <c r="T237" s="8"/>
      <c r="U237" s="8"/>
      <c r="V237" s="8"/>
      <c r="W237" s="8"/>
      <c r="X237" s="8"/>
      <c r="Y237" s="8"/>
      <c r="Z237" s="8"/>
    </row>
    <row r="238" spans="1:26" ht="15.75" customHeight="1">
      <c r="A238" s="65" t="s">
        <v>1580</v>
      </c>
      <c r="B238" s="65" t="s">
        <v>1660</v>
      </c>
      <c r="C238" s="66" t="s">
        <v>267</v>
      </c>
      <c r="D238" s="66" t="s">
        <v>268</v>
      </c>
      <c r="E238" s="67">
        <v>0</v>
      </c>
      <c r="F238" s="66" t="s">
        <v>609</v>
      </c>
      <c r="G238" s="67">
        <v>95</v>
      </c>
      <c r="H238" s="67"/>
      <c r="I238" s="66"/>
      <c r="J238" s="111"/>
      <c r="K238" s="8"/>
      <c r="L238" s="8"/>
      <c r="M238" s="8"/>
      <c r="N238" s="8"/>
      <c r="O238" s="8"/>
      <c r="P238" s="8"/>
      <c r="Q238" s="8"/>
      <c r="R238" s="8"/>
      <c r="S238" s="8"/>
      <c r="T238" s="8"/>
      <c r="U238" s="8"/>
      <c r="V238" s="8"/>
      <c r="W238" s="8"/>
      <c r="X238" s="8"/>
      <c r="Y238" s="8"/>
      <c r="Z238" s="8"/>
    </row>
    <row r="239" spans="1:26" ht="15.75" customHeight="1">
      <c r="A239" s="65" t="s">
        <v>1580</v>
      </c>
      <c r="B239" s="65" t="s">
        <v>1661</v>
      </c>
      <c r="C239" s="66" t="s">
        <v>267</v>
      </c>
      <c r="D239" s="66" t="s">
        <v>268</v>
      </c>
      <c r="E239" s="67">
        <v>0</v>
      </c>
      <c r="F239" s="66" t="s">
        <v>609</v>
      </c>
      <c r="G239" s="67">
        <v>95</v>
      </c>
      <c r="H239" s="67"/>
      <c r="I239" s="116">
        <f>SUM(G203:G239)</f>
        <v>310247</v>
      </c>
      <c r="J239" s="111"/>
      <c r="K239" s="8"/>
      <c r="L239" s="8"/>
      <c r="M239" s="8"/>
      <c r="N239" s="8"/>
      <c r="O239" s="8"/>
      <c r="P239" s="8"/>
      <c r="Q239" s="8"/>
      <c r="R239" s="8"/>
      <c r="S239" s="8"/>
      <c r="T239" s="8"/>
      <c r="U239" s="8"/>
      <c r="V239" s="8"/>
      <c r="W239" s="8"/>
      <c r="X239" s="8"/>
      <c r="Y239" s="8"/>
      <c r="Z239" s="8"/>
    </row>
    <row r="240" spans="1:26" ht="15.75" customHeight="1">
      <c r="A240" s="12" t="s">
        <v>1580</v>
      </c>
      <c r="B240" s="12" t="s">
        <v>1581</v>
      </c>
      <c r="C240" s="13" t="s">
        <v>1582</v>
      </c>
      <c r="D240" s="13" t="s">
        <v>1583</v>
      </c>
      <c r="E240" s="14">
        <v>0</v>
      </c>
      <c r="F240" s="13" t="s">
        <v>685</v>
      </c>
      <c r="G240" s="14">
        <v>42490</v>
      </c>
      <c r="H240" s="14"/>
      <c r="I240" s="13"/>
      <c r="J240" s="111"/>
      <c r="K240" s="8"/>
      <c r="L240" s="8"/>
      <c r="M240" s="8"/>
      <c r="N240" s="8"/>
      <c r="O240" s="8"/>
      <c r="P240" s="8"/>
      <c r="Q240" s="8"/>
      <c r="R240" s="8"/>
      <c r="S240" s="8"/>
      <c r="T240" s="8"/>
      <c r="U240" s="8"/>
      <c r="V240" s="8"/>
      <c r="W240" s="8"/>
      <c r="X240" s="8"/>
      <c r="Y240" s="8"/>
      <c r="Z240" s="8"/>
    </row>
    <row r="241" spans="1:26" ht="15.75" customHeight="1">
      <c r="A241" s="12" t="s">
        <v>1580</v>
      </c>
      <c r="B241" s="12" t="s">
        <v>1584</v>
      </c>
      <c r="C241" s="13" t="s">
        <v>1585</v>
      </c>
      <c r="D241" s="13" t="s">
        <v>1586</v>
      </c>
      <c r="E241" s="14">
        <v>0</v>
      </c>
      <c r="F241" s="13" t="s">
        <v>685</v>
      </c>
      <c r="G241" s="14">
        <v>42129</v>
      </c>
      <c r="H241" s="14"/>
      <c r="I241" s="13"/>
      <c r="J241" s="111"/>
      <c r="K241" s="8"/>
      <c r="L241" s="8"/>
      <c r="M241" s="8"/>
      <c r="N241" s="8"/>
      <c r="O241" s="8"/>
      <c r="P241" s="8"/>
      <c r="Q241" s="8"/>
      <c r="R241" s="8"/>
      <c r="S241" s="8"/>
      <c r="T241" s="8"/>
      <c r="U241" s="8"/>
      <c r="V241" s="8"/>
      <c r="W241" s="8"/>
      <c r="X241" s="8"/>
      <c r="Y241" s="8"/>
      <c r="Z241" s="8"/>
    </row>
    <row r="242" spans="1:26" ht="15.75" customHeight="1">
      <c r="A242" s="12" t="s">
        <v>1580</v>
      </c>
      <c r="B242" s="12" t="s">
        <v>1587</v>
      </c>
      <c r="C242" s="13" t="s">
        <v>949</v>
      </c>
      <c r="D242" s="13" t="s">
        <v>1588</v>
      </c>
      <c r="E242" s="14">
        <v>0</v>
      </c>
      <c r="F242" s="13" t="s">
        <v>685</v>
      </c>
      <c r="G242" s="14">
        <v>42579</v>
      </c>
      <c r="H242" s="14"/>
      <c r="I242" s="13"/>
      <c r="J242" s="111"/>
      <c r="K242" s="8"/>
      <c r="L242" s="8"/>
      <c r="M242" s="8"/>
      <c r="N242" s="8"/>
      <c r="O242" s="8"/>
      <c r="P242" s="8"/>
      <c r="Q242" s="8"/>
      <c r="R242" s="8"/>
      <c r="S242" s="8"/>
      <c r="T242" s="8"/>
      <c r="U242" s="8"/>
      <c r="V242" s="8"/>
      <c r="W242" s="8"/>
      <c r="X242" s="8"/>
      <c r="Y242" s="8"/>
      <c r="Z242" s="8"/>
    </row>
    <row r="243" spans="1:26" ht="15.75" customHeight="1">
      <c r="A243" s="12" t="s">
        <v>1580</v>
      </c>
      <c r="B243" s="12" t="s">
        <v>1589</v>
      </c>
      <c r="C243" s="13" t="s">
        <v>84</v>
      </c>
      <c r="D243" s="13" t="s">
        <v>1590</v>
      </c>
      <c r="E243" s="14">
        <v>0</v>
      </c>
      <c r="F243" s="13" t="s">
        <v>685</v>
      </c>
      <c r="G243" s="14">
        <v>42548</v>
      </c>
      <c r="H243" s="14"/>
      <c r="I243" s="13"/>
      <c r="J243" s="111"/>
      <c r="K243" s="8"/>
      <c r="L243" s="8"/>
      <c r="M243" s="8"/>
      <c r="N243" s="8"/>
      <c r="O243" s="8"/>
      <c r="P243" s="8"/>
      <c r="Q243" s="8"/>
      <c r="R243" s="8"/>
      <c r="S243" s="8"/>
      <c r="T243" s="8"/>
      <c r="U243" s="8"/>
      <c r="V243" s="8"/>
      <c r="W243" s="8"/>
      <c r="X243" s="8"/>
      <c r="Y243" s="8"/>
      <c r="Z243" s="8"/>
    </row>
    <row r="244" spans="1:26" ht="15.75" customHeight="1">
      <c r="A244" s="12" t="s">
        <v>1580</v>
      </c>
      <c r="B244" s="12" t="s">
        <v>1591</v>
      </c>
      <c r="C244" s="13" t="s">
        <v>1170</v>
      </c>
      <c r="D244" s="13" t="s">
        <v>1592</v>
      </c>
      <c r="E244" s="14">
        <v>0</v>
      </c>
      <c r="F244" s="13" t="s">
        <v>685</v>
      </c>
      <c r="G244" s="14">
        <v>42741</v>
      </c>
      <c r="H244" s="14"/>
      <c r="I244" s="13"/>
      <c r="J244" s="111"/>
      <c r="K244" s="8"/>
      <c r="L244" s="8"/>
      <c r="M244" s="8"/>
      <c r="N244" s="8"/>
      <c r="O244" s="8"/>
      <c r="P244" s="8"/>
      <c r="Q244" s="8"/>
      <c r="R244" s="8"/>
      <c r="S244" s="8"/>
      <c r="T244" s="8"/>
      <c r="U244" s="8"/>
      <c r="V244" s="8"/>
      <c r="W244" s="8"/>
      <c r="X244" s="8"/>
      <c r="Y244" s="8"/>
      <c r="Z244" s="8"/>
    </row>
    <row r="245" spans="1:26" ht="15.75" customHeight="1">
      <c r="A245" s="12" t="s">
        <v>1580</v>
      </c>
      <c r="B245" s="12" t="s">
        <v>1593</v>
      </c>
      <c r="C245" s="13" t="s">
        <v>1221</v>
      </c>
      <c r="D245" s="13" t="s">
        <v>1594</v>
      </c>
      <c r="E245" s="14">
        <v>0</v>
      </c>
      <c r="F245" s="13" t="s">
        <v>685</v>
      </c>
      <c r="G245" s="14">
        <v>42528</v>
      </c>
      <c r="H245" s="14"/>
      <c r="I245" s="13"/>
      <c r="J245" s="111"/>
      <c r="K245" s="8"/>
      <c r="L245" s="8"/>
      <c r="M245" s="8"/>
      <c r="N245" s="8"/>
      <c r="O245" s="8"/>
      <c r="P245" s="8"/>
      <c r="Q245" s="8"/>
      <c r="R245" s="8"/>
      <c r="S245" s="8"/>
      <c r="T245" s="8"/>
      <c r="U245" s="8"/>
      <c r="V245" s="8"/>
      <c r="W245" s="8"/>
      <c r="X245" s="8"/>
      <c r="Y245" s="8"/>
      <c r="Z245" s="8"/>
    </row>
    <row r="246" spans="1:26" ht="15.75" customHeight="1">
      <c r="A246" s="12" t="s">
        <v>1580</v>
      </c>
      <c r="B246" s="12" t="s">
        <v>1597</v>
      </c>
      <c r="C246" s="13" t="s">
        <v>855</v>
      </c>
      <c r="D246" s="13" t="s">
        <v>1598</v>
      </c>
      <c r="E246" s="14">
        <v>0</v>
      </c>
      <c r="F246" s="13" t="s">
        <v>685</v>
      </c>
      <c r="G246" s="14">
        <v>42544</v>
      </c>
      <c r="H246" s="14"/>
      <c r="I246" s="13"/>
      <c r="J246" s="111"/>
      <c r="K246" s="8"/>
      <c r="L246" s="8"/>
      <c r="M246" s="8"/>
      <c r="N246" s="8"/>
      <c r="O246" s="8"/>
      <c r="P246" s="8"/>
      <c r="Q246" s="8"/>
      <c r="R246" s="8"/>
      <c r="S246" s="8"/>
      <c r="T246" s="8"/>
      <c r="U246" s="8"/>
      <c r="V246" s="8"/>
      <c r="W246" s="8"/>
      <c r="X246" s="8"/>
      <c r="Y246" s="8"/>
      <c r="Z246" s="8"/>
    </row>
    <row r="247" spans="1:26" ht="15.75" customHeight="1">
      <c r="A247" s="12" t="s">
        <v>1580</v>
      </c>
      <c r="B247" s="12" t="s">
        <v>1595</v>
      </c>
      <c r="C247" s="13" t="s">
        <v>855</v>
      </c>
      <c r="D247" s="13" t="s">
        <v>1596</v>
      </c>
      <c r="E247" s="14">
        <v>0</v>
      </c>
      <c r="F247" s="13" t="s">
        <v>685</v>
      </c>
      <c r="G247" s="14">
        <v>42449</v>
      </c>
      <c r="H247" s="14"/>
      <c r="I247" s="13"/>
      <c r="J247" s="111"/>
      <c r="K247" s="8"/>
      <c r="L247" s="8"/>
      <c r="M247" s="8"/>
      <c r="N247" s="8"/>
      <c r="O247" s="8"/>
      <c r="P247" s="8"/>
      <c r="Q247" s="8"/>
      <c r="R247" s="8"/>
      <c r="S247" s="8"/>
      <c r="T247" s="8"/>
      <c r="U247" s="8"/>
      <c r="V247" s="8"/>
      <c r="W247" s="8"/>
      <c r="X247" s="8"/>
      <c r="Y247" s="8"/>
      <c r="Z247" s="8"/>
    </row>
    <row r="248" spans="1:26" ht="15.75" customHeight="1">
      <c r="A248" s="12" t="s">
        <v>1580</v>
      </c>
      <c r="B248" s="12" t="s">
        <v>1599</v>
      </c>
      <c r="C248" s="13" t="s">
        <v>1302</v>
      </c>
      <c r="D248" s="13" t="s">
        <v>1600</v>
      </c>
      <c r="E248" s="14">
        <v>0</v>
      </c>
      <c r="F248" s="13" t="s">
        <v>685</v>
      </c>
      <c r="G248" s="14">
        <v>-42544</v>
      </c>
      <c r="H248" s="14"/>
      <c r="I248" s="13"/>
      <c r="J248" s="111"/>
      <c r="K248" s="8"/>
      <c r="L248" s="8"/>
      <c r="M248" s="8"/>
      <c r="N248" s="8"/>
      <c r="O248" s="8"/>
      <c r="P248" s="8"/>
      <c r="Q248" s="8"/>
      <c r="R248" s="8"/>
      <c r="S248" s="8"/>
      <c r="T248" s="8"/>
      <c r="U248" s="8"/>
      <c r="V248" s="8"/>
      <c r="W248" s="8"/>
      <c r="X248" s="8"/>
      <c r="Y248" s="8"/>
      <c r="Z248" s="8"/>
    </row>
    <row r="249" spans="1:26" ht="15.75" customHeight="1">
      <c r="A249" s="12" t="s">
        <v>1580</v>
      </c>
      <c r="B249" s="12" t="s">
        <v>1601</v>
      </c>
      <c r="C249" s="13" t="s">
        <v>1307</v>
      </c>
      <c r="D249" s="13" t="s">
        <v>1602</v>
      </c>
      <c r="E249" s="14">
        <v>0</v>
      </c>
      <c r="F249" s="13" t="s">
        <v>685</v>
      </c>
      <c r="G249" s="14">
        <v>42544</v>
      </c>
      <c r="H249" s="14"/>
      <c r="I249" s="13"/>
      <c r="J249" s="111"/>
      <c r="K249" s="8"/>
      <c r="L249" s="8"/>
      <c r="M249" s="8"/>
      <c r="N249" s="8"/>
      <c r="O249" s="8"/>
      <c r="P249" s="8"/>
      <c r="Q249" s="8"/>
      <c r="R249" s="8"/>
      <c r="S249" s="8"/>
      <c r="T249" s="8"/>
      <c r="U249" s="8"/>
      <c r="V249" s="8"/>
      <c r="W249" s="8"/>
      <c r="X249" s="8"/>
      <c r="Y249" s="8"/>
      <c r="Z249" s="8"/>
    </row>
    <row r="250" spans="1:26" ht="15.75" customHeight="1">
      <c r="A250" s="12" t="s">
        <v>1580</v>
      </c>
      <c r="B250" s="12" t="s">
        <v>1603</v>
      </c>
      <c r="C250" s="13" t="s">
        <v>927</v>
      </c>
      <c r="D250" s="13" t="s">
        <v>1604</v>
      </c>
      <c r="E250" s="14">
        <v>0</v>
      </c>
      <c r="F250" s="13" t="s">
        <v>685</v>
      </c>
      <c r="G250" s="14">
        <v>42298</v>
      </c>
      <c r="H250" s="14"/>
      <c r="I250" s="13"/>
      <c r="J250" s="111"/>
      <c r="K250" s="8"/>
      <c r="L250" s="8"/>
      <c r="M250" s="8"/>
      <c r="N250" s="8"/>
      <c r="O250" s="8"/>
      <c r="P250" s="8"/>
      <c r="Q250" s="8"/>
      <c r="R250" s="8"/>
      <c r="S250" s="8"/>
      <c r="T250" s="8"/>
      <c r="U250" s="8"/>
      <c r="V250" s="8"/>
      <c r="W250" s="8"/>
      <c r="X250" s="8"/>
      <c r="Y250" s="8"/>
      <c r="Z250" s="8"/>
    </row>
    <row r="251" spans="1:26" ht="15.75" customHeight="1">
      <c r="A251" s="12" t="s">
        <v>1580</v>
      </c>
      <c r="B251" s="12" t="s">
        <v>1581</v>
      </c>
      <c r="C251" s="13" t="s">
        <v>1582</v>
      </c>
      <c r="D251" s="13" t="s">
        <v>1583</v>
      </c>
      <c r="E251" s="14">
        <v>0</v>
      </c>
      <c r="F251" s="13" t="s">
        <v>832</v>
      </c>
      <c r="G251" s="14">
        <v>1412</v>
      </c>
      <c r="H251" s="14"/>
      <c r="I251" s="13"/>
      <c r="J251" s="111"/>
      <c r="K251" s="8"/>
      <c r="L251" s="8"/>
      <c r="M251" s="8"/>
      <c r="N251" s="8"/>
      <c r="O251" s="8"/>
      <c r="P251" s="8"/>
      <c r="Q251" s="8"/>
      <c r="R251" s="8"/>
      <c r="S251" s="8"/>
      <c r="T251" s="8"/>
      <c r="U251" s="8"/>
      <c r="V251" s="8"/>
      <c r="W251" s="8"/>
      <c r="X251" s="8"/>
      <c r="Y251" s="8"/>
      <c r="Z251" s="8"/>
    </row>
    <row r="252" spans="1:26" ht="15.75" customHeight="1">
      <c r="A252" s="12" t="s">
        <v>1580</v>
      </c>
      <c r="B252" s="12" t="s">
        <v>1584</v>
      </c>
      <c r="C252" s="13" t="s">
        <v>1585</v>
      </c>
      <c r="D252" s="13" t="s">
        <v>1586</v>
      </c>
      <c r="E252" s="14">
        <v>0</v>
      </c>
      <c r="F252" s="13" t="s">
        <v>832</v>
      </c>
      <c r="G252" s="14">
        <v>1412</v>
      </c>
      <c r="H252" s="14"/>
      <c r="I252" s="13"/>
      <c r="J252" s="111"/>
      <c r="K252" s="8"/>
      <c r="L252" s="8"/>
      <c r="M252" s="8"/>
      <c r="N252" s="8"/>
      <c r="O252" s="8"/>
      <c r="P252" s="8"/>
      <c r="Q252" s="8"/>
      <c r="R252" s="8"/>
      <c r="S252" s="8"/>
      <c r="T252" s="8"/>
      <c r="U252" s="8"/>
      <c r="V252" s="8"/>
      <c r="W252" s="8"/>
      <c r="X252" s="8"/>
      <c r="Y252" s="8"/>
      <c r="Z252" s="8"/>
    </row>
    <row r="253" spans="1:26" ht="15.75" customHeight="1">
      <c r="A253" s="12" t="s">
        <v>1580</v>
      </c>
      <c r="B253" s="12" t="s">
        <v>1587</v>
      </c>
      <c r="C253" s="13" t="s">
        <v>949</v>
      </c>
      <c r="D253" s="13" t="s">
        <v>1588</v>
      </c>
      <c r="E253" s="14">
        <v>0</v>
      </c>
      <c r="F253" s="13" t="s">
        <v>832</v>
      </c>
      <c r="G253" s="14">
        <v>1413</v>
      </c>
      <c r="H253" s="14"/>
      <c r="I253" s="13"/>
      <c r="J253" s="111"/>
      <c r="K253" s="8"/>
      <c r="L253" s="8"/>
      <c r="M253" s="8"/>
      <c r="N253" s="8"/>
      <c r="O253" s="8"/>
      <c r="P253" s="8"/>
      <c r="Q253" s="8"/>
      <c r="R253" s="8"/>
      <c r="S253" s="8"/>
      <c r="T253" s="8"/>
      <c r="U253" s="8"/>
      <c r="V253" s="8"/>
      <c r="W253" s="8"/>
      <c r="X253" s="8"/>
      <c r="Y253" s="8"/>
      <c r="Z253" s="8"/>
    </row>
    <row r="254" spans="1:26" ht="15.75" customHeight="1">
      <c r="A254" s="12" t="s">
        <v>1580</v>
      </c>
      <c r="B254" s="12" t="s">
        <v>1589</v>
      </c>
      <c r="C254" s="13" t="s">
        <v>84</v>
      </c>
      <c r="D254" s="13" t="s">
        <v>1590</v>
      </c>
      <c r="E254" s="14">
        <v>0</v>
      </c>
      <c r="F254" s="13" t="s">
        <v>832</v>
      </c>
      <c r="G254" s="14">
        <v>1762</v>
      </c>
      <c r="H254" s="14"/>
      <c r="I254" s="13"/>
      <c r="J254" s="111"/>
      <c r="K254" s="8"/>
      <c r="L254" s="8"/>
      <c r="M254" s="8"/>
      <c r="N254" s="8"/>
      <c r="O254" s="8"/>
      <c r="P254" s="8"/>
      <c r="Q254" s="8"/>
      <c r="R254" s="8"/>
      <c r="S254" s="8"/>
      <c r="T254" s="8"/>
      <c r="U254" s="8"/>
      <c r="V254" s="8"/>
      <c r="W254" s="8"/>
      <c r="X254" s="8"/>
      <c r="Y254" s="8"/>
      <c r="Z254" s="8"/>
    </row>
    <row r="255" spans="1:26" ht="15.75" customHeight="1">
      <c r="A255" s="12" t="s">
        <v>1580</v>
      </c>
      <c r="B255" s="12" t="s">
        <v>1662</v>
      </c>
      <c r="C255" s="13" t="s">
        <v>1453</v>
      </c>
      <c r="D255" s="13" t="s">
        <v>1663</v>
      </c>
      <c r="E255" s="14">
        <v>0</v>
      </c>
      <c r="F255" s="13" t="s">
        <v>832</v>
      </c>
      <c r="G255" s="14"/>
      <c r="H255" s="14">
        <v>349</v>
      </c>
      <c r="I255" s="27">
        <f>SUM(G230:G255)</f>
        <v>389255</v>
      </c>
      <c r="J255" s="111"/>
      <c r="K255" s="8"/>
      <c r="L255" s="8"/>
      <c r="M255" s="8"/>
      <c r="N255" s="8"/>
      <c r="O255" s="8"/>
      <c r="P255" s="8"/>
      <c r="Q255" s="8"/>
      <c r="R255" s="8"/>
      <c r="S255" s="8"/>
      <c r="T255" s="8"/>
      <c r="U255" s="8"/>
      <c r="V255" s="8"/>
      <c r="W255" s="8"/>
      <c r="X255" s="8"/>
      <c r="Y255" s="8"/>
      <c r="Z255" s="8"/>
    </row>
    <row r="256" spans="1:26" ht="15.75" customHeight="1">
      <c r="A256" s="12" t="s">
        <v>1580</v>
      </c>
      <c r="B256" s="12" t="s">
        <v>1591</v>
      </c>
      <c r="C256" s="13" t="s">
        <v>1170</v>
      </c>
      <c r="D256" s="13" t="s">
        <v>1592</v>
      </c>
      <c r="E256" s="14">
        <v>0</v>
      </c>
      <c r="F256" s="13" t="s">
        <v>832</v>
      </c>
      <c r="G256" s="14">
        <v>1413</v>
      </c>
      <c r="H256" s="14"/>
      <c r="I256" s="13"/>
      <c r="J256" s="111"/>
      <c r="K256" s="8"/>
      <c r="L256" s="8"/>
      <c r="M256" s="8"/>
      <c r="N256" s="8"/>
      <c r="O256" s="8"/>
      <c r="P256" s="8"/>
      <c r="Q256" s="8"/>
      <c r="R256" s="8"/>
      <c r="S256" s="8"/>
      <c r="T256" s="8"/>
      <c r="U256" s="8"/>
      <c r="V256" s="8"/>
      <c r="W256" s="8"/>
      <c r="X256" s="8"/>
      <c r="Y256" s="8"/>
      <c r="Z256" s="8"/>
    </row>
    <row r="257" spans="1:26" ht="15.75" customHeight="1">
      <c r="A257" s="12" t="s">
        <v>1580</v>
      </c>
      <c r="B257" s="12" t="s">
        <v>1593</v>
      </c>
      <c r="C257" s="13" t="s">
        <v>1221</v>
      </c>
      <c r="D257" s="13" t="s">
        <v>1594</v>
      </c>
      <c r="E257" s="14">
        <v>0</v>
      </c>
      <c r="F257" s="13" t="s">
        <v>832</v>
      </c>
      <c r="G257" s="14">
        <v>1413</v>
      </c>
      <c r="H257" s="14"/>
      <c r="I257" s="13"/>
      <c r="J257" s="111"/>
      <c r="K257" s="8"/>
      <c r="L257" s="8"/>
      <c r="M257" s="8"/>
      <c r="N257" s="8"/>
      <c r="O257" s="8"/>
      <c r="P257" s="8"/>
      <c r="Q257" s="8"/>
      <c r="R257" s="8"/>
      <c r="S257" s="8"/>
      <c r="T257" s="8"/>
      <c r="U257" s="8"/>
      <c r="V257" s="8"/>
      <c r="W257" s="8"/>
      <c r="X257" s="8"/>
      <c r="Y257" s="8"/>
      <c r="Z257" s="8"/>
    </row>
    <row r="258" spans="1:26" ht="15.75" customHeight="1">
      <c r="A258" s="12" t="s">
        <v>1580</v>
      </c>
      <c r="B258" s="12" t="s">
        <v>1595</v>
      </c>
      <c r="C258" s="13" t="s">
        <v>855</v>
      </c>
      <c r="D258" s="13" t="s">
        <v>1596</v>
      </c>
      <c r="E258" s="14">
        <v>0</v>
      </c>
      <c r="F258" s="13" t="s">
        <v>832</v>
      </c>
      <c r="G258" s="14">
        <v>1420</v>
      </c>
      <c r="H258" s="14"/>
      <c r="I258" s="13"/>
      <c r="J258" s="111"/>
      <c r="K258" s="8"/>
      <c r="L258" s="8"/>
      <c r="M258" s="8"/>
      <c r="N258" s="8"/>
      <c r="O258" s="8"/>
      <c r="P258" s="8"/>
      <c r="Q258" s="8"/>
      <c r="R258" s="8"/>
      <c r="S258" s="8"/>
      <c r="T258" s="8"/>
      <c r="U258" s="8"/>
      <c r="V258" s="8"/>
      <c r="W258" s="8"/>
      <c r="X258" s="8"/>
      <c r="Y258" s="8"/>
      <c r="Z258" s="8"/>
    </row>
    <row r="259" spans="1:26" ht="15.75" customHeight="1">
      <c r="A259" s="12" t="s">
        <v>1580</v>
      </c>
      <c r="B259" s="12" t="s">
        <v>1597</v>
      </c>
      <c r="C259" s="13" t="s">
        <v>855</v>
      </c>
      <c r="D259" s="13" t="s">
        <v>1598</v>
      </c>
      <c r="E259" s="14">
        <v>0</v>
      </c>
      <c r="F259" s="13" t="s">
        <v>832</v>
      </c>
      <c r="G259" s="14">
        <v>1413</v>
      </c>
      <c r="H259" s="14"/>
      <c r="I259" s="13"/>
      <c r="J259" s="111"/>
      <c r="K259" s="8"/>
      <c r="L259" s="8"/>
      <c r="M259" s="8"/>
      <c r="N259" s="8"/>
      <c r="O259" s="8"/>
      <c r="P259" s="8"/>
      <c r="Q259" s="8"/>
      <c r="R259" s="8"/>
      <c r="S259" s="8"/>
      <c r="T259" s="8"/>
      <c r="U259" s="8"/>
      <c r="V259" s="8"/>
      <c r="W259" s="8"/>
      <c r="X259" s="8"/>
      <c r="Y259" s="8"/>
      <c r="Z259" s="8"/>
    </row>
    <row r="260" spans="1:26" ht="15.75" customHeight="1">
      <c r="A260" s="12" t="s">
        <v>1580</v>
      </c>
      <c r="B260" s="12" t="s">
        <v>1599</v>
      </c>
      <c r="C260" s="13" t="s">
        <v>1302</v>
      </c>
      <c r="D260" s="13" t="s">
        <v>1600</v>
      </c>
      <c r="E260" s="14">
        <v>0</v>
      </c>
      <c r="F260" s="13" t="s">
        <v>832</v>
      </c>
      <c r="G260" s="14">
        <v>-1413</v>
      </c>
      <c r="H260" s="14"/>
      <c r="I260" s="13"/>
      <c r="J260" s="111"/>
      <c r="K260" s="8"/>
      <c r="L260" s="8"/>
      <c r="M260" s="8"/>
      <c r="N260" s="8"/>
      <c r="O260" s="8"/>
      <c r="P260" s="8"/>
      <c r="Q260" s="8"/>
      <c r="R260" s="8"/>
      <c r="S260" s="8"/>
      <c r="T260" s="8"/>
      <c r="U260" s="8"/>
      <c r="V260" s="8"/>
      <c r="W260" s="8"/>
      <c r="X260" s="8"/>
      <c r="Y260" s="8"/>
      <c r="Z260" s="8"/>
    </row>
    <row r="261" spans="1:26" ht="15.75" customHeight="1">
      <c r="A261" s="12" t="s">
        <v>1580</v>
      </c>
      <c r="B261" s="12" t="s">
        <v>1601</v>
      </c>
      <c r="C261" s="13" t="s">
        <v>1307</v>
      </c>
      <c r="D261" s="13" t="s">
        <v>1602</v>
      </c>
      <c r="E261" s="14">
        <v>0</v>
      </c>
      <c r="F261" s="13" t="s">
        <v>832</v>
      </c>
      <c r="G261" s="14">
        <v>1413</v>
      </c>
      <c r="H261" s="14"/>
      <c r="I261" s="13"/>
      <c r="J261" s="111"/>
      <c r="K261" s="8"/>
      <c r="L261" s="8"/>
      <c r="M261" s="8"/>
      <c r="N261" s="8"/>
      <c r="O261" s="8"/>
      <c r="P261" s="8"/>
      <c r="Q261" s="8"/>
      <c r="R261" s="8"/>
      <c r="S261" s="8"/>
      <c r="T261" s="8"/>
      <c r="U261" s="8"/>
      <c r="V261" s="8"/>
      <c r="W261" s="8"/>
      <c r="X261" s="8"/>
      <c r="Y261" s="8"/>
      <c r="Z261" s="8"/>
    </row>
    <row r="262" spans="1:26" ht="15.75" customHeight="1">
      <c r="A262" s="12" t="s">
        <v>1580</v>
      </c>
      <c r="B262" s="12" t="s">
        <v>1603</v>
      </c>
      <c r="C262" s="13" t="s">
        <v>927</v>
      </c>
      <c r="D262" s="13" t="s">
        <v>1604</v>
      </c>
      <c r="E262" s="14">
        <v>0</v>
      </c>
      <c r="F262" s="13" t="s">
        <v>832</v>
      </c>
      <c r="G262" s="14">
        <v>1413</v>
      </c>
      <c r="H262" s="14"/>
      <c r="I262" s="13"/>
      <c r="J262" s="111"/>
      <c r="K262" s="8"/>
      <c r="L262" s="8"/>
      <c r="M262" s="8"/>
      <c r="N262" s="8"/>
      <c r="O262" s="8"/>
      <c r="P262" s="8"/>
      <c r="Q262" s="8"/>
      <c r="R262" s="8"/>
      <c r="S262" s="8"/>
      <c r="T262" s="8"/>
      <c r="U262" s="8"/>
      <c r="V262" s="8"/>
      <c r="W262" s="8"/>
      <c r="X262" s="8"/>
      <c r="Y262" s="8"/>
      <c r="Z262" s="8"/>
    </row>
    <row r="263" spans="1:26" ht="15.75" customHeight="1">
      <c r="A263" s="12" t="s">
        <v>1580</v>
      </c>
      <c r="B263" s="12" t="s">
        <v>1581</v>
      </c>
      <c r="C263" s="13" t="s">
        <v>1582</v>
      </c>
      <c r="D263" s="13" t="s">
        <v>1583</v>
      </c>
      <c r="E263" s="14">
        <v>0</v>
      </c>
      <c r="F263" s="13" t="s">
        <v>835</v>
      </c>
      <c r="G263" s="14">
        <v>572</v>
      </c>
      <c r="H263" s="14"/>
      <c r="I263" s="13"/>
      <c r="J263" s="111"/>
      <c r="K263" s="8"/>
      <c r="L263" s="8"/>
      <c r="M263" s="8"/>
      <c r="N263" s="8"/>
      <c r="O263" s="8"/>
      <c r="P263" s="8"/>
      <c r="Q263" s="8"/>
      <c r="R263" s="8"/>
      <c r="S263" s="8"/>
      <c r="T263" s="8"/>
      <c r="U263" s="8"/>
      <c r="V263" s="8"/>
      <c r="W263" s="8"/>
      <c r="X263" s="8"/>
      <c r="Y263" s="8"/>
      <c r="Z263" s="8"/>
    </row>
    <row r="264" spans="1:26" ht="15.75" customHeight="1">
      <c r="A264" s="12" t="s">
        <v>1580</v>
      </c>
      <c r="B264" s="12" t="s">
        <v>1584</v>
      </c>
      <c r="C264" s="13" t="s">
        <v>1585</v>
      </c>
      <c r="D264" s="13" t="s">
        <v>1586</v>
      </c>
      <c r="E264" s="14">
        <v>0</v>
      </c>
      <c r="F264" s="13" t="s">
        <v>835</v>
      </c>
      <c r="G264" s="14">
        <v>572</v>
      </c>
      <c r="H264" s="14"/>
      <c r="I264" s="13"/>
      <c r="J264" s="111"/>
      <c r="K264" s="8"/>
      <c r="L264" s="8"/>
      <c r="M264" s="8"/>
      <c r="N264" s="8"/>
      <c r="O264" s="8"/>
      <c r="P264" s="8"/>
      <c r="Q264" s="8"/>
      <c r="R264" s="8"/>
      <c r="S264" s="8"/>
      <c r="T264" s="8"/>
      <c r="U264" s="8"/>
      <c r="V264" s="8"/>
      <c r="W264" s="8"/>
      <c r="X264" s="8"/>
      <c r="Y264" s="8"/>
      <c r="Z264" s="8"/>
    </row>
    <row r="265" spans="1:26" ht="15.75" customHeight="1">
      <c r="A265" s="12" t="s">
        <v>1580</v>
      </c>
      <c r="B265" s="12" t="s">
        <v>1587</v>
      </c>
      <c r="C265" s="13" t="s">
        <v>949</v>
      </c>
      <c r="D265" s="13" t="s">
        <v>1588</v>
      </c>
      <c r="E265" s="14">
        <v>0</v>
      </c>
      <c r="F265" s="13" t="s">
        <v>835</v>
      </c>
      <c r="G265" s="14">
        <v>572</v>
      </c>
      <c r="H265" s="14"/>
      <c r="I265" s="13"/>
      <c r="J265" s="111"/>
      <c r="K265" s="8"/>
      <c r="L265" s="8"/>
      <c r="M265" s="8"/>
      <c r="N265" s="8"/>
      <c r="O265" s="8"/>
      <c r="P265" s="8"/>
      <c r="Q265" s="8"/>
      <c r="R265" s="8"/>
      <c r="S265" s="8"/>
      <c r="T265" s="8"/>
      <c r="U265" s="8"/>
      <c r="V265" s="8"/>
      <c r="W265" s="8"/>
      <c r="X265" s="8"/>
      <c r="Y265" s="8"/>
      <c r="Z265" s="8"/>
    </row>
    <row r="266" spans="1:26" ht="15.75" customHeight="1">
      <c r="A266" s="12" t="s">
        <v>1580</v>
      </c>
      <c r="B266" s="12" t="s">
        <v>1589</v>
      </c>
      <c r="C266" s="13" t="s">
        <v>84</v>
      </c>
      <c r="D266" s="13" t="s">
        <v>1590</v>
      </c>
      <c r="E266" s="14">
        <v>0</v>
      </c>
      <c r="F266" s="13" t="s">
        <v>835</v>
      </c>
      <c r="G266" s="14">
        <v>572</v>
      </c>
      <c r="H266" s="14"/>
      <c r="I266" s="13"/>
      <c r="J266" s="111"/>
      <c r="K266" s="8"/>
      <c r="L266" s="8"/>
      <c r="M266" s="8"/>
      <c r="N266" s="8"/>
      <c r="O266" s="8"/>
      <c r="P266" s="8"/>
      <c r="Q266" s="8"/>
      <c r="R266" s="8"/>
      <c r="S266" s="8"/>
      <c r="T266" s="8"/>
      <c r="U266" s="8"/>
      <c r="V266" s="8"/>
      <c r="W266" s="8"/>
      <c r="X266" s="8"/>
      <c r="Y266" s="8"/>
      <c r="Z266" s="8"/>
    </row>
    <row r="267" spans="1:26" ht="15.75" customHeight="1">
      <c r="A267" s="12" t="s">
        <v>1580</v>
      </c>
      <c r="B267" s="12" t="s">
        <v>1591</v>
      </c>
      <c r="C267" s="13" t="s">
        <v>1170</v>
      </c>
      <c r="D267" s="13" t="s">
        <v>1592</v>
      </c>
      <c r="E267" s="14">
        <v>0</v>
      </c>
      <c r="F267" s="13" t="s">
        <v>835</v>
      </c>
      <c r="G267" s="14">
        <v>572</v>
      </c>
      <c r="H267" s="14"/>
      <c r="I267" s="13"/>
      <c r="J267" s="111"/>
      <c r="K267" s="8"/>
      <c r="L267" s="8"/>
      <c r="M267" s="8"/>
      <c r="N267" s="8"/>
      <c r="O267" s="8"/>
      <c r="P267" s="8"/>
      <c r="Q267" s="8"/>
      <c r="R267" s="8"/>
      <c r="S267" s="8"/>
      <c r="T267" s="8"/>
      <c r="U267" s="8"/>
      <c r="V267" s="8"/>
      <c r="W267" s="8"/>
      <c r="X267" s="8"/>
      <c r="Y267" s="8"/>
      <c r="Z267" s="8"/>
    </row>
    <row r="268" spans="1:26" ht="15.75" customHeight="1">
      <c r="A268" s="12" t="s">
        <v>1580</v>
      </c>
      <c r="B268" s="12" t="s">
        <v>1593</v>
      </c>
      <c r="C268" s="13" t="s">
        <v>1221</v>
      </c>
      <c r="D268" s="13" t="s">
        <v>1594</v>
      </c>
      <c r="E268" s="14">
        <v>0</v>
      </c>
      <c r="F268" s="13" t="s">
        <v>835</v>
      </c>
      <c r="G268" s="14">
        <v>572</v>
      </c>
      <c r="H268" s="14"/>
      <c r="I268" s="13"/>
      <c r="J268" s="111"/>
      <c r="K268" s="8"/>
      <c r="L268" s="8"/>
      <c r="M268" s="8"/>
      <c r="N268" s="8"/>
      <c r="O268" s="8"/>
      <c r="P268" s="8"/>
      <c r="Q268" s="8"/>
      <c r="R268" s="8"/>
      <c r="S268" s="8"/>
      <c r="T268" s="8"/>
      <c r="U268" s="8"/>
      <c r="V268" s="8"/>
      <c r="W268" s="8"/>
      <c r="X268" s="8"/>
      <c r="Y268" s="8"/>
      <c r="Z268" s="8"/>
    </row>
    <row r="269" spans="1:26" ht="15.75" customHeight="1">
      <c r="A269" s="12" t="s">
        <v>1580</v>
      </c>
      <c r="B269" s="12" t="s">
        <v>1597</v>
      </c>
      <c r="C269" s="13" t="s">
        <v>855</v>
      </c>
      <c r="D269" s="13" t="s">
        <v>1598</v>
      </c>
      <c r="E269" s="14">
        <v>0</v>
      </c>
      <c r="F269" s="13" t="s">
        <v>835</v>
      </c>
      <c r="G269" s="14">
        <v>572</v>
      </c>
      <c r="H269" s="14"/>
      <c r="I269" s="13"/>
      <c r="J269" s="111"/>
      <c r="K269" s="8"/>
      <c r="L269" s="8"/>
      <c r="M269" s="8"/>
      <c r="N269" s="8"/>
      <c r="O269" s="8"/>
      <c r="P269" s="8"/>
      <c r="Q269" s="8"/>
      <c r="R269" s="8"/>
      <c r="S269" s="8"/>
      <c r="T269" s="8"/>
      <c r="U269" s="8"/>
      <c r="V269" s="8"/>
      <c r="W269" s="8"/>
      <c r="X269" s="8"/>
      <c r="Y269" s="8"/>
      <c r="Z269" s="8"/>
    </row>
    <row r="270" spans="1:26" ht="15.75" customHeight="1">
      <c r="A270" s="12" t="s">
        <v>1580</v>
      </c>
      <c r="B270" s="12" t="s">
        <v>1595</v>
      </c>
      <c r="C270" s="13" t="s">
        <v>855</v>
      </c>
      <c r="D270" s="13" t="s">
        <v>1596</v>
      </c>
      <c r="E270" s="14">
        <v>0</v>
      </c>
      <c r="F270" s="13" t="s">
        <v>835</v>
      </c>
      <c r="G270" s="14">
        <v>572</v>
      </c>
      <c r="H270" s="14"/>
      <c r="I270" s="13"/>
      <c r="J270" s="111"/>
      <c r="K270" s="8"/>
      <c r="L270" s="8"/>
      <c r="M270" s="8"/>
      <c r="N270" s="8"/>
      <c r="O270" s="8"/>
      <c r="P270" s="8"/>
      <c r="Q270" s="8"/>
      <c r="R270" s="8"/>
      <c r="S270" s="8"/>
      <c r="T270" s="8"/>
      <c r="U270" s="8"/>
      <c r="V270" s="8"/>
      <c r="W270" s="8"/>
      <c r="X270" s="8"/>
      <c r="Y270" s="8"/>
      <c r="Z270" s="8"/>
    </row>
    <row r="271" spans="1:26" ht="15.75" customHeight="1">
      <c r="A271" s="12" t="s">
        <v>1580</v>
      </c>
      <c r="B271" s="12" t="s">
        <v>1599</v>
      </c>
      <c r="C271" s="13" t="s">
        <v>1302</v>
      </c>
      <c r="D271" s="13" t="s">
        <v>1600</v>
      </c>
      <c r="E271" s="14">
        <v>0</v>
      </c>
      <c r="F271" s="13" t="s">
        <v>835</v>
      </c>
      <c r="G271" s="14">
        <v>-572</v>
      </c>
      <c r="H271" s="14"/>
      <c r="I271" s="13"/>
      <c r="J271" s="111"/>
      <c r="K271" s="8"/>
      <c r="L271" s="8"/>
      <c r="M271" s="8"/>
      <c r="N271" s="8"/>
      <c r="O271" s="8"/>
      <c r="P271" s="8"/>
      <c r="Q271" s="8"/>
      <c r="R271" s="8"/>
      <c r="S271" s="8"/>
      <c r="T271" s="8"/>
      <c r="U271" s="8"/>
      <c r="V271" s="8"/>
      <c r="W271" s="8"/>
      <c r="X271" s="8"/>
      <c r="Y271" s="8"/>
      <c r="Z271" s="8"/>
    </row>
    <row r="272" spans="1:26" ht="15.75" customHeight="1">
      <c r="A272" s="12" t="s">
        <v>1580</v>
      </c>
      <c r="B272" s="12" t="s">
        <v>1601</v>
      </c>
      <c r="C272" s="13" t="s">
        <v>1307</v>
      </c>
      <c r="D272" s="13" t="s">
        <v>1602</v>
      </c>
      <c r="E272" s="14">
        <v>0</v>
      </c>
      <c r="F272" s="13" t="s">
        <v>835</v>
      </c>
      <c r="G272" s="14">
        <v>572</v>
      </c>
      <c r="H272" s="14"/>
      <c r="I272" s="13"/>
      <c r="J272" s="111"/>
      <c r="K272" s="8"/>
      <c r="L272" s="8"/>
      <c r="M272" s="8"/>
      <c r="N272" s="8"/>
      <c r="O272" s="8"/>
      <c r="P272" s="8"/>
      <c r="Q272" s="8"/>
      <c r="R272" s="8"/>
      <c r="S272" s="8"/>
      <c r="T272" s="8"/>
      <c r="U272" s="8"/>
      <c r="V272" s="8"/>
      <c r="W272" s="8"/>
      <c r="X272" s="8"/>
      <c r="Y272" s="8"/>
      <c r="Z272" s="8"/>
    </row>
    <row r="273" spans="1:26" ht="15.75" customHeight="1">
      <c r="A273" s="12" t="s">
        <v>1580</v>
      </c>
      <c r="B273" s="12" t="s">
        <v>1603</v>
      </c>
      <c r="C273" s="13" t="s">
        <v>927</v>
      </c>
      <c r="D273" s="13" t="s">
        <v>1604</v>
      </c>
      <c r="E273" s="14">
        <v>0</v>
      </c>
      <c r="F273" s="13" t="s">
        <v>835</v>
      </c>
      <c r="G273" s="14">
        <v>572</v>
      </c>
      <c r="H273" s="14"/>
      <c r="I273" s="13"/>
      <c r="J273" s="111"/>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32"/>
      <c r="I274" s="8"/>
      <c r="J274" s="111"/>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32"/>
      <c r="I275" s="8"/>
      <c r="J275" s="111"/>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32"/>
      <c r="I276" s="8"/>
      <c r="J276" s="111"/>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32"/>
      <c r="I277" s="8"/>
      <c r="J277" s="111"/>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32"/>
      <c r="I278" s="8"/>
      <c r="J278" s="111"/>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32"/>
      <c r="I279" s="8"/>
      <c r="J279" s="111"/>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32"/>
      <c r="I280" s="8"/>
      <c r="J280" s="111"/>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32"/>
      <c r="I281" s="8"/>
      <c r="J281" s="111"/>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32"/>
      <c r="I282" s="8"/>
      <c r="J282" s="111"/>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32"/>
      <c r="I283" s="8"/>
      <c r="J283" s="111"/>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32"/>
      <c r="I284" s="8"/>
      <c r="J284" s="111"/>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32"/>
      <c r="I285" s="8"/>
      <c r="J285" s="111"/>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32"/>
      <c r="I286" s="8"/>
      <c r="J286" s="111"/>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32"/>
      <c r="I287" s="8"/>
      <c r="J287" s="111"/>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32"/>
      <c r="I288" s="8"/>
      <c r="J288" s="111"/>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32"/>
      <c r="I289" s="8"/>
      <c r="J289" s="111"/>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32"/>
      <c r="I290" s="8"/>
      <c r="J290" s="111"/>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32"/>
      <c r="I291" s="8"/>
      <c r="J291" s="111"/>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32"/>
      <c r="I292" s="8"/>
      <c r="J292" s="111"/>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32"/>
      <c r="I293" s="8"/>
      <c r="J293" s="111"/>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32"/>
      <c r="I294" s="8"/>
      <c r="J294" s="111"/>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32"/>
      <c r="I295" s="8"/>
      <c r="J295" s="111"/>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32"/>
      <c r="I296" s="8"/>
      <c r="J296" s="111"/>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32"/>
      <c r="I297" s="8"/>
      <c r="J297" s="111"/>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32"/>
      <c r="I298" s="8"/>
      <c r="J298" s="111"/>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32"/>
      <c r="I299" s="8"/>
      <c r="J299" s="111"/>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32"/>
      <c r="I300" s="8"/>
      <c r="J300" s="111"/>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32"/>
      <c r="I301" s="8"/>
      <c r="J301" s="111"/>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32"/>
      <c r="I302" s="8"/>
      <c r="J302" s="111"/>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32"/>
      <c r="I303" s="8"/>
      <c r="J303" s="111"/>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32"/>
      <c r="I304" s="8"/>
      <c r="J304" s="111"/>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32"/>
      <c r="I305" s="8"/>
      <c r="J305" s="111"/>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32"/>
      <c r="I306" s="8"/>
      <c r="J306" s="111"/>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32"/>
      <c r="I307" s="8"/>
      <c r="J307" s="111"/>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32"/>
      <c r="I308" s="8"/>
      <c r="J308" s="111"/>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32"/>
      <c r="I309" s="8"/>
      <c r="J309" s="111"/>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32"/>
      <c r="I310" s="8"/>
      <c r="J310" s="111"/>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32"/>
      <c r="I311" s="8"/>
      <c r="J311" s="111"/>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32"/>
      <c r="I312" s="8"/>
      <c r="J312" s="111"/>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32"/>
      <c r="I313" s="8"/>
      <c r="J313" s="111"/>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32"/>
      <c r="I314" s="8"/>
      <c r="J314" s="111"/>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32"/>
      <c r="I315" s="8"/>
      <c r="J315" s="111"/>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32"/>
      <c r="I316" s="8"/>
      <c r="J316" s="111"/>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32"/>
      <c r="I317" s="8"/>
      <c r="J317" s="111"/>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32"/>
      <c r="I318" s="8"/>
      <c r="J318" s="111"/>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32"/>
      <c r="I319" s="8"/>
      <c r="J319" s="111"/>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32"/>
      <c r="I320" s="8"/>
      <c r="J320" s="111"/>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32"/>
      <c r="I321" s="8"/>
      <c r="J321" s="111"/>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32"/>
      <c r="I322" s="8"/>
      <c r="J322" s="111"/>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32"/>
      <c r="I323" s="8"/>
      <c r="J323" s="111"/>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32"/>
      <c r="I324" s="8"/>
      <c r="J324" s="111"/>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32"/>
      <c r="I325" s="8"/>
      <c r="J325" s="111"/>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32"/>
      <c r="I326" s="8"/>
      <c r="J326" s="111"/>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32"/>
      <c r="I327" s="8"/>
      <c r="J327" s="111"/>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32"/>
      <c r="I328" s="8"/>
      <c r="J328" s="111"/>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32"/>
      <c r="I329" s="8"/>
      <c r="J329" s="111"/>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32"/>
      <c r="I330" s="8"/>
      <c r="J330" s="111"/>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32"/>
      <c r="I331" s="8"/>
      <c r="J331" s="111"/>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32"/>
      <c r="I332" s="8"/>
      <c r="J332" s="111"/>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32"/>
      <c r="I333" s="8"/>
      <c r="J333" s="111"/>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32"/>
      <c r="I334" s="8"/>
      <c r="J334" s="111"/>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32"/>
      <c r="I335" s="8"/>
      <c r="J335" s="111"/>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32"/>
      <c r="I336" s="8"/>
      <c r="J336" s="111"/>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32"/>
      <c r="I337" s="8"/>
      <c r="J337" s="111"/>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32"/>
      <c r="I338" s="8"/>
      <c r="J338" s="111"/>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32"/>
      <c r="I339" s="8"/>
      <c r="J339" s="111"/>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32"/>
      <c r="I340" s="8"/>
      <c r="J340" s="111"/>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32"/>
      <c r="I341" s="8"/>
      <c r="J341" s="111"/>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32"/>
      <c r="I342" s="8"/>
      <c r="J342" s="111"/>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32"/>
      <c r="I343" s="8"/>
      <c r="J343" s="111"/>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32"/>
      <c r="I344" s="8"/>
      <c r="J344" s="111"/>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32"/>
      <c r="I345" s="8"/>
      <c r="J345" s="111"/>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32"/>
      <c r="I346" s="8"/>
      <c r="J346" s="111"/>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32"/>
      <c r="I347" s="8"/>
      <c r="J347" s="111"/>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32"/>
      <c r="I348" s="8"/>
      <c r="J348" s="111"/>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32"/>
      <c r="I349" s="8"/>
      <c r="J349" s="111"/>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32"/>
      <c r="I350" s="8"/>
      <c r="J350" s="111"/>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32"/>
      <c r="I351" s="8"/>
      <c r="J351" s="111"/>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32"/>
      <c r="I352" s="8"/>
      <c r="J352" s="111"/>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32"/>
      <c r="I353" s="8"/>
      <c r="J353" s="111"/>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32"/>
      <c r="I354" s="8"/>
      <c r="J354" s="111"/>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32"/>
      <c r="I355" s="8"/>
      <c r="J355" s="111"/>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32"/>
      <c r="I356" s="8"/>
      <c r="J356" s="111"/>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32"/>
      <c r="I357" s="8"/>
      <c r="J357" s="111"/>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32"/>
      <c r="I358" s="8"/>
      <c r="J358" s="111"/>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32"/>
      <c r="I359" s="8"/>
      <c r="J359" s="111"/>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32"/>
      <c r="I360" s="8"/>
      <c r="J360" s="111"/>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32"/>
      <c r="I361" s="8"/>
      <c r="J361" s="111"/>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32"/>
      <c r="I362" s="8"/>
      <c r="J362" s="111"/>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32"/>
      <c r="I363" s="8"/>
      <c r="J363" s="111"/>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32"/>
      <c r="I364" s="8"/>
      <c r="J364" s="111"/>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32"/>
      <c r="I365" s="8"/>
      <c r="J365" s="111"/>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32"/>
      <c r="I366" s="8"/>
      <c r="J366" s="111"/>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32"/>
      <c r="I367" s="8"/>
      <c r="J367" s="111"/>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32"/>
      <c r="I368" s="8"/>
      <c r="J368" s="111"/>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32"/>
      <c r="I369" s="8"/>
      <c r="J369" s="111"/>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32"/>
      <c r="I370" s="8"/>
      <c r="J370" s="111"/>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32"/>
      <c r="I371" s="8"/>
      <c r="J371" s="111"/>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32"/>
      <c r="I372" s="8"/>
      <c r="J372" s="111"/>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32"/>
      <c r="I373" s="8"/>
      <c r="J373" s="111"/>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32"/>
      <c r="I374" s="8"/>
      <c r="J374" s="111"/>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32"/>
      <c r="I375" s="8"/>
      <c r="J375" s="111"/>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32"/>
      <c r="I376" s="8"/>
      <c r="J376" s="111"/>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32"/>
      <c r="I377" s="8"/>
      <c r="J377" s="111"/>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32"/>
      <c r="I378" s="8"/>
      <c r="J378" s="111"/>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32"/>
      <c r="I379" s="8"/>
      <c r="J379" s="111"/>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32"/>
      <c r="I380" s="8"/>
      <c r="J380" s="111"/>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32"/>
      <c r="I381" s="8"/>
      <c r="J381" s="111"/>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32"/>
      <c r="I382" s="8"/>
      <c r="J382" s="111"/>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32"/>
      <c r="I383" s="8"/>
      <c r="J383" s="111"/>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32"/>
      <c r="I384" s="8"/>
      <c r="J384" s="111"/>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32"/>
      <c r="I385" s="8"/>
      <c r="J385" s="111"/>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32"/>
      <c r="I386" s="8"/>
      <c r="J386" s="111"/>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32"/>
      <c r="I387" s="8"/>
      <c r="J387" s="111"/>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32"/>
      <c r="I388" s="8"/>
      <c r="J388" s="111"/>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32"/>
      <c r="I389" s="8"/>
      <c r="J389" s="111"/>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32"/>
      <c r="I390" s="8"/>
      <c r="J390" s="111"/>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32"/>
      <c r="I391" s="8"/>
      <c r="J391" s="111"/>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32"/>
      <c r="I392" s="8"/>
      <c r="J392" s="111"/>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32"/>
      <c r="I393" s="8"/>
      <c r="J393" s="111"/>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32"/>
      <c r="I394" s="8"/>
      <c r="J394" s="111"/>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32"/>
      <c r="I395" s="8"/>
      <c r="J395" s="111"/>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32"/>
      <c r="I396" s="8"/>
      <c r="J396" s="111"/>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32"/>
      <c r="I397" s="8"/>
      <c r="J397" s="111"/>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32"/>
      <c r="I398" s="8"/>
      <c r="J398" s="111"/>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32"/>
      <c r="I399" s="8"/>
      <c r="J399" s="111"/>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32"/>
      <c r="I400" s="8"/>
      <c r="J400" s="111"/>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32"/>
      <c r="I401" s="8"/>
      <c r="J401" s="111"/>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32"/>
      <c r="I402" s="8"/>
      <c r="J402" s="111"/>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32"/>
      <c r="I403" s="8"/>
      <c r="J403" s="111"/>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32"/>
      <c r="I404" s="8"/>
      <c r="J404" s="111"/>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32"/>
      <c r="I405" s="8"/>
      <c r="J405" s="111"/>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32"/>
      <c r="I406" s="8"/>
      <c r="J406" s="111"/>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32"/>
      <c r="I407" s="8"/>
      <c r="J407" s="111"/>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32"/>
      <c r="I408" s="8"/>
      <c r="J408" s="111"/>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32"/>
      <c r="I409" s="8"/>
      <c r="J409" s="111"/>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32"/>
      <c r="I410" s="8"/>
      <c r="J410" s="111"/>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32"/>
      <c r="I411" s="8"/>
      <c r="J411" s="111"/>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32"/>
      <c r="I412" s="8"/>
      <c r="J412" s="111"/>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32"/>
      <c r="I413" s="8"/>
      <c r="J413" s="111"/>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32"/>
      <c r="I414" s="8"/>
      <c r="J414" s="111"/>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32"/>
      <c r="I415" s="8"/>
      <c r="J415" s="111"/>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32"/>
      <c r="I416" s="8"/>
      <c r="J416" s="111"/>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32"/>
      <c r="I417" s="8"/>
      <c r="J417" s="111"/>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32"/>
      <c r="I418" s="8"/>
      <c r="J418" s="111"/>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32"/>
      <c r="I419" s="8"/>
      <c r="J419" s="111"/>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32"/>
      <c r="I420" s="8"/>
      <c r="J420" s="111"/>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32"/>
      <c r="I421" s="8"/>
      <c r="J421" s="111"/>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32"/>
      <c r="I422" s="8"/>
      <c r="J422" s="111"/>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32"/>
      <c r="I423" s="8"/>
      <c r="J423" s="111"/>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32"/>
      <c r="I424" s="8"/>
      <c r="J424" s="111"/>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32"/>
      <c r="I425" s="8"/>
      <c r="J425" s="111"/>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32"/>
      <c r="I426" s="8"/>
      <c r="J426" s="111"/>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32"/>
      <c r="I427" s="8"/>
      <c r="J427" s="111"/>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32"/>
      <c r="I428" s="8"/>
      <c r="J428" s="111"/>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32"/>
      <c r="I429" s="8"/>
      <c r="J429" s="111"/>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32"/>
      <c r="I430" s="8"/>
      <c r="J430" s="111"/>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32"/>
      <c r="I431" s="8"/>
      <c r="J431" s="111"/>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32"/>
      <c r="I432" s="8"/>
      <c r="J432" s="111"/>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32"/>
      <c r="I433" s="8"/>
      <c r="J433" s="111"/>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32"/>
      <c r="I434" s="8"/>
      <c r="J434" s="111"/>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32"/>
      <c r="I435" s="8"/>
      <c r="J435" s="111"/>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32"/>
      <c r="I436" s="8"/>
      <c r="J436" s="111"/>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32"/>
      <c r="I437" s="8"/>
      <c r="J437" s="111"/>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32"/>
      <c r="I438" s="8"/>
      <c r="J438" s="111"/>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32"/>
      <c r="I439" s="8"/>
      <c r="J439" s="111"/>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32"/>
      <c r="I440" s="8"/>
      <c r="J440" s="111"/>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32"/>
      <c r="I441" s="8"/>
      <c r="J441" s="111"/>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32"/>
      <c r="I442" s="8"/>
      <c r="J442" s="111"/>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32"/>
      <c r="I443" s="8"/>
      <c r="J443" s="111"/>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32"/>
      <c r="I444" s="8"/>
      <c r="J444" s="111"/>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32"/>
      <c r="I445" s="8"/>
      <c r="J445" s="111"/>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32"/>
      <c r="I446" s="8"/>
      <c r="J446" s="111"/>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32"/>
      <c r="I447" s="8"/>
      <c r="J447" s="111"/>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32"/>
      <c r="I448" s="8"/>
      <c r="J448" s="111"/>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32"/>
      <c r="I449" s="8"/>
      <c r="J449" s="111"/>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32"/>
      <c r="I450" s="8"/>
      <c r="J450" s="111"/>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32"/>
      <c r="I451" s="8"/>
      <c r="J451" s="111"/>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32"/>
      <c r="I452" s="8"/>
      <c r="J452" s="111"/>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32"/>
      <c r="I453" s="8"/>
      <c r="J453" s="111"/>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32"/>
      <c r="I454" s="8"/>
      <c r="J454" s="111"/>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32"/>
      <c r="I455" s="8"/>
      <c r="J455" s="111"/>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32"/>
      <c r="I456" s="8"/>
      <c r="J456" s="111"/>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32"/>
      <c r="I457" s="8"/>
      <c r="J457" s="111"/>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32"/>
      <c r="I458" s="8"/>
      <c r="J458" s="111"/>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32"/>
      <c r="I459" s="8"/>
      <c r="J459" s="111"/>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32"/>
      <c r="I460" s="8"/>
      <c r="J460" s="111"/>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32"/>
      <c r="I461" s="8"/>
      <c r="J461" s="111"/>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32"/>
      <c r="I462" s="8"/>
      <c r="J462" s="111"/>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32"/>
      <c r="I463" s="8"/>
      <c r="J463" s="111"/>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32"/>
      <c r="I464" s="8"/>
      <c r="J464" s="111"/>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32"/>
      <c r="I465" s="8"/>
      <c r="J465" s="111"/>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32"/>
      <c r="I466" s="8"/>
      <c r="J466" s="111"/>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32"/>
      <c r="I467" s="8"/>
      <c r="J467" s="111"/>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32"/>
      <c r="I468" s="8"/>
      <c r="J468" s="111"/>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32"/>
      <c r="I469" s="8"/>
      <c r="J469" s="111"/>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32"/>
      <c r="I470" s="8"/>
      <c r="J470" s="111"/>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32"/>
      <c r="I471" s="8"/>
      <c r="J471" s="111"/>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32"/>
      <c r="I472" s="8"/>
      <c r="J472" s="111"/>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32"/>
      <c r="I473" s="8"/>
      <c r="J473" s="111"/>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32"/>
      <c r="I474" s="8"/>
      <c r="J474" s="111"/>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32"/>
      <c r="I475" s="8"/>
      <c r="J475" s="111"/>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32"/>
      <c r="I476" s="8"/>
      <c r="J476" s="111"/>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32"/>
      <c r="I477" s="8"/>
      <c r="J477" s="111"/>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32"/>
      <c r="I478" s="8"/>
      <c r="J478" s="111"/>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32"/>
      <c r="I479" s="8"/>
      <c r="J479" s="111"/>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32"/>
      <c r="I480" s="8"/>
      <c r="J480" s="111"/>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32"/>
      <c r="I481" s="8"/>
      <c r="J481" s="111"/>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32"/>
      <c r="I482" s="8"/>
      <c r="J482" s="111"/>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32"/>
      <c r="I483" s="8"/>
      <c r="J483" s="111"/>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32"/>
      <c r="I484" s="8"/>
      <c r="J484" s="111"/>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32"/>
      <c r="I485" s="8"/>
      <c r="J485" s="111"/>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32"/>
      <c r="I486" s="8"/>
      <c r="J486" s="111"/>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32"/>
      <c r="I487" s="8"/>
      <c r="J487" s="111"/>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32"/>
      <c r="I488" s="8"/>
      <c r="J488" s="111"/>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32"/>
      <c r="I489" s="8"/>
      <c r="J489" s="111"/>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32"/>
      <c r="I490" s="8"/>
      <c r="J490" s="111"/>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32"/>
      <c r="I491" s="8"/>
      <c r="J491" s="111"/>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32"/>
      <c r="I492" s="8"/>
      <c r="J492" s="111"/>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32"/>
      <c r="I493" s="8"/>
      <c r="J493" s="111"/>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32"/>
      <c r="I494" s="8"/>
      <c r="J494" s="111"/>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32"/>
      <c r="I495" s="8"/>
      <c r="J495" s="111"/>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32"/>
      <c r="I496" s="8"/>
      <c r="J496" s="111"/>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32"/>
      <c r="I497" s="8"/>
      <c r="J497" s="111"/>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32"/>
      <c r="I498" s="8"/>
      <c r="J498" s="111"/>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32"/>
      <c r="I499" s="8"/>
      <c r="J499" s="111"/>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32"/>
      <c r="I500" s="8"/>
      <c r="J500" s="111"/>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32"/>
      <c r="I501" s="8"/>
      <c r="J501" s="111"/>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32"/>
      <c r="I502" s="8"/>
      <c r="J502" s="111"/>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32"/>
      <c r="I503" s="8"/>
      <c r="J503" s="111"/>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32"/>
      <c r="I504" s="8"/>
      <c r="J504" s="111"/>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32"/>
      <c r="I505" s="8"/>
      <c r="J505" s="111"/>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32"/>
      <c r="I506" s="8"/>
      <c r="J506" s="111"/>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32"/>
      <c r="I507" s="8"/>
      <c r="J507" s="111"/>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32"/>
      <c r="I508" s="8"/>
      <c r="J508" s="111"/>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32"/>
      <c r="I509" s="8"/>
      <c r="J509" s="111"/>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32"/>
      <c r="I510" s="8"/>
      <c r="J510" s="111"/>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32"/>
      <c r="I511" s="8"/>
      <c r="J511" s="111"/>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32"/>
      <c r="I512" s="8"/>
      <c r="J512" s="111"/>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32"/>
      <c r="I513" s="8"/>
      <c r="J513" s="111"/>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32"/>
      <c r="I514" s="8"/>
      <c r="J514" s="111"/>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32"/>
      <c r="I515" s="8"/>
      <c r="J515" s="111"/>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32"/>
      <c r="I516" s="8"/>
      <c r="J516" s="111"/>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32"/>
      <c r="I517" s="8"/>
      <c r="J517" s="111"/>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32"/>
      <c r="I518" s="8"/>
      <c r="J518" s="111"/>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32"/>
      <c r="I519" s="8"/>
      <c r="J519" s="111"/>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32"/>
      <c r="I520" s="8"/>
      <c r="J520" s="111"/>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32"/>
      <c r="I521" s="8"/>
      <c r="J521" s="111"/>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32"/>
      <c r="I522" s="8"/>
      <c r="J522" s="111"/>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32"/>
      <c r="I523" s="8"/>
      <c r="J523" s="111"/>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32"/>
      <c r="I524" s="8"/>
      <c r="J524" s="111"/>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32"/>
      <c r="I525" s="8"/>
      <c r="J525" s="111"/>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32"/>
      <c r="I526" s="8"/>
      <c r="J526" s="111"/>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32"/>
      <c r="I527" s="8"/>
      <c r="J527" s="111"/>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32"/>
      <c r="I528" s="8"/>
      <c r="J528" s="111"/>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32"/>
      <c r="I529" s="8"/>
      <c r="J529" s="111"/>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32"/>
      <c r="I530" s="8"/>
      <c r="J530" s="111"/>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32"/>
      <c r="I531" s="8"/>
      <c r="J531" s="111"/>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32"/>
      <c r="I532" s="8"/>
      <c r="J532" s="111"/>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32"/>
      <c r="I533" s="8"/>
      <c r="J533" s="111"/>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32"/>
      <c r="I534" s="8"/>
      <c r="J534" s="111"/>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32"/>
      <c r="I535" s="8"/>
      <c r="J535" s="111"/>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32"/>
      <c r="I536" s="8"/>
      <c r="J536" s="111"/>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32"/>
      <c r="I537" s="8"/>
      <c r="J537" s="111"/>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32"/>
      <c r="I538" s="8"/>
      <c r="J538" s="111"/>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32"/>
      <c r="I539" s="8"/>
      <c r="J539" s="111"/>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32"/>
      <c r="I540" s="8"/>
      <c r="J540" s="111"/>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32"/>
      <c r="I541" s="8"/>
      <c r="J541" s="111"/>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32"/>
      <c r="I542" s="8"/>
      <c r="J542" s="111"/>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32"/>
      <c r="I543" s="8"/>
      <c r="J543" s="111"/>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32"/>
      <c r="I544" s="8"/>
      <c r="J544" s="111"/>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32"/>
      <c r="I545" s="8"/>
      <c r="J545" s="111"/>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32"/>
      <c r="I546" s="8"/>
      <c r="J546" s="111"/>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32"/>
      <c r="I547" s="8"/>
      <c r="J547" s="111"/>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32"/>
      <c r="I548" s="8"/>
      <c r="J548" s="111"/>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32"/>
      <c r="I549" s="8"/>
      <c r="J549" s="111"/>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32"/>
      <c r="I550" s="8"/>
      <c r="J550" s="111"/>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32"/>
      <c r="I551" s="8"/>
      <c r="J551" s="111"/>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32"/>
      <c r="I552" s="8"/>
      <c r="J552" s="111"/>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32"/>
      <c r="I553" s="8"/>
      <c r="J553" s="111"/>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32"/>
      <c r="I554" s="8"/>
      <c r="J554" s="111"/>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32"/>
      <c r="I555" s="8"/>
      <c r="J555" s="111"/>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32"/>
      <c r="I556" s="8"/>
      <c r="J556" s="111"/>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32"/>
      <c r="I557" s="8"/>
      <c r="J557" s="111"/>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32"/>
      <c r="I558" s="8"/>
      <c r="J558" s="111"/>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32"/>
      <c r="I559" s="8"/>
      <c r="J559" s="111"/>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32"/>
      <c r="I560" s="8"/>
      <c r="J560" s="111"/>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32"/>
      <c r="I561" s="8"/>
      <c r="J561" s="111"/>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32"/>
      <c r="I562" s="8"/>
      <c r="J562" s="111"/>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32"/>
      <c r="I563" s="8"/>
      <c r="J563" s="111"/>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32"/>
      <c r="I564" s="8"/>
      <c r="J564" s="111"/>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32"/>
      <c r="I565" s="8"/>
      <c r="J565" s="111"/>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32"/>
      <c r="I566" s="8"/>
      <c r="J566" s="111"/>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32"/>
      <c r="I567" s="8"/>
      <c r="J567" s="111"/>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32"/>
      <c r="I568" s="8"/>
      <c r="J568" s="111"/>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32"/>
      <c r="I569" s="8"/>
      <c r="J569" s="111"/>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32"/>
      <c r="I570" s="8"/>
      <c r="J570" s="111"/>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32"/>
      <c r="I571" s="8"/>
      <c r="J571" s="111"/>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32"/>
      <c r="I572" s="8"/>
      <c r="J572" s="111"/>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32"/>
      <c r="I573" s="8"/>
      <c r="J573" s="111"/>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32"/>
      <c r="I574" s="8"/>
      <c r="J574" s="111"/>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32"/>
      <c r="I575" s="8"/>
      <c r="J575" s="111"/>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32"/>
      <c r="I576" s="8"/>
      <c r="J576" s="111"/>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32"/>
      <c r="I577" s="8"/>
      <c r="J577" s="111"/>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32"/>
      <c r="I578" s="8"/>
      <c r="J578" s="111"/>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32"/>
      <c r="I579" s="8"/>
      <c r="J579" s="111"/>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32"/>
      <c r="I580" s="8"/>
      <c r="J580" s="111"/>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32"/>
      <c r="I581" s="8"/>
      <c r="J581" s="111"/>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32"/>
      <c r="I582" s="8"/>
      <c r="J582" s="111"/>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32"/>
      <c r="I583" s="8"/>
      <c r="J583" s="111"/>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32"/>
      <c r="I584" s="8"/>
      <c r="J584" s="111"/>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32"/>
      <c r="I585" s="8"/>
      <c r="J585" s="111"/>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32"/>
      <c r="I586" s="8"/>
      <c r="J586" s="111"/>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32"/>
      <c r="I587" s="8"/>
      <c r="J587" s="111"/>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32"/>
      <c r="I588" s="8"/>
      <c r="J588" s="111"/>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32"/>
      <c r="I589" s="8"/>
      <c r="J589" s="111"/>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32"/>
      <c r="I590" s="8"/>
      <c r="J590" s="111"/>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32"/>
      <c r="I591" s="8"/>
      <c r="J591" s="111"/>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32"/>
      <c r="I592" s="8"/>
      <c r="J592" s="111"/>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32"/>
      <c r="I593" s="8"/>
      <c r="J593" s="111"/>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32"/>
      <c r="I594" s="8"/>
      <c r="J594" s="111"/>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32"/>
      <c r="I595" s="8"/>
      <c r="J595" s="111"/>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32"/>
      <c r="I596" s="8"/>
      <c r="J596" s="111"/>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32"/>
      <c r="I597" s="8"/>
      <c r="J597" s="111"/>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32"/>
      <c r="I598" s="8"/>
      <c r="J598" s="111"/>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32"/>
      <c r="I599" s="8"/>
      <c r="J599" s="111"/>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32"/>
      <c r="I600" s="8"/>
      <c r="J600" s="111"/>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32"/>
      <c r="I601" s="8"/>
      <c r="J601" s="111"/>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32"/>
      <c r="I602" s="8"/>
      <c r="J602" s="111"/>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32"/>
      <c r="I603" s="8"/>
      <c r="J603" s="111"/>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32"/>
      <c r="I604" s="8"/>
      <c r="J604" s="111"/>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32"/>
      <c r="I605" s="8"/>
      <c r="J605" s="111"/>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32"/>
      <c r="I606" s="8"/>
      <c r="J606" s="111"/>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32"/>
      <c r="I607" s="8"/>
      <c r="J607" s="111"/>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32"/>
      <c r="I608" s="8"/>
      <c r="J608" s="111"/>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32"/>
      <c r="I609" s="8"/>
      <c r="J609" s="111"/>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32"/>
      <c r="I610" s="8"/>
      <c r="J610" s="111"/>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32"/>
      <c r="I611" s="8"/>
      <c r="J611" s="111"/>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32"/>
      <c r="I612" s="8"/>
      <c r="J612" s="111"/>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32"/>
      <c r="I613" s="8"/>
      <c r="J613" s="111"/>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32"/>
      <c r="I614" s="8"/>
      <c r="J614" s="111"/>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32"/>
      <c r="I615" s="8"/>
      <c r="J615" s="111"/>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32"/>
      <c r="I616" s="8"/>
      <c r="J616" s="111"/>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32"/>
      <c r="I617" s="8"/>
      <c r="J617" s="111"/>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32"/>
      <c r="I618" s="8"/>
      <c r="J618" s="111"/>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32"/>
      <c r="I619" s="8"/>
      <c r="J619" s="111"/>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32"/>
      <c r="I620" s="8"/>
      <c r="J620" s="111"/>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32"/>
      <c r="I621" s="8"/>
      <c r="J621" s="111"/>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32"/>
      <c r="I622" s="8"/>
      <c r="J622" s="111"/>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32"/>
      <c r="I623" s="8"/>
      <c r="J623" s="111"/>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32"/>
      <c r="I624" s="8"/>
      <c r="J624" s="111"/>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32"/>
      <c r="I625" s="8"/>
      <c r="J625" s="111"/>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32"/>
      <c r="I626" s="8"/>
      <c r="J626" s="111"/>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32"/>
      <c r="I627" s="8"/>
      <c r="J627" s="111"/>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32"/>
      <c r="I628" s="8"/>
      <c r="J628" s="111"/>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32"/>
      <c r="I629" s="8"/>
      <c r="J629" s="111"/>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32"/>
      <c r="I630" s="8"/>
      <c r="J630" s="111"/>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32"/>
      <c r="I631" s="8"/>
      <c r="J631" s="111"/>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32"/>
      <c r="I632" s="8"/>
      <c r="J632" s="111"/>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32"/>
      <c r="I633" s="8"/>
      <c r="J633" s="111"/>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32"/>
      <c r="I634" s="8"/>
      <c r="J634" s="111"/>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32"/>
      <c r="I635" s="8"/>
      <c r="J635" s="111"/>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32"/>
      <c r="I636" s="8"/>
      <c r="J636" s="111"/>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32"/>
      <c r="I637" s="8"/>
      <c r="J637" s="111"/>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32"/>
      <c r="I638" s="8"/>
      <c r="J638" s="111"/>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32"/>
      <c r="I639" s="8"/>
      <c r="J639" s="111"/>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32"/>
      <c r="I640" s="8"/>
      <c r="J640" s="111"/>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32"/>
      <c r="I641" s="8"/>
      <c r="J641" s="111"/>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32"/>
      <c r="I642" s="8"/>
      <c r="J642" s="111"/>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32"/>
      <c r="I643" s="8"/>
      <c r="J643" s="111"/>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32"/>
      <c r="I644" s="8"/>
      <c r="J644" s="111"/>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32"/>
      <c r="I645" s="8"/>
      <c r="J645" s="111"/>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32"/>
      <c r="I646" s="8"/>
      <c r="J646" s="111"/>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32"/>
      <c r="I647" s="8"/>
      <c r="J647" s="111"/>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32"/>
      <c r="I648" s="8"/>
      <c r="J648" s="111"/>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32"/>
      <c r="I649" s="8"/>
      <c r="J649" s="111"/>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32"/>
      <c r="I650" s="8"/>
      <c r="J650" s="111"/>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32"/>
      <c r="I651" s="8"/>
      <c r="J651" s="111"/>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32"/>
      <c r="I652" s="8"/>
      <c r="J652" s="111"/>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32"/>
      <c r="I653" s="8"/>
      <c r="J653" s="111"/>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32"/>
      <c r="I654" s="8"/>
      <c r="J654" s="111"/>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32"/>
      <c r="I655" s="8"/>
      <c r="J655" s="111"/>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32"/>
      <c r="I656" s="8"/>
      <c r="J656" s="111"/>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32"/>
      <c r="I657" s="8"/>
      <c r="J657" s="111"/>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32"/>
      <c r="I658" s="8"/>
      <c r="J658" s="111"/>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32"/>
      <c r="I659" s="8"/>
      <c r="J659" s="111"/>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32"/>
      <c r="I660" s="8"/>
      <c r="J660" s="111"/>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32"/>
      <c r="I661" s="8"/>
      <c r="J661" s="111"/>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32"/>
      <c r="I662" s="8"/>
      <c r="J662" s="111"/>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32"/>
      <c r="I663" s="8"/>
      <c r="J663" s="111"/>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32"/>
      <c r="I664" s="8"/>
      <c r="J664" s="111"/>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32"/>
      <c r="I665" s="8"/>
      <c r="J665" s="111"/>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32"/>
      <c r="I666" s="8"/>
      <c r="J666" s="111"/>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32"/>
      <c r="I667" s="8"/>
      <c r="J667" s="111"/>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32"/>
      <c r="I668" s="8"/>
      <c r="J668" s="111"/>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32"/>
      <c r="I669" s="8"/>
      <c r="J669" s="111"/>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32"/>
      <c r="I670" s="8"/>
      <c r="J670" s="111"/>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32"/>
      <c r="I671" s="8"/>
      <c r="J671" s="111"/>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32"/>
      <c r="I672" s="8"/>
      <c r="J672" s="111"/>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32"/>
      <c r="I673" s="8"/>
      <c r="J673" s="111"/>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32"/>
      <c r="I674" s="8"/>
      <c r="J674" s="111"/>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32"/>
      <c r="I675" s="8"/>
      <c r="J675" s="111"/>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32"/>
      <c r="I676" s="8"/>
      <c r="J676" s="111"/>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32"/>
      <c r="I677" s="8"/>
      <c r="J677" s="111"/>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32"/>
      <c r="I678" s="8"/>
      <c r="J678" s="111"/>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32"/>
      <c r="I679" s="8"/>
      <c r="J679" s="111"/>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32"/>
      <c r="I680" s="8"/>
      <c r="J680" s="111"/>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32"/>
      <c r="I681" s="8"/>
      <c r="J681" s="111"/>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32"/>
      <c r="I682" s="8"/>
      <c r="J682" s="111"/>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32"/>
      <c r="I683" s="8"/>
      <c r="J683" s="111"/>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32"/>
      <c r="I684" s="8"/>
      <c r="J684" s="111"/>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32"/>
      <c r="I685" s="8"/>
      <c r="J685" s="111"/>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32"/>
      <c r="I686" s="8"/>
      <c r="J686" s="111"/>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32"/>
      <c r="I687" s="8"/>
      <c r="J687" s="111"/>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32"/>
      <c r="I688" s="8"/>
      <c r="J688" s="111"/>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32"/>
      <c r="I689" s="8"/>
      <c r="J689" s="111"/>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32"/>
      <c r="I690" s="8"/>
      <c r="J690" s="111"/>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32"/>
      <c r="I691" s="8"/>
      <c r="J691" s="111"/>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32"/>
      <c r="I692" s="8"/>
      <c r="J692" s="111"/>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32"/>
      <c r="I693" s="8"/>
      <c r="J693" s="111"/>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32"/>
      <c r="I694" s="8"/>
      <c r="J694" s="111"/>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32"/>
      <c r="I695" s="8"/>
      <c r="J695" s="111"/>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32"/>
      <c r="I696" s="8"/>
      <c r="J696" s="111"/>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32"/>
      <c r="I697" s="8"/>
      <c r="J697" s="111"/>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32"/>
      <c r="I698" s="8"/>
      <c r="J698" s="111"/>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32"/>
      <c r="I699" s="8"/>
      <c r="J699" s="111"/>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32"/>
      <c r="I700" s="8"/>
      <c r="J700" s="111"/>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32"/>
      <c r="I701" s="8"/>
      <c r="J701" s="111"/>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32"/>
      <c r="I702" s="8"/>
      <c r="J702" s="111"/>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32"/>
      <c r="I703" s="8"/>
      <c r="J703" s="111"/>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32"/>
      <c r="I704" s="8"/>
      <c r="J704" s="111"/>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32"/>
      <c r="I705" s="8"/>
      <c r="J705" s="111"/>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32"/>
      <c r="I706" s="8"/>
      <c r="J706" s="111"/>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32"/>
      <c r="I707" s="8"/>
      <c r="J707" s="111"/>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32"/>
      <c r="I708" s="8"/>
      <c r="J708" s="111"/>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32"/>
      <c r="I709" s="8"/>
      <c r="J709" s="111"/>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32"/>
      <c r="I710" s="8"/>
      <c r="J710" s="111"/>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32"/>
      <c r="I711" s="8"/>
      <c r="J711" s="111"/>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32"/>
      <c r="I712" s="8"/>
      <c r="J712" s="111"/>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32"/>
      <c r="I713" s="8"/>
      <c r="J713" s="111"/>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32"/>
      <c r="I714" s="8"/>
      <c r="J714" s="111"/>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32"/>
      <c r="I715" s="8"/>
      <c r="J715" s="111"/>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32"/>
      <c r="I716" s="8"/>
      <c r="J716" s="111"/>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32"/>
      <c r="I717" s="8"/>
      <c r="J717" s="111"/>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32"/>
      <c r="I718" s="8"/>
      <c r="J718" s="111"/>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32"/>
      <c r="I719" s="8"/>
      <c r="J719" s="111"/>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32"/>
      <c r="I720" s="8"/>
      <c r="J720" s="111"/>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32"/>
      <c r="I721" s="8"/>
      <c r="J721" s="111"/>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32"/>
      <c r="I722" s="8"/>
      <c r="J722" s="111"/>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32"/>
      <c r="I723" s="8"/>
      <c r="J723" s="111"/>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32"/>
      <c r="I724" s="8"/>
      <c r="J724" s="111"/>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32"/>
      <c r="I725" s="8"/>
      <c r="J725" s="111"/>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32"/>
      <c r="I726" s="8"/>
      <c r="J726" s="111"/>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32"/>
      <c r="I727" s="8"/>
      <c r="J727" s="111"/>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32"/>
      <c r="I728" s="8"/>
      <c r="J728" s="111"/>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32"/>
      <c r="I729" s="8"/>
      <c r="J729" s="111"/>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32"/>
      <c r="I730" s="8"/>
      <c r="J730" s="111"/>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32"/>
      <c r="I731" s="8"/>
      <c r="J731" s="111"/>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32"/>
      <c r="I732" s="8"/>
      <c r="J732" s="111"/>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32"/>
      <c r="I733" s="8"/>
      <c r="J733" s="111"/>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32"/>
      <c r="I734" s="8"/>
      <c r="J734" s="111"/>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32"/>
      <c r="I735" s="8"/>
      <c r="J735" s="111"/>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32"/>
      <c r="I736" s="8"/>
      <c r="J736" s="111"/>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32"/>
      <c r="I737" s="8"/>
      <c r="J737" s="111"/>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32"/>
      <c r="I738" s="8"/>
      <c r="J738" s="111"/>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32"/>
      <c r="I739" s="8"/>
      <c r="J739" s="111"/>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32"/>
      <c r="I740" s="8"/>
      <c r="J740" s="111"/>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32"/>
      <c r="I741" s="8"/>
      <c r="J741" s="111"/>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32"/>
      <c r="I742" s="8"/>
      <c r="J742" s="111"/>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32"/>
      <c r="I743" s="8"/>
      <c r="J743" s="111"/>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32"/>
      <c r="I744" s="8"/>
      <c r="J744" s="111"/>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32"/>
      <c r="I745" s="8"/>
      <c r="J745" s="111"/>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32"/>
      <c r="I746" s="8"/>
      <c r="J746" s="111"/>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32"/>
      <c r="I747" s="8"/>
      <c r="J747" s="111"/>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32"/>
      <c r="I748" s="8"/>
      <c r="J748" s="111"/>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32"/>
      <c r="I749" s="8"/>
      <c r="J749" s="111"/>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32"/>
      <c r="I750" s="8"/>
      <c r="J750" s="111"/>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32"/>
      <c r="I751" s="8"/>
      <c r="J751" s="111"/>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32"/>
      <c r="I752" s="8"/>
      <c r="J752" s="111"/>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32"/>
      <c r="I753" s="8"/>
      <c r="J753" s="111"/>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32"/>
      <c r="I754" s="8"/>
      <c r="J754" s="111"/>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32"/>
      <c r="I755" s="8"/>
      <c r="J755" s="111"/>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32"/>
      <c r="I756" s="8"/>
      <c r="J756" s="111"/>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32"/>
      <c r="I757" s="8"/>
      <c r="J757" s="111"/>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32"/>
      <c r="I758" s="8"/>
      <c r="J758" s="111"/>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32"/>
      <c r="I759" s="8"/>
      <c r="J759" s="111"/>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32"/>
      <c r="I760" s="8"/>
      <c r="J760" s="111"/>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32"/>
      <c r="I761" s="8"/>
      <c r="J761" s="111"/>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32"/>
      <c r="I762" s="8"/>
      <c r="J762" s="111"/>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32"/>
      <c r="I763" s="8"/>
      <c r="J763" s="111"/>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32"/>
      <c r="I764" s="8"/>
      <c r="J764" s="111"/>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32"/>
      <c r="I765" s="8"/>
      <c r="J765" s="111"/>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32"/>
      <c r="I766" s="8"/>
      <c r="J766" s="111"/>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32"/>
      <c r="I767" s="8"/>
      <c r="J767" s="111"/>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32"/>
      <c r="I768" s="8"/>
      <c r="J768" s="111"/>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32"/>
      <c r="I769" s="8"/>
      <c r="J769" s="111"/>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32"/>
      <c r="I770" s="8"/>
      <c r="J770" s="111"/>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32"/>
      <c r="I771" s="8"/>
      <c r="J771" s="111"/>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32"/>
      <c r="I772" s="8"/>
      <c r="J772" s="111"/>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32"/>
      <c r="I773" s="8"/>
      <c r="J773" s="111"/>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32"/>
      <c r="I774" s="8"/>
      <c r="J774" s="111"/>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32"/>
      <c r="I775" s="8"/>
      <c r="J775" s="111"/>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32"/>
      <c r="I776" s="8"/>
      <c r="J776" s="111"/>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32"/>
      <c r="I777" s="8"/>
      <c r="J777" s="111"/>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32"/>
      <c r="I778" s="8"/>
      <c r="J778" s="111"/>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32"/>
      <c r="I779" s="8"/>
      <c r="J779" s="111"/>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32"/>
      <c r="I780" s="8"/>
      <c r="J780" s="111"/>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32"/>
      <c r="I781" s="8"/>
      <c r="J781" s="111"/>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32"/>
      <c r="I782" s="8"/>
      <c r="J782" s="111"/>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32"/>
      <c r="I783" s="8"/>
      <c r="J783" s="111"/>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32"/>
      <c r="I784" s="8"/>
      <c r="J784" s="111"/>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32"/>
      <c r="I785" s="8"/>
      <c r="J785" s="111"/>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32"/>
      <c r="I786" s="8"/>
      <c r="J786" s="111"/>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32"/>
      <c r="I787" s="8"/>
      <c r="J787" s="111"/>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32"/>
      <c r="I788" s="8"/>
      <c r="J788" s="111"/>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32"/>
      <c r="I789" s="8"/>
      <c r="J789" s="111"/>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32"/>
      <c r="I790" s="8"/>
      <c r="J790" s="111"/>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32"/>
      <c r="I791" s="8"/>
      <c r="J791" s="111"/>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32"/>
      <c r="I792" s="8"/>
      <c r="J792" s="111"/>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32"/>
      <c r="I793" s="8"/>
      <c r="J793" s="111"/>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32"/>
      <c r="I794" s="8"/>
      <c r="J794" s="111"/>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32"/>
      <c r="I795" s="8"/>
      <c r="J795" s="111"/>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32"/>
      <c r="I796" s="8"/>
      <c r="J796" s="111"/>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32"/>
      <c r="I797" s="8"/>
      <c r="J797" s="111"/>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32"/>
      <c r="I798" s="8"/>
      <c r="J798" s="111"/>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32"/>
      <c r="I799" s="8"/>
      <c r="J799" s="111"/>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32"/>
      <c r="I800" s="8"/>
      <c r="J800" s="111"/>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32"/>
      <c r="I801" s="8"/>
      <c r="J801" s="111"/>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32"/>
      <c r="I802" s="8"/>
      <c r="J802" s="111"/>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32"/>
      <c r="I803" s="8"/>
      <c r="J803" s="111"/>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32"/>
      <c r="I804" s="8"/>
      <c r="J804" s="111"/>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32"/>
      <c r="I805" s="8"/>
      <c r="J805" s="111"/>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32"/>
      <c r="I806" s="8"/>
      <c r="J806" s="111"/>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32"/>
      <c r="I807" s="8"/>
      <c r="J807" s="111"/>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32"/>
      <c r="I808" s="8"/>
      <c r="J808" s="111"/>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32"/>
      <c r="I809" s="8"/>
      <c r="J809" s="111"/>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32"/>
      <c r="I810" s="8"/>
      <c r="J810" s="111"/>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32"/>
      <c r="I811" s="8"/>
      <c r="J811" s="111"/>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32"/>
      <c r="I812" s="8"/>
      <c r="J812" s="111"/>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32"/>
      <c r="I813" s="8"/>
      <c r="J813" s="111"/>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32"/>
      <c r="I814" s="8"/>
      <c r="J814" s="111"/>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32"/>
      <c r="I815" s="8"/>
      <c r="J815" s="111"/>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32"/>
      <c r="I816" s="8"/>
      <c r="J816" s="111"/>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32"/>
      <c r="I817" s="8"/>
      <c r="J817" s="111"/>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32"/>
      <c r="I818" s="8"/>
      <c r="J818" s="111"/>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32"/>
      <c r="I819" s="8"/>
      <c r="J819" s="111"/>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32"/>
      <c r="I820" s="8"/>
      <c r="J820" s="111"/>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32"/>
      <c r="I821" s="8"/>
      <c r="J821" s="111"/>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32"/>
      <c r="I822" s="8"/>
      <c r="J822" s="111"/>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32"/>
      <c r="I823" s="8"/>
      <c r="J823" s="111"/>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32"/>
      <c r="I824" s="8"/>
      <c r="J824" s="111"/>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32"/>
      <c r="I825" s="8"/>
      <c r="J825" s="111"/>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32"/>
      <c r="I826" s="8"/>
      <c r="J826" s="111"/>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32"/>
      <c r="I827" s="8"/>
      <c r="J827" s="111"/>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32"/>
      <c r="I828" s="8"/>
      <c r="J828" s="111"/>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32"/>
      <c r="I829" s="8"/>
      <c r="J829" s="111"/>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32"/>
      <c r="I830" s="8"/>
      <c r="J830" s="111"/>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32"/>
      <c r="I831" s="8"/>
      <c r="J831" s="111"/>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32"/>
      <c r="I832" s="8"/>
      <c r="J832" s="111"/>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32"/>
      <c r="I833" s="8"/>
      <c r="J833" s="111"/>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32"/>
      <c r="I834" s="8"/>
      <c r="J834" s="111"/>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32"/>
      <c r="I835" s="8"/>
      <c r="J835" s="111"/>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32"/>
      <c r="I836" s="8"/>
      <c r="J836" s="111"/>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32"/>
      <c r="I837" s="8"/>
      <c r="J837" s="111"/>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32"/>
      <c r="I838" s="8"/>
      <c r="J838" s="111"/>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32"/>
      <c r="I839" s="8"/>
      <c r="J839" s="111"/>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32"/>
      <c r="I840" s="8"/>
      <c r="J840" s="111"/>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32"/>
      <c r="I841" s="8"/>
      <c r="J841" s="111"/>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32"/>
      <c r="I842" s="8"/>
      <c r="J842" s="111"/>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32"/>
      <c r="I843" s="8"/>
      <c r="J843" s="111"/>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32"/>
      <c r="I844" s="8"/>
      <c r="J844" s="111"/>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32"/>
      <c r="I845" s="8"/>
      <c r="J845" s="111"/>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32"/>
      <c r="I846" s="8"/>
      <c r="J846" s="111"/>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32"/>
      <c r="I847" s="8"/>
      <c r="J847" s="111"/>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32"/>
      <c r="I848" s="8"/>
      <c r="J848" s="111"/>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32"/>
      <c r="I849" s="8"/>
      <c r="J849" s="111"/>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32"/>
      <c r="I850" s="8"/>
      <c r="J850" s="111"/>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32"/>
      <c r="I851" s="8"/>
      <c r="J851" s="111"/>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32"/>
      <c r="I852" s="8"/>
      <c r="J852" s="111"/>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32"/>
      <c r="I853" s="8"/>
      <c r="J853" s="111"/>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32"/>
      <c r="I854" s="8"/>
      <c r="J854" s="111"/>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32"/>
      <c r="I855" s="8"/>
      <c r="J855" s="111"/>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32"/>
      <c r="I856" s="8"/>
      <c r="J856" s="111"/>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32"/>
      <c r="I857" s="8"/>
      <c r="J857" s="111"/>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32"/>
      <c r="I858" s="8"/>
      <c r="J858" s="111"/>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32"/>
      <c r="I859" s="8"/>
      <c r="J859" s="111"/>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32"/>
      <c r="I860" s="8"/>
      <c r="J860" s="111"/>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32"/>
      <c r="I861" s="8"/>
      <c r="J861" s="111"/>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32"/>
      <c r="I862" s="8"/>
      <c r="J862" s="111"/>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32"/>
      <c r="I863" s="8"/>
      <c r="J863" s="111"/>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32"/>
      <c r="I864" s="8"/>
      <c r="J864" s="111"/>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32"/>
      <c r="I865" s="8"/>
      <c r="J865" s="111"/>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32"/>
      <c r="I866" s="8"/>
      <c r="J866" s="111"/>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32"/>
      <c r="I867" s="8"/>
      <c r="J867" s="111"/>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32"/>
      <c r="I868" s="8"/>
      <c r="J868" s="111"/>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32"/>
      <c r="I869" s="8"/>
      <c r="J869" s="111"/>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32"/>
      <c r="I870" s="8"/>
      <c r="J870" s="111"/>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32"/>
      <c r="I871" s="8"/>
      <c r="J871" s="111"/>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32"/>
      <c r="I872" s="8"/>
      <c r="J872" s="111"/>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32"/>
      <c r="I873" s="8"/>
      <c r="J873" s="111"/>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32"/>
      <c r="I874" s="8"/>
      <c r="J874" s="111"/>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32"/>
      <c r="I875" s="8"/>
      <c r="J875" s="111"/>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32"/>
      <c r="I876" s="8"/>
      <c r="J876" s="111"/>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32"/>
      <c r="I877" s="8"/>
      <c r="J877" s="111"/>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32"/>
      <c r="I878" s="8"/>
      <c r="J878" s="111"/>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32"/>
      <c r="I879" s="8"/>
      <c r="J879" s="111"/>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32"/>
      <c r="I880" s="8"/>
      <c r="J880" s="111"/>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32"/>
      <c r="I881" s="8"/>
      <c r="J881" s="111"/>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32"/>
      <c r="I882" s="8"/>
      <c r="J882" s="111"/>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32"/>
      <c r="I883" s="8"/>
      <c r="J883" s="111"/>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32"/>
      <c r="I884" s="8"/>
      <c r="J884" s="111"/>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32"/>
      <c r="I885" s="8"/>
      <c r="J885" s="111"/>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32"/>
      <c r="I886" s="8"/>
      <c r="J886" s="111"/>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32"/>
      <c r="I887" s="8"/>
      <c r="J887" s="111"/>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32"/>
      <c r="I888" s="8"/>
      <c r="J888" s="111"/>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32"/>
      <c r="I889" s="8"/>
      <c r="J889" s="111"/>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32"/>
      <c r="I890" s="8"/>
      <c r="J890" s="111"/>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32"/>
      <c r="I891" s="8"/>
      <c r="J891" s="111"/>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32"/>
      <c r="I892" s="8"/>
      <c r="J892" s="111"/>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32"/>
      <c r="I893" s="8"/>
      <c r="J893" s="111"/>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32"/>
      <c r="I894" s="8"/>
      <c r="J894" s="111"/>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32"/>
      <c r="I895" s="8"/>
      <c r="J895" s="111"/>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32"/>
      <c r="I896" s="8"/>
      <c r="J896" s="111"/>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32"/>
      <c r="I897" s="8"/>
      <c r="J897" s="111"/>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32"/>
      <c r="I898" s="8"/>
      <c r="J898" s="111"/>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32"/>
      <c r="I899" s="8"/>
      <c r="J899" s="111"/>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32"/>
      <c r="I900" s="8"/>
      <c r="J900" s="111"/>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32"/>
      <c r="I901" s="8"/>
      <c r="J901" s="111"/>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32"/>
      <c r="I902" s="8"/>
      <c r="J902" s="111"/>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32"/>
      <c r="I903" s="8"/>
      <c r="J903" s="111"/>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32"/>
      <c r="I904" s="8"/>
      <c r="J904" s="111"/>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32"/>
      <c r="I905" s="8"/>
      <c r="J905" s="111"/>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32"/>
      <c r="I906" s="8"/>
      <c r="J906" s="111"/>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32"/>
      <c r="I907" s="8"/>
      <c r="J907" s="111"/>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32"/>
      <c r="I908" s="8"/>
      <c r="J908" s="111"/>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32"/>
      <c r="I909" s="8"/>
      <c r="J909" s="111"/>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32"/>
      <c r="I910" s="8"/>
      <c r="J910" s="111"/>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32"/>
      <c r="I911" s="8"/>
      <c r="J911" s="111"/>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32"/>
      <c r="I912" s="8"/>
      <c r="J912" s="111"/>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32"/>
      <c r="I913" s="8"/>
      <c r="J913" s="111"/>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32"/>
      <c r="I914" s="8"/>
      <c r="J914" s="111"/>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32"/>
      <c r="I915" s="8"/>
      <c r="J915" s="111"/>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32"/>
      <c r="I916" s="8"/>
      <c r="J916" s="111"/>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32"/>
      <c r="I917" s="8"/>
      <c r="J917" s="111"/>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32"/>
      <c r="I918" s="8"/>
      <c r="J918" s="111"/>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32"/>
      <c r="I919" s="8"/>
      <c r="J919" s="111"/>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32"/>
      <c r="I920" s="8"/>
      <c r="J920" s="111"/>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32"/>
      <c r="I921" s="8"/>
      <c r="J921" s="111"/>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32"/>
      <c r="I922" s="8"/>
      <c r="J922" s="111"/>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32"/>
      <c r="I923" s="8"/>
      <c r="J923" s="111"/>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32"/>
      <c r="I924" s="8"/>
      <c r="J924" s="111"/>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32"/>
      <c r="I925" s="8"/>
      <c r="J925" s="111"/>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32"/>
      <c r="I926" s="8"/>
      <c r="J926" s="111"/>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32"/>
      <c r="I927" s="8"/>
      <c r="J927" s="111"/>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32"/>
      <c r="I928" s="8"/>
      <c r="J928" s="111"/>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32"/>
      <c r="I929" s="8"/>
      <c r="J929" s="111"/>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32"/>
      <c r="I930" s="8"/>
      <c r="J930" s="111"/>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32"/>
      <c r="I931" s="8"/>
      <c r="J931" s="111"/>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32"/>
      <c r="I932" s="8"/>
      <c r="J932" s="111"/>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32"/>
      <c r="I933" s="8"/>
      <c r="J933" s="111"/>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32"/>
      <c r="I934" s="8"/>
      <c r="J934" s="111"/>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32"/>
      <c r="I935" s="8"/>
      <c r="J935" s="111"/>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32"/>
      <c r="I936" s="8"/>
      <c r="J936" s="111"/>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32"/>
      <c r="I937" s="8"/>
      <c r="J937" s="111"/>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32"/>
      <c r="I938" s="8"/>
      <c r="J938" s="111"/>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32"/>
      <c r="I939" s="8"/>
      <c r="J939" s="111"/>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32"/>
      <c r="I940" s="8"/>
      <c r="J940" s="111"/>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32"/>
      <c r="I941" s="8"/>
      <c r="J941" s="111"/>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32"/>
      <c r="I942" s="8"/>
      <c r="J942" s="111"/>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32"/>
      <c r="I943" s="8"/>
      <c r="J943" s="111"/>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32"/>
      <c r="I944" s="8"/>
      <c r="J944" s="111"/>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32"/>
      <c r="I945" s="8"/>
      <c r="J945" s="111"/>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32"/>
      <c r="I946" s="8"/>
      <c r="J946" s="111"/>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32"/>
      <c r="I947" s="8"/>
      <c r="J947" s="111"/>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32"/>
      <c r="I948" s="8"/>
      <c r="J948" s="111"/>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32"/>
      <c r="I949" s="8"/>
      <c r="J949" s="111"/>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32"/>
      <c r="I950" s="8"/>
      <c r="J950" s="111"/>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32"/>
      <c r="I951" s="8"/>
      <c r="J951" s="111"/>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32"/>
      <c r="I952" s="8"/>
      <c r="J952" s="111"/>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32"/>
      <c r="I953" s="8"/>
      <c r="J953" s="111"/>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32"/>
      <c r="I954" s="8"/>
      <c r="J954" s="111"/>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32"/>
      <c r="I955" s="8"/>
      <c r="J955" s="111"/>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32"/>
      <c r="I956" s="8"/>
      <c r="J956" s="111"/>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32"/>
      <c r="I957" s="8"/>
      <c r="J957" s="111"/>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32"/>
      <c r="I958" s="8"/>
      <c r="J958" s="111"/>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32"/>
      <c r="I959" s="8"/>
      <c r="J959" s="111"/>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32"/>
      <c r="I960" s="8"/>
      <c r="J960" s="111"/>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32"/>
      <c r="I961" s="8"/>
      <c r="J961" s="111"/>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32"/>
      <c r="I962" s="8"/>
      <c r="J962" s="111"/>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32"/>
      <c r="I963" s="8"/>
      <c r="J963" s="111"/>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32"/>
      <c r="I964" s="8"/>
      <c r="J964" s="111"/>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32"/>
      <c r="I965" s="8"/>
      <c r="J965" s="111"/>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32"/>
      <c r="I966" s="8"/>
      <c r="J966" s="111"/>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32"/>
      <c r="I967" s="8"/>
      <c r="J967" s="111"/>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32"/>
      <c r="I968" s="8"/>
      <c r="J968" s="111"/>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32"/>
      <c r="I969" s="8"/>
      <c r="J969" s="111"/>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32"/>
      <c r="I970" s="8"/>
      <c r="J970" s="111"/>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32"/>
      <c r="I971" s="8"/>
      <c r="J971" s="111"/>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32"/>
      <c r="I972" s="8"/>
      <c r="J972" s="111"/>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32"/>
      <c r="I973" s="8"/>
      <c r="J973" s="111"/>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32"/>
      <c r="I974" s="8"/>
      <c r="J974" s="111"/>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32"/>
      <c r="I975" s="8"/>
      <c r="J975" s="111"/>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32"/>
      <c r="I976" s="8"/>
      <c r="J976" s="111"/>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32"/>
      <c r="I977" s="8"/>
      <c r="J977" s="111"/>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32"/>
      <c r="I978" s="8"/>
      <c r="J978" s="111"/>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32"/>
      <c r="I979" s="8"/>
      <c r="J979" s="111"/>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32"/>
      <c r="I980" s="8"/>
      <c r="J980" s="111"/>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32"/>
      <c r="I981" s="8"/>
      <c r="J981" s="111"/>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32"/>
      <c r="I982" s="8"/>
      <c r="J982" s="111"/>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32"/>
      <c r="I983" s="8"/>
      <c r="J983" s="111"/>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32"/>
      <c r="I984" s="8"/>
      <c r="J984" s="111"/>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32"/>
      <c r="I985" s="8"/>
      <c r="J985" s="111"/>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32"/>
      <c r="I986" s="8"/>
      <c r="J986" s="111"/>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32"/>
      <c r="I987" s="8"/>
      <c r="J987" s="111"/>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32"/>
      <c r="I988" s="8"/>
      <c r="J988" s="111"/>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32"/>
      <c r="I989" s="8"/>
      <c r="J989" s="111"/>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32"/>
      <c r="I990" s="8"/>
      <c r="J990" s="111"/>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32"/>
      <c r="I991" s="8"/>
      <c r="J991" s="111"/>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32"/>
      <c r="I992" s="8"/>
      <c r="J992" s="111"/>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32"/>
      <c r="I993" s="8"/>
      <c r="J993" s="111"/>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32"/>
      <c r="I994" s="8"/>
      <c r="J994" s="111"/>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32"/>
      <c r="I995" s="8"/>
      <c r="J995" s="111"/>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32"/>
      <c r="I996" s="8"/>
      <c r="J996" s="111"/>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32"/>
      <c r="I997" s="8"/>
      <c r="J997" s="111"/>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32"/>
      <c r="I998" s="8"/>
      <c r="J998" s="111"/>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32"/>
      <c r="I999" s="8"/>
      <c r="J999" s="111"/>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32"/>
      <c r="I1000" s="8"/>
      <c r="J1000" s="111"/>
      <c r="K1000" s="8"/>
      <c r="L1000" s="8"/>
      <c r="M1000" s="8"/>
      <c r="N1000" s="8"/>
      <c r="O1000" s="8"/>
      <c r="P1000" s="8"/>
      <c r="Q1000" s="8"/>
      <c r="R1000" s="8"/>
      <c r="S1000" s="8"/>
      <c r="T1000" s="8"/>
      <c r="U1000" s="8"/>
      <c r="V1000" s="8"/>
      <c r="W1000" s="8"/>
      <c r="X1000" s="8"/>
      <c r="Y1000" s="8"/>
      <c r="Z1000" s="8"/>
    </row>
  </sheetData>
  <autoFilter ref="A2:I216" xr:uid="{00000000-0009-0000-0000-00000B000000}">
    <sortState xmlns:xlrd2="http://schemas.microsoft.com/office/spreadsheetml/2017/richdata2" ref="A2:I216">
      <sortCondition ref="F2:F216"/>
    </sortState>
  </autoFilter>
  <phoneticPr fontId="28" type="noConversion"/>
  <printOptions horizontalCentered="1"/>
  <pageMargins left="0.70866141732283472" right="0.70866141732283472" top="0.39370078740157483" bottom="0.39370078740157483" header="0" footer="0"/>
  <pageSetup paperSize="9" fitToHeight="0" orientation="landscape"/>
  <headerFooter>
    <oddFooter>&amp;R&amp;F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Z1000"/>
  <sheetViews>
    <sheetView workbookViewId="0"/>
  </sheetViews>
  <sheetFormatPr defaultColWidth="11.21875" defaultRowHeight="15" customHeight="1"/>
  <cols>
    <col min="1" max="1" width="21.21875" customWidth="1"/>
    <col min="2" max="2" width="43.664062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30" customHeight="1">
      <c r="A1" s="117" t="s">
        <v>1664</v>
      </c>
      <c r="B1" s="8"/>
      <c r="C1" s="8"/>
      <c r="D1" s="8"/>
      <c r="E1" s="8"/>
      <c r="F1" s="8"/>
      <c r="G1" s="8"/>
      <c r="H1" s="8"/>
      <c r="I1" s="8"/>
      <c r="J1" s="8"/>
      <c r="K1" s="8"/>
      <c r="L1" s="8"/>
      <c r="M1" s="8"/>
      <c r="N1" s="8"/>
      <c r="O1" s="8"/>
      <c r="P1" s="8"/>
      <c r="Q1" s="8"/>
      <c r="R1" s="8"/>
      <c r="S1" s="8"/>
      <c r="T1" s="8"/>
      <c r="U1" s="8"/>
      <c r="V1" s="8"/>
      <c r="W1" s="8"/>
      <c r="X1" s="8"/>
      <c r="Y1" s="8"/>
      <c r="Z1" s="8"/>
    </row>
    <row r="2" spans="1:26" ht="16.5" customHeight="1">
      <c r="A2" s="118" t="s">
        <v>0</v>
      </c>
      <c r="B2" s="7"/>
      <c r="C2" s="7" t="s">
        <v>1</v>
      </c>
      <c r="D2" s="7" t="s">
        <v>2</v>
      </c>
      <c r="E2" s="7" t="s">
        <v>3</v>
      </c>
      <c r="F2" s="7" t="s">
        <v>4</v>
      </c>
      <c r="G2" s="7" t="s">
        <v>5</v>
      </c>
      <c r="H2" s="7" t="s">
        <v>6</v>
      </c>
      <c r="I2" s="7" t="s">
        <v>7</v>
      </c>
      <c r="J2" s="8"/>
      <c r="K2" s="8"/>
      <c r="L2" s="8"/>
      <c r="M2" s="8"/>
      <c r="N2" s="8"/>
      <c r="O2" s="8"/>
      <c r="P2" s="8"/>
      <c r="Q2" s="8"/>
      <c r="R2" s="8"/>
      <c r="S2" s="8"/>
      <c r="T2" s="8"/>
      <c r="U2" s="8"/>
      <c r="V2" s="8"/>
      <c r="W2" s="8"/>
      <c r="X2" s="8"/>
      <c r="Y2" s="8"/>
      <c r="Z2" s="8"/>
    </row>
    <row r="3" spans="1:26" ht="16.5" customHeight="1">
      <c r="A3" s="119"/>
      <c r="B3" s="120"/>
      <c r="C3" s="120"/>
      <c r="D3" s="120"/>
      <c r="E3" s="120"/>
      <c r="F3" s="120"/>
      <c r="G3" s="120"/>
      <c r="H3" s="120"/>
      <c r="I3" s="120"/>
      <c r="J3" s="8"/>
      <c r="K3" s="8"/>
      <c r="L3" s="8"/>
      <c r="M3" s="8"/>
      <c r="N3" s="8"/>
      <c r="O3" s="8"/>
      <c r="P3" s="8"/>
      <c r="Q3" s="8"/>
      <c r="R3" s="8"/>
      <c r="S3" s="8"/>
      <c r="T3" s="8"/>
      <c r="U3" s="8"/>
      <c r="V3" s="8"/>
      <c r="W3" s="8"/>
      <c r="X3" s="8"/>
      <c r="Y3" s="8"/>
      <c r="Z3" s="8"/>
    </row>
    <row r="4" spans="1:26" ht="15.75" customHeight="1">
      <c r="A4" s="40" t="s">
        <v>1665</v>
      </c>
      <c r="B4" s="40" t="s">
        <v>1666</v>
      </c>
      <c r="C4" s="41" t="s">
        <v>949</v>
      </c>
      <c r="D4" s="41" t="s">
        <v>1667</v>
      </c>
      <c r="E4" s="42">
        <v>0</v>
      </c>
      <c r="F4" s="41" t="s">
        <v>12</v>
      </c>
      <c r="G4" s="42">
        <v>76282</v>
      </c>
      <c r="H4" s="42"/>
      <c r="I4" s="41"/>
      <c r="J4" s="39"/>
      <c r="K4" s="39"/>
      <c r="L4" s="39"/>
      <c r="M4" s="39"/>
      <c r="N4" s="39"/>
      <c r="O4" s="39"/>
      <c r="P4" s="39"/>
      <c r="Q4" s="39"/>
      <c r="R4" s="39"/>
      <c r="S4" s="39"/>
      <c r="T4" s="39"/>
      <c r="U4" s="39"/>
      <c r="V4" s="39"/>
      <c r="W4" s="39"/>
      <c r="X4" s="39"/>
      <c r="Y4" s="39"/>
      <c r="Z4" s="39"/>
    </row>
    <row r="5" spans="1:26" ht="15.75" customHeight="1">
      <c r="A5" s="40" t="s">
        <v>1665</v>
      </c>
      <c r="B5" s="40" t="s">
        <v>1668</v>
      </c>
      <c r="C5" s="41" t="s">
        <v>949</v>
      </c>
      <c r="D5" s="41" t="s">
        <v>1669</v>
      </c>
      <c r="E5" s="42">
        <v>0</v>
      </c>
      <c r="F5" s="41" t="s">
        <v>12</v>
      </c>
      <c r="G5" s="42"/>
      <c r="H5" s="42">
        <v>14220</v>
      </c>
      <c r="I5" s="41">
        <f>H5/18/30.5</f>
        <v>25.901639344262296</v>
      </c>
      <c r="J5" s="39">
        <f>G4-H5</f>
        <v>62062</v>
      </c>
      <c r="K5" s="39"/>
      <c r="L5" s="39"/>
      <c r="M5" s="39"/>
      <c r="N5" s="39"/>
      <c r="O5" s="39"/>
      <c r="P5" s="39"/>
      <c r="Q5" s="39"/>
      <c r="R5" s="39"/>
      <c r="S5" s="39"/>
      <c r="T5" s="39"/>
      <c r="U5" s="39"/>
      <c r="V5" s="39"/>
      <c r="W5" s="39"/>
      <c r="X5" s="39"/>
      <c r="Y5" s="39"/>
      <c r="Z5" s="39"/>
    </row>
    <row r="6" spans="1:26" ht="15.75" customHeight="1">
      <c r="A6" s="12" t="s">
        <v>1665</v>
      </c>
      <c r="B6" s="12" t="s">
        <v>1670</v>
      </c>
      <c r="C6" s="13" t="s">
        <v>1671</v>
      </c>
      <c r="D6" s="13" t="s">
        <v>1672</v>
      </c>
      <c r="E6" s="14">
        <v>0</v>
      </c>
      <c r="F6" s="13" t="s">
        <v>12</v>
      </c>
      <c r="G6" s="14">
        <v>70433</v>
      </c>
      <c r="H6" s="14"/>
      <c r="I6" s="13"/>
      <c r="J6" s="8"/>
      <c r="K6" s="8"/>
      <c r="L6" s="8"/>
      <c r="M6" s="8"/>
      <c r="N6" s="8"/>
      <c r="O6" s="8"/>
      <c r="P6" s="8"/>
      <c r="Q6" s="8"/>
      <c r="R6" s="8"/>
      <c r="S6" s="8"/>
      <c r="T6" s="8"/>
      <c r="U6" s="8"/>
      <c r="V6" s="8"/>
      <c r="W6" s="8"/>
      <c r="X6" s="8"/>
      <c r="Y6" s="8"/>
      <c r="Z6" s="8"/>
    </row>
    <row r="7" spans="1:26" ht="15.75" customHeight="1">
      <c r="A7" s="12" t="s">
        <v>1665</v>
      </c>
      <c r="B7" s="12" t="s">
        <v>1673</v>
      </c>
      <c r="C7" s="13" t="s">
        <v>1671</v>
      </c>
      <c r="D7" s="13" t="s">
        <v>1674</v>
      </c>
      <c r="E7" s="14">
        <v>0</v>
      </c>
      <c r="F7" s="13" t="s">
        <v>12</v>
      </c>
      <c r="G7" s="14"/>
      <c r="H7" s="14">
        <v>14274</v>
      </c>
      <c r="I7" s="13">
        <f>H7/18/30.5</f>
        <v>26</v>
      </c>
      <c r="J7" s="8">
        <f>G6-H7</f>
        <v>56159</v>
      </c>
      <c r="K7" s="8"/>
      <c r="L7" s="8"/>
      <c r="M7" s="8"/>
      <c r="N7" s="8"/>
      <c r="O7" s="8"/>
      <c r="P7" s="8"/>
      <c r="Q7" s="8"/>
      <c r="R7" s="8"/>
      <c r="S7" s="8"/>
      <c r="T7" s="8"/>
      <c r="U7" s="8"/>
      <c r="V7" s="8"/>
      <c r="W7" s="8"/>
      <c r="X7" s="8"/>
      <c r="Y7" s="8"/>
      <c r="Z7" s="8"/>
    </row>
    <row r="8" spans="1:26" ht="15.75" customHeight="1">
      <c r="A8" s="40" t="s">
        <v>1665</v>
      </c>
      <c r="B8" s="40" t="s">
        <v>1675</v>
      </c>
      <c r="C8" s="41" t="s">
        <v>1572</v>
      </c>
      <c r="D8" s="41" t="s">
        <v>1676</v>
      </c>
      <c r="E8" s="42">
        <v>0</v>
      </c>
      <c r="F8" s="41" t="s">
        <v>12</v>
      </c>
      <c r="G8" s="42">
        <v>70212</v>
      </c>
      <c r="H8" s="42"/>
      <c r="I8" s="41"/>
      <c r="J8" s="39"/>
      <c r="K8" s="39"/>
      <c r="L8" s="39"/>
      <c r="M8" s="39"/>
      <c r="N8" s="39"/>
      <c r="O8" s="39"/>
      <c r="P8" s="39"/>
      <c r="Q8" s="39"/>
      <c r="R8" s="39"/>
      <c r="S8" s="39"/>
      <c r="T8" s="39"/>
      <c r="U8" s="39"/>
      <c r="V8" s="39"/>
      <c r="W8" s="39"/>
      <c r="X8" s="39"/>
      <c r="Y8" s="39"/>
      <c r="Z8" s="39"/>
    </row>
    <row r="9" spans="1:26" ht="15.75" customHeight="1">
      <c r="A9" s="40" t="s">
        <v>1665</v>
      </c>
      <c r="B9" s="40" t="s">
        <v>1673</v>
      </c>
      <c r="C9" s="41" t="s">
        <v>1170</v>
      </c>
      <c r="D9" s="41" t="s">
        <v>1677</v>
      </c>
      <c r="E9" s="42">
        <v>0</v>
      </c>
      <c r="F9" s="41" t="s">
        <v>12</v>
      </c>
      <c r="G9" s="42"/>
      <c r="H9" s="42">
        <v>16578</v>
      </c>
      <c r="I9" s="41">
        <f>H9/18/30.5</f>
        <v>30.196721311475411</v>
      </c>
      <c r="J9" s="39">
        <f>G8-H9</f>
        <v>53634</v>
      </c>
      <c r="K9" s="39"/>
      <c r="L9" s="39"/>
      <c r="M9" s="39"/>
      <c r="N9" s="39"/>
      <c r="O9" s="39"/>
      <c r="P9" s="39"/>
      <c r="Q9" s="39"/>
      <c r="R9" s="39"/>
      <c r="S9" s="39"/>
      <c r="T9" s="39"/>
      <c r="U9" s="39"/>
      <c r="V9" s="39"/>
      <c r="W9" s="39"/>
      <c r="X9" s="39"/>
      <c r="Y9" s="39"/>
      <c r="Z9" s="39"/>
    </row>
    <row r="10" spans="1:26" ht="15.75" customHeight="1">
      <c r="A10" s="12" t="s">
        <v>1665</v>
      </c>
      <c r="B10" s="12" t="s">
        <v>1678</v>
      </c>
      <c r="C10" s="13" t="s">
        <v>1221</v>
      </c>
      <c r="D10" s="13" t="s">
        <v>1679</v>
      </c>
      <c r="E10" s="14">
        <v>0</v>
      </c>
      <c r="F10" s="13" t="s">
        <v>12</v>
      </c>
      <c r="G10" s="14">
        <v>63214</v>
      </c>
      <c r="H10" s="14"/>
      <c r="I10" s="13"/>
      <c r="J10" s="8"/>
      <c r="K10" s="8"/>
      <c r="L10" s="8"/>
      <c r="M10" s="8"/>
      <c r="N10" s="8"/>
      <c r="O10" s="8"/>
      <c r="P10" s="8"/>
      <c r="Q10" s="8"/>
      <c r="R10" s="8"/>
      <c r="S10" s="8"/>
      <c r="T10" s="8"/>
      <c r="U10" s="8"/>
      <c r="V10" s="8"/>
      <c r="W10" s="8"/>
      <c r="X10" s="8"/>
      <c r="Y10" s="8"/>
      <c r="Z10" s="8"/>
    </row>
    <row r="11" spans="1:26" ht="15.75" customHeight="1">
      <c r="A11" s="12" t="s">
        <v>1665</v>
      </c>
      <c r="B11" s="12" t="s">
        <v>1673</v>
      </c>
      <c r="C11" s="13" t="s">
        <v>1221</v>
      </c>
      <c r="D11" s="13" t="s">
        <v>1680</v>
      </c>
      <c r="E11" s="14">
        <v>0</v>
      </c>
      <c r="F11" s="13" t="s">
        <v>12</v>
      </c>
      <c r="G11" s="14"/>
      <c r="H11" s="14">
        <v>9594</v>
      </c>
      <c r="I11" s="13">
        <f t="shared" ref="I11:I12" si="0">H11/18/30.5</f>
        <v>17.475409836065573</v>
      </c>
      <c r="J11" s="8">
        <f>G10-H11</f>
        <v>53620</v>
      </c>
      <c r="K11" s="8"/>
      <c r="L11" s="8"/>
      <c r="M11" s="8"/>
      <c r="N11" s="8"/>
      <c r="O11" s="8"/>
      <c r="P11" s="8"/>
      <c r="Q11" s="8"/>
      <c r="R11" s="8"/>
      <c r="S11" s="8"/>
      <c r="T11" s="8"/>
      <c r="U11" s="8"/>
      <c r="V11" s="8"/>
      <c r="W11" s="8"/>
      <c r="X11" s="8"/>
      <c r="Y11" s="8"/>
      <c r="Z11" s="8"/>
    </row>
    <row r="12" spans="1:26" ht="15.75" customHeight="1">
      <c r="A12" s="40" t="s">
        <v>1665</v>
      </c>
      <c r="B12" s="40" t="s">
        <v>1673</v>
      </c>
      <c r="C12" s="41" t="s">
        <v>1681</v>
      </c>
      <c r="D12" s="41" t="s">
        <v>1682</v>
      </c>
      <c r="E12" s="42">
        <v>0</v>
      </c>
      <c r="F12" s="41" t="s">
        <v>12</v>
      </c>
      <c r="G12" s="42"/>
      <c r="H12" s="42">
        <v>15066</v>
      </c>
      <c r="I12" s="41">
        <f t="shared" si="0"/>
        <v>27.442622950819672</v>
      </c>
      <c r="J12" s="39"/>
      <c r="K12" s="39"/>
      <c r="L12" s="39"/>
      <c r="M12" s="39"/>
      <c r="N12" s="39"/>
      <c r="O12" s="39"/>
      <c r="P12" s="39"/>
      <c r="Q12" s="39"/>
      <c r="R12" s="39"/>
      <c r="S12" s="39"/>
      <c r="T12" s="39"/>
      <c r="U12" s="39"/>
      <c r="V12" s="39"/>
      <c r="W12" s="39"/>
      <c r="X12" s="39"/>
      <c r="Y12" s="39"/>
      <c r="Z12" s="39"/>
    </row>
    <row r="13" spans="1:26" ht="15.75" customHeight="1">
      <c r="A13" s="40" t="s">
        <v>1665</v>
      </c>
      <c r="B13" s="40" t="s">
        <v>1683</v>
      </c>
      <c r="C13" s="41" t="s">
        <v>855</v>
      </c>
      <c r="D13" s="41" t="s">
        <v>1684</v>
      </c>
      <c r="E13" s="42">
        <v>0</v>
      </c>
      <c r="F13" s="41" t="s">
        <v>12</v>
      </c>
      <c r="G13" s="42">
        <v>57364</v>
      </c>
      <c r="H13" s="42"/>
      <c r="I13" s="41"/>
      <c r="J13" s="39">
        <f>G13-H12</f>
        <v>42298</v>
      </c>
      <c r="K13" s="39"/>
      <c r="L13" s="39"/>
      <c r="M13" s="39"/>
      <c r="N13" s="39"/>
      <c r="O13" s="39"/>
      <c r="P13" s="39"/>
      <c r="Q13" s="39"/>
      <c r="R13" s="39"/>
      <c r="S13" s="39"/>
      <c r="T13" s="39"/>
      <c r="U13" s="39"/>
      <c r="V13" s="39"/>
      <c r="W13" s="39"/>
      <c r="X13" s="39"/>
      <c r="Y13" s="39"/>
      <c r="Z13" s="39"/>
    </row>
    <row r="14" spans="1:26" ht="15.75" customHeight="1">
      <c r="A14" s="12" t="s">
        <v>1665</v>
      </c>
      <c r="B14" s="12" t="s">
        <v>1685</v>
      </c>
      <c r="C14" s="13" t="s">
        <v>1304</v>
      </c>
      <c r="D14" s="13" t="s">
        <v>1686</v>
      </c>
      <c r="E14" s="14">
        <v>0</v>
      </c>
      <c r="F14" s="13" t="s">
        <v>12</v>
      </c>
      <c r="G14" s="14">
        <v>66371</v>
      </c>
      <c r="H14" s="14"/>
      <c r="I14" s="13"/>
      <c r="J14" s="8"/>
      <c r="K14" s="8"/>
      <c r="L14" s="8"/>
      <c r="M14" s="8"/>
      <c r="N14" s="8"/>
      <c r="O14" s="8"/>
      <c r="P14" s="8"/>
      <c r="Q14" s="8"/>
      <c r="R14" s="8"/>
      <c r="S14" s="8"/>
      <c r="T14" s="8"/>
      <c r="U14" s="8"/>
      <c r="V14" s="8"/>
      <c r="W14" s="8"/>
      <c r="X14" s="8"/>
      <c r="Y14" s="8"/>
      <c r="Z14" s="8"/>
    </row>
    <row r="15" spans="1:26" ht="15.75" customHeight="1">
      <c r="A15" s="12" t="s">
        <v>1665</v>
      </c>
      <c r="B15" s="12" t="s">
        <v>1673</v>
      </c>
      <c r="C15" s="13" t="s">
        <v>1304</v>
      </c>
      <c r="D15" s="13" t="s">
        <v>1687</v>
      </c>
      <c r="E15" s="14">
        <v>0</v>
      </c>
      <c r="F15" s="13" t="s">
        <v>12</v>
      </c>
      <c r="G15" s="14"/>
      <c r="H15" s="14">
        <v>11106</v>
      </c>
      <c r="I15" s="13">
        <f t="shared" ref="I15:I16" si="1">H15/18/30.5</f>
        <v>20.229508196721312</v>
      </c>
      <c r="J15" s="8">
        <f>G14-H15</f>
        <v>55265</v>
      </c>
      <c r="K15" s="8"/>
      <c r="L15" s="8"/>
      <c r="M15" s="8"/>
      <c r="N15" s="8"/>
      <c r="O15" s="8"/>
      <c r="P15" s="8"/>
      <c r="Q15" s="8"/>
      <c r="R15" s="8"/>
      <c r="S15" s="8"/>
      <c r="T15" s="8"/>
      <c r="U15" s="8"/>
      <c r="V15" s="8"/>
      <c r="W15" s="8"/>
      <c r="X15" s="8"/>
      <c r="Y15" s="8"/>
      <c r="Z15" s="8"/>
    </row>
    <row r="16" spans="1:26" ht="15.75" customHeight="1">
      <c r="A16" s="40" t="s">
        <v>1665</v>
      </c>
      <c r="B16" s="40" t="s">
        <v>1673</v>
      </c>
      <c r="C16" s="41" t="s">
        <v>927</v>
      </c>
      <c r="D16" s="41" t="s">
        <v>1688</v>
      </c>
      <c r="E16" s="42">
        <v>0</v>
      </c>
      <c r="F16" s="41" t="s">
        <v>12</v>
      </c>
      <c r="G16" s="42"/>
      <c r="H16" s="42">
        <v>11988</v>
      </c>
      <c r="I16" s="41">
        <f t="shared" si="1"/>
        <v>21.83606557377049</v>
      </c>
      <c r="J16" s="39"/>
      <c r="K16" s="39"/>
      <c r="L16" s="39"/>
      <c r="M16" s="39"/>
      <c r="N16" s="39"/>
      <c r="O16" s="39"/>
      <c r="P16" s="39"/>
      <c r="Q16" s="39"/>
      <c r="R16" s="39"/>
      <c r="S16" s="39"/>
      <c r="T16" s="39"/>
      <c r="U16" s="39"/>
      <c r="V16" s="39"/>
      <c r="W16" s="39"/>
      <c r="X16" s="39"/>
      <c r="Y16" s="39"/>
      <c r="Z16" s="39"/>
    </row>
    <row r="17" spans="1:26" ht="15.75" customHeight="1">
      <c r="A17" s="40" t="s">
        <v>1665</v>
      </c>
      <c r="B17" s="40" t="s">
        <v>1689</v>
      </c>
      <c r="C17" s="41" t="s">
        <v>278</v>
      </c>
      <c r="D17" s="41" t="s">
        <v>1690</v>
      </c>
      <c r="E17" s="42">
        <v>0</v>
      </c>
      <c r="F17" s="41" t="s">
        <v>12</v>
      </c>
      <c r="G17" s="42">
        <v>55046</v>
      </c>
      <c r="H17" s="42"/>
      <c r="I17" s="41"/>
      <c r="J17" s="39">
        <f>G17-H16</f>
        <v>43058</v>
      </c>
      <c r="K17" s="39"/>
      <c r="L17" s="39"/>
      <c r="M17" s="39"/>
      <c r="N17" s="39"/>
      <c r="O17" s="39"/>
      <c r="P17" s="39"/>
      <c r="Q17" s="39"/>
      <c r="R17" s="39"/>
      <c r="S17" s="39"/>
      <c r="T17" s="39"/>
      <c r="U17" s="39"/>
      <c r="V17" s="39"/>
      <c r="W17" s="39"/>
      <c r="X17" s="39"/>
      <c r="Y17" s="39"/>
      <c r="Z17" s="39"/>
    </row>
    <row r="18" spans="1:26"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3:I3" xr:uid="{00000000-0009-0000-0000-00000C000000}">
    <sortState xmlns:xlrd2="http://schemas.microsoft.com/office/spreadsheetml/2017/richdata2" ref="A3:I3">
      <sortCondition descending="1" ref="C3"/>
    </sortState>
  </autoFilter>
  <phoneticPr fontId="28" type="noConversion"/>
  <pageMargins left="0.70866141732283472" right="0.70866141732283472" top="0.74803149606299213" bottom="0.74803149606299213" header="0" footer="0"/>
  <pageSetup paperSize="9" fitToHeight="0"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Z1000"/>
  <sheetViews>
    <sheetView workbookViewId="0"/>
  </sheetViews>
  <sheetFormatPr defaultColWidth="11.21875" defaultRowHeight="15" customHeight="1"/>
  <cols>
    <col min="1" max="1" width="21.21875" customWidth="1"/>
    <col min="2" max="2" width="43.664062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30" customHeight="1">
      <c r="A1" s="117" t="s">
        <v>1691</v>
      </c>
      <c r="B1" s="8"/>
      <c r="C1" s="8"/>
      <c r="D1" s="8"/>
      <c r="E1" s="8"/>
      <c r="F1" s="8"/>
      <c r="G1" s="8"/>
      <c r="H1" s="8"/>
      <c r="I1" s="32"/>
      <c r="J1" s="8"/>
      <c r="K1" s="8"/>
      <c r="L1" s="8"/>
      <c r="M1" s="8"/>
      <c r="N1" s="8"/>
      <c r="O1" s="8"/>
      <c r="P1" s="8"/>
      <c r="Q1" s="8"/>
      <c r="R1" s="8"/>
      <c r="S1" s="8"/>
      <c r="T1" s="8"/>
      <c r="U1" s="8"/>
      <c r="V1" s="8"/>
      <c r="W1" s="8"/>
      <c r="X1" s="8"/>
      <c r="Y1" s="8"/>
      <c r="Z1" s="8"/>
    </row>
    <row r="2" spans="1:26" ht="16.5" customHeight="1">
      <c r="A2" s="118" t="s">
        <v>0</v>
      </c>
      <c r="B2" s="7"/>
      <c r="C2" s="7" t="s">
        <v>1</v>
      </c>
      <c r="D2" s="7" t="s">
        <v>2</v>
      </c>
      <c r="E2" s="7" t="s">
        <v>3</v>
      </c>
      <c r="F2" s="7" t="s">
        <v>4</v>
      </c>
      <c r="G2" s="7" t="s">
        <v>5</v>
      </c>
      <c r="H2" s="7" t="s">
        <v>6</v>
      </c>
      <c r="I2" s="106" t="s">
        <v>7</v>
      </c>
      <c r="J2" s="8"/>
      <c r="K2" s="8"/>
      <c r="L2" s="8"/>
      <c r="M2" s="8"/>
      <c r="N2" s="8"/>
      <c r="O2" s="8"/>
      <c r="P2" s="8"/>
      <c r="Q2" s="8"/>
      <c r="R2" s="8"/>
      <c r="S2" s="8"/>
      <c r="T2" s="8"/>
      <c r="U2" s="8"/>
      <c r="V2" s="8"/>
      <c r="W2" s="8"/>
      <c r="X2" s="8"/>
      <c r="Y2" s="8"/>
      <c r="Z2" s="8"/>
    </row>
    <row r="3" spans="1:26" ht="16.5" customHeight="1">
      <c r="A3" s="118"/>
      <c r="B3" s="7"/>
      <c r="C3" s="7"/>
      <c r="D3" s="7"/>
      <c r="E3" s="7"/>
      <c r="F3" s="7"/>
      <c r="G3" s="7"/>
      <c r="H3" s="7"/>
      <c r="I3" s="106"/>
      <c r="J3" s="8"/>
      <c r="K3" s="8"/>
      <c r="L3" s="8"/>
      <c r="M3" s="8"/>
      <c r="N3" s="8"/>
      <c r="O3" s="8"/>
      <c r="P3" s="8"/>
      <c r="Q3" s="8"/>
      <c r="R3" s="8"/>
      <c r="S3" s="8"/>
      <c r="T3" s="8"/>
      <c r="U3" s="8"/>
      <c r="V3" s="8"/>
      <c r="W3" s="8"/>
      <c r="X3" s="8"/>
      <c r="Y3" s="8"/>
      <c r="Z3" s="8"/>
    </row>
    <row r="4" spans="1:26" ht="15.75" customHeight="1">
      <c r="A4" s="12" t="s">
        <v>1692</v>
      </c>
      <c r="B4" s="12" t="s">
        <v>1693</v>
      </c>
      <c r="C4" s="13" t="s">
        <v>166</v>
      </c>
      <c r="D4" s="13" t="s">
        <v>1694</v>
      </c>
      <c r="E4" s="14">
        <v>0</v>
      </c>
      <c r="F4" s="13" t="s">
        <v>12</v>
      </c>
      <c r="G4" s="14"/>
      <c r="H4" s="14">
        <v>3750</v>
      </c>
      <c r="I4" s="13"/>
      <c r="J4" s="8"/>
      <c r="K4" s="8"/>
      <c r="L4" s="8"/>
      <c r="M4" s="8"/>
      <c r="N4" s="8"/>
      <c r="O4" s="8"/>
      <c r="P4" s="8"/>
      <c r="Q4" s="8"/>
      <c r="R4" s="8"/>
      <c r="S4" s="8"/>
      <c r="T4" s="8"/>
      <c r="U4" s="8"/>
      <c r="V4" s="8"/>
      <c r="W4" s="8"/>
      <c r="X4" s="8"/>
      <c r="Y4" s="8"/>
      <c r="Z4" s="8"/>
    </row>
    <row r="5" spans="1:26" ht="15.75" customHeight="1">
      <c r="A5" s="12" t="s">
        <v>1692</v>
      </c>
      <c r="B5" s="12" t="s">
        <v>1695</v>
      </c>
      <c r="C5" s="13" t="s">
        <v>166</v>
      </c>
      <c r="D5" s="13" t="s">
        <v>1696</v>
      </c>
      <c r="E5" s="14">
        <v>0</v>
      </c>
      <c r="F5" s="13" t="s">
        <v>12</v>
      </c>
      <c r="G5" s="14"/>
      <c r="H5" s="14">
        <v>31165</v>
      </c>
      <c r="I5" s="13"/>
      <c r="J5" s="8"/>
      <c r="K5" s="8"/>
      <c r="L5" s="8"/>
      <c r="M5" s="8"/>
      <c r="N5" s="8"/>
      <c r="O5" s="8"/>
      <c r="P5" s="8"/>
      <c r="Q5" s="8"/>
      <c r="R5" s="8"/>
      <c r="S5" s="8"/>
      <c r="T5" s="8"/>
      <c r="U5" s="8"/>
      <c r="V5" s="8"/>
      <c r="W5" s="8"/>
      <c r="X5" s="8"/>
      <c r="Y5" s="8"/>
      <c r="Z5" s="8"/>
    </row>
    <row r="6" spans="1:26" ht="15.75" customHeight="1">
      <c r="A6" s="12" t="s">
        <v>1692</v>
      </c>
      <c r="B6" s="12" t="s">
        <v>1697</v>
      </c>
      <c r="C6" s="13" t="s">
        <v>927</v>
      </c>
      <c r="D6" s="13" t="s">
        <v>1698</v>
      </c>
      <c r="E6" s="14">
        <v>0</v>
      </c>
      <c r="F6" s="13" t="s">
        <v>12</v>
      </c>
      <c r="G6" s="14"/>
      <c r="H6" s="14">
        <v>26875</v>
      </c>
      <c r="I6" s="13"/>
      <c r="J6" s="8"/>
      <c r="K6" s="8"/>
      <c r="L6" s="8"/>
      <c r="M6" s="8"/>
      <c r="N6" s="8"/>
      <c r="O6" s="8"/>
      <c r="P6" s="8"/>
      <c r="Q6" s="8"/>
      <c r="R6" s="8"/>
      <c r="S6" s="8"/>
      <c r="T6" s="8"/>
      <c r="U6" s="8"/>
      <c r="V6" s="8"/>
      <c r="W6" s="8"/>
      <c r="X6" s="8"/>
      <c r="Y6" s="8"/>
      <c r="Z6" s="8"/>
    </row>
    <row r="7" spans="1:26" ht="15.75" customHeight="1">
      <c r="A7" s="12" t="s">
        <v>1692</v>
      </c>
      <c r="B7" s="12" t="s">
        <v>1699</v>
      </c>
      <c r="C7" s="13" t="s">
        <v>927</v>
      </c>
      <c r="D7" s="13" t="s">
        <v>1700</v>
      </c>
      <c r="E7" s="14">
        <v>0</v>
      </c>
      <c r="F7" s="13" t="s">
        <v>12</v>
      </c>
      <c r="G7" s="14">
        <v>376523</v>
      </c>
      <c r="H7" s="14"/>
      <c r="I7" s="13"/>
      <c r="J7" s="8"/>
      <c r="K7" s="8"/>
      <c r="L7" s="8"/>
      <c r="M7" s="8"/>
      <c r="N7" s="8"/>
      <c r="O7" s="8"/>
      <c r="P7" s="8"/>
      <c r="Q7" s="8"/>
      <c r="R7" s="8"/>
      <c r="S7" s="8"/>
      <c r="T7" s="8"/>
      <c r="U7" s="8"/>
      <c r="V7" s="8"/>
      <c r="W7" s="8"/>
      <c r="X7" s="8"/>
      <c r="Y7" s="8"/>
      <c r="Z7" s="8"/>
    </row>
    <row r="8" spans="1:26" ht="15.75" customHeight="1">
      <c r="A8" s="12" t="s">
        <v>1692</v>
      </c>
      <c r="B8" s="12" t="s">
        <v>1701</v>
      </c>
      <c r="C8" s="13" t="s">
        <v>205</v>
      </c>
      <c r="D8" s="13" t="s">
        <v>1702</v>
      </c>
      <c r="E8" s="14">
        <v>0</v>
      </c>
      <c r="F8" s="13" t="s">
        <v>12</v>
      </c>
      <c r="G8" s="14"/>
      <c r="H8" s="14">
        <v>3750</v>
      </c>
      <c r="I8" s="13"/>
      <c r="J8" s="8"/>
      <c r="K8" s="8"/>
      <c r="L8" s="8"/>
      <c r="M8" s="8"/>
      <c r="N8" s="8"/>
      <c r="O8" s="8"/>
      <c r="P8" s="8"/>
      <c r="Q8" s="8"/>
      <c r="R8" s="8"/>
      <c r="S8" s="8"/>
      <c r="T8" s="8"/>
      <c r="U8" s="8"/>
      <c r="V8" s="8"/>
      <c r="W8" s="8"/>
      <c r="X8" s="8"/>
      <c r="Y8" s="8"/>
      <c r="Z8" s="8"/>
    </row>
    <row r="9" spans="1:26" ht="15.75" customHeight="1">
      <c r="A9" s="12" t="s">
        <v>1692</v>
      </c>
      <c r="B9" s="12" t="s">
        <v>1695</v>
      </c>
      <c r="C9" s="13" t="s">
        <v>205</v>
      </c>
      <c r="D9" s="13" t="s">
        <v>1703</v>
      </c>
      <c r="E9" s="14">
        <v>0</v>
      </c>
      <c r="F9" s="13" t="s">
        <v>12</v>
      </c>
      <c r="G9" s="14"/>
      <c r="H9" s="14">
        <v>31165</v>
      </c>
      <c r="I9" s="13"/>
      <c r="J9" s="8"/>
      <c r="K9" s="8"/>
      <c r="L9" s="8"/>
      <c r="M9" s="8"/>
      <c r="N9" s="8"/>
      <c r="O9" s="8"/>
      <c r="P9" s="8"/>
      <c r="Q9" s="8"/>
      <c r="R9" s="8"/>
      <c r="S9" s="8"/>
      <c r="T9" s="8"/>
      <c r="U9" s="8"/>
      <c r="V9" s="8"/>
      <c r="W9" s="8"/>
      <c r="X9" s="8"/>
      <c r="Y9" s="8"/>
      <c r="Z9" s="8"/>
    </row>
    <row r="10" spans="1:26" ht="15.75" customHeight="1">
      <c r="A10" s="12" t="s">
        <v>1692</v>
      </c>
      <c r="B10" s="12" t="s">
        <v>1704</v>
      </c>
      <c r="C10" s="13" t="s">
        <v>1705</v>
      </c>
      <c r="D10" s="13" t="s">
        <v>1706</v>
      </c>
      <c r="E10" s="14">
        <v>0</v>
      </c>
      <c r="F10" s="13" t="s">
        <v>12</v>
      </c>
      <c r="G10" s="14"/>
      <c r="H10" s="14">
        <v>26875</v>
      </c>
      <c r="I10" s="13"/>
      <c r="J10" s="8"/>
      <c r="K10" s="8"/>
      <c r="L10" s="8"/>
      <c r="M10" s="8"/>
      <c r="N10" s="8"/>
      <c r="O10" s="8"/>
      <c r="P10" s="8"/>
      <c r="Q10" s="8"/>
      <c r="R10" s="8"/>
      <c r="S10" s="8"/>
      <c r="T10" s="8"/>
      <c r="U10" s="8"/>
      <c r="V10" s="8"/>
      <c r="W10" s="8"/>
      <c r="X10" s="8"/>
      <c r="Y10" s="8"/>
      <c r="Z10" s="8"/>
    </row>
    <row r="11" spans="1:26" ht="15.75" customHeight="1">
      <c r="A11" s="12" t="s">
        <v>1692</v>
      </c>
      <c r="B11" s="12" t="s">
        <v>1707</v>
      </c>
      <c r="C11" s="13" t="s">
        <v>1705</v>
      </c>
      <c r="D11" s="13" t="s">
        <v>1708</v>
      </c>
      <c r="E11" s="14">
        <v>0</v>
      </c>
      <c r="F11" s="13" t="s">
        <v>12</v>
      </c>
      <c r="G11" s="14">
        <v>321288</v>
      </c>
      <c r="H11" s="14"/>
      <c r="I11" s="13"/>
      <c r="J11" s="8"/>
      <c r="K11" s="8"/>
      <c r="L11" s="8"/>
      <c r="M11" s="8"/>
      <c r="N11" s="8"/>
      <c r="O11" s="8"/>
      <c r="P11" s="8"/>
      <c r="Q11" s="8"/>
      <c r="R11" s="8"/>
      <c r="S11" s="8"/>
      <c r="T11" s="8"/>
      <c r="U11" s="8"/>
      <c r="V11" s="8"/>
      <c r="W11" s="8"/>
      <c r="X11" s="8"/>
      <c r="Y11" s="8"/>
      <c r="Z11" s="8"/>
    </row>
    <row r="12" spans="1:26" ht="15.75" customHeight="1">
      <c r="A12" s="12" t="s">
        <v>1692</v>
      </c>
      <c r="B12" s="12" t="s">
        <v>1709</v>
      </c>
      <c r="C12" s="13" t="s">
        <v>1382</v>
      </c>
      <c r="D12" s="13" t="s">
        <v>1710</v>
      </c>
      <c r="E12" s="14">
        <v>0</v>
      </c>
      <c r="F12" s="13" t="s">
        <v>12</v>
      </c>
      <c r="G12" s="14"/>
      <c r="H12" s="14">
        <v>31165</v>
      </c>
      <c r="I12" s="13"/>
      <c r="J12" s="8"/>
      <c r="K12" s="8"/>
      <c r="L12" s="8"/>
      <c r="M12" s="8"/>
      <c r="N12" s="8"/>
      <c r="O12" s="8"/>
      <c r="P12" s="8"/>
      <c r="Q12" s="8"/>
      <c r="R12" s="8"/>
      <c r="S12" s="8"/>
      <c r="T12" s="8"/>
      <c r="U12" s="8"/>
      <c r="V12" s="8"/>
      <c r="W12" s="8"/>
      <c r="X12" s="8"/>
      <c r="Y12" s="8"/>
      <c r="Z12" s="8"/>
    </row>
    <row r="13" spans="1:26" ht="15.75" customHeight="1">
      <c r="A13" s="12" t="s">
        <v>1692</v>
      </c>
      <c r="B13" s="12" t="s">
        <v>1711</v>
      </c>
      <c r="C13" s="13" t="s">
        <v>819</v>
      </c>
      <c r="D13" s="13" t="s">
        <v>1712</v>
      </c>
      <c r="E13" s="14">
        <v>0</v>
      </c>
      <c r="F13" s="13" t="s">
        <v>12</v>
      </c>
      <c r="G13" s="14"/>
      <c r="H13" s="14">
        <v>3750</v>
      </c>
      <c r="I13" s="13"/>
      <c r="J13" s="8"/>
      <c r="K13" s="8"/>
      <c r="L13" s="8"/>
      <c r="M13" s="8"/>
      <c r="N13" s="8"/>
      <c r="O13" s="8"/>
      <c r="P13" s="8"/>
      <c r="Q13" s="8"/>
      <c r="R13" s="8"/>
      <c r="S13" s="8"/>
      <c r="T13" s="8"/>
      <c r="U13" s="8"/>
      <c r="V13" s="8"/>
      <c r="W13" s="8"/>
      <c r="X13" s="8"/>
      <c r="Y13" s="8"/>
      <c r="Z13" s="8"/>
    </row>
    <row r="14" spans="1:26" ht="15.75" customHeight="1">
      <c r="A14" s="12" t="s">
        <v>1692</v>
      </c>
      <c r="B14" s="12" t="s">
        <v>1713</v>
      </c>
      <c r="C14" s="13" t="s">
        <v>1681</v>
      </c>
      <c r="D14" s="13" t="s">
        <v>1714</v>
      </c>
      <c r="E14" s="14">
        <v>0</v>
      </c>
      <c r="F14" s="13" t="s">
        <v>12</v>
      </c>
      <c r="G14" s="14"/>
      <c r="H14" s="14">
        <v>26875</v>
      </c>
      <c r="I14" s="13"/>
      <c r="J14" s="8"/>
      <c r="K14" s="8"/>
      <c r="L14" s="8"/>
      <c r="M14" s="8"/>
      <c r="N14" s="8"/>
      <c r="O14" s="8"/>
      <c r="P14" s="8"/>
      <c r="Q14" s="8"/>
      <c r="R14" s="8"/>
      <c r="S14" s="8"/>
      <c r="T14" s="8"/>
      <c r="U14" s="8"/>
      <c r="V14" s="8"/>
      <c r="W14" s="8"/>
      <c r="X14" s="8"/>
      <c r="Y14" s="8"/>
      <c r="Z14" s="8"/>
    </row>
    <row r="15" spans="1:26" ht="15.75" customHeight="1">
      <c r="A15" s="12" t="s">
        <v>1692</v>
      </c>
      <c r="B15" s="12" t="s">
        <v>1715</v>
      </c>
      <c r="C15" s="13" t="s">
        <v>1681</v>
      </c>
      <c r="D15" s="13" t="s">
        <v>1716</v>
      </c>
      <c r="E15" s="14">
        <v>0</v>
      </c>
      <c r="F15" s="13" t="s">
        <v>12</v>
      </c>
      <c r="G15" s="14">
        <v>380037</v>
      </c>
      <c r="H15" s="14"/>
      <c r="I15" s="13"/>
      <c r="J15" s="8"/>
      <c r="K15" s="8"/>
      <c r="L15" s="8"/>
      <c r="M15" s="8"/>
      <c r="N15" s="8"/>
      <c r="O15" s="8"/>
      <c r="P15" s="8"/>
      <c r="Q15" s="8"/>
      <c r="R15" s="8"/>
      <c r="S15" s="8"/>
      <c r="T15" s="8"/>
      <c r="U15" s="8"/>
      <c r="V15" s="8"/>
      <c r="W15" s="8"/>
      <c r="X15" s="8"/>
      <c r="Y15" s="8"/>
      <c r="Z15" s="8"/>
    </row>
    <row r="16" spans="1:26" ht="15.75" customHeight="1">
      <c r="A16" s="12" t="s">
        <v>1692</v>
      </c>
      <c r="B16" s="12" t="s">
        <v>1717</v>
      </c>
      <c r="C16" s="13" t="s">
        <v>1681</v>
      </c>
      <c r="D16" s="13" t="s">
        <v>1682</v>
      </c>
      <c r="E16" s="14">
        <v>0</v>
      </c>
      <c r="F16" s="13" t="s">
        <v>12</v>
      </c>
      <c r="G16" s="14"/>
      <c r="H16" s="14">
        <v>25511</v>
      </c>
      <c r="I16" s="13"/>
      <c r="J16" s="8"/>
      <c r="K16" s="8"/>
      <c r="L16" s="8"/>
      <c r="M16" s="8"/>
      <c r="N16" s="8"/>
      <c r="O16" s="8"/>
      <c r="P16" s="8"/>
      <c r="Q16" s="8"/>
      <c r="R16" s="8"/>
      <c r="S16" s="8"/>
      <c r="T16" s="8"/>
      <c r="U16" s="8"/>
      <c r="V16" s="8"/>
      <c r="W16" s="8"/>
      <c r="X16" s="8"/>
      <c r="Y16" s="8"/>
      <c r="Z16" s="8"/>
    </row>
    <row r="17" spans="1:26" ht="15.75" customHeight="1">
      <c r="A17" s="12" t="s">
        <v>1692</v>
      </c>
      <c r="B17" s="12" t="s">
        <v>1718</v>
      </c>
      <c r="C17" s="13" t="s">
        <v>1264</v>
      </c>
      <c r="D17" s="13" t="s">
        <v>1719</v>
      </c>
      <c r="E17" s="14">
        <v>0</v>
      </c>
      <c r="F17" s="13" t="s">
        <v>12</v>
      </c>
      <c r="G17" s="14"/>
      <c r="H17" s="14">
        <v>3750</v>
      </c>
      <c r="I17" s="13"/>
      <c r="J17" s="8"/>
      <c r="K17" s="8"/>
      <c r="L17" s="8"/>
      <c r="M17" s="8"/>
      <c r="N17" s="8"/>
      <c r="O17" s="8"/>
      <c r="P17" s="8"/>
      <c r="Q17" s="8"/>
      <c r="R17" s="8"/>
      <c r="S17" s="8"/>
      <c r="T17" s="8"/>
      <c r="U17" s="8"/>
      <c r="V17" s="8"/>
      <c r="W17" s="8"/>
      <c r="X17" s="8"/>
      <c r="Y17" s="8"/>
      <c r="Z17" s="8"/>
    </row>
    <row r="18" spans="1:26" ht="15.75" customHeight="1">
      <c r="A18" s="12" t="s">
        <v>1692</v>
      </c>
      <c r="B18" s="12" t="s">
        <v>1720</v>
      </c>
      <c r="C18" s="13" t="s">
        <v>1238</v>
      </c>
      <c r="D18" s="13" t="s">
        <v>1721</v>
      </c>
      <c r="E18" s="14">
        <v>0</v>
      </c>
      <c r="F18" s="13" t="s">
        <v>12</v>
      </c>
      <c r="G18" s="14"/>
      <c r="H18" s="14">
        <v>31165</v>
      </c>
      <c r="I18" s="13"/>
      <c r="J18" s="8"/>
      <c r="K18" s="8"/>
      <c r="L18" s="8"/>
      <c r="M18" s="8"/>
      <c r="N18" s="8"/>
      <c r="O18" s="8"/>
      <c r="P18" s="8"/>
      <c r="Q18" s="8"/>
      <c r="R18" s="8"/>
      <c r="S18" s="8"/>
      <c r="T18" s="8"/>
      <c r="U18" s="8"/>
      <c r="V18" s="8"/>
      <c r="W18" s="8"/>
      <c r="X18" s="8"/>
      <c r="Y18" s="8"/>
      <c r="Z18" s="8"/>
    </row>
    <row r="19" spans="1:26" ht="15.75" customHeight="1">
      <c r="A19" s="12" t="s">
        <v>1692</v>
      </c>
      <c r="B19" s="12" t="s">
        <v>1722</v>
      </c>
      <c r="C19" s="13" t="s">
        <v>1221</v>
      </c>
      <c r="D19" s="13" t="s">
        <v>1723</v>
      </c>
      <c r="E19" s="14">
        <v>0</v>
      </c>
      <c r="F19" s="13" t="s">
        <v>12</v>
      </c>
      <c r="G19" s="14"/>
      <c r="H19" s="14">
        <v>26875</v>
      </c>
      <c r="I19" s="13"/>
      <c r="J19" s="8"/>
      <c r="K19" s="8"/>
      <c r="L19" s="8"/>
      <c r="M19" s="8"/>
      <c r="N19" s="8"/>
      <c r="O19" s="8"/>
      <c r="P19" s="8"/>
      <c r="Q19" s="8"/>
      <c r="R19" s="8"/>
      <c r="S19" s="8"/>
      <c r="T19" s="8"/>
      <c r="U19" s="8"/>
      <c r="V19" s="8"/>
      <c r="W19" s="8"/>
      <c r="X19" s="8"/>
      <c r="Y19" s="8"/>
      <c r="Z19" s="8"/>
    </row>
    <row r="20" spans="1:26" ht="15.75" customHeight="1">
      <c r="A20" s="12" t="s">
        <v>1692</v>
      </c>
      <c r="B20" s="12" t="s">
        <v>1724</v>
      </c>
      <c r="C20" s="13" t="s">
        <v>1221</v>
      </c>
      <c r="D20" s="13" t="s">
        <v>1725</v>
      </c>
      <c r="E20" s="14">
        <v>0</v>
      </c>
      <c r="F20" s="13" t="s">
        <v>12</v>
      </c>
      <c r="G20" s="14">
        <v>390325</v>
      </c>
      <c r="H20" s="14"/>
      <c r="I20" s="13"/>
      <c r="J20" s="8"/>
      <c r="K20" s="8"/>
      <c r="L20" s="8"/>
      <c r="M20" s="8"/>
      <c r="N20" s="8"/>
      <c r="O20" s="8"/>
      <c r="P20" s="8"/>
      <c r="Q20" s="8"/>
      <c r="R20" s="8"/>
      <c r="S20" s="8"/>
      <c r="T20" s="8"/>
      <c r="U20" s="8"/>
      <c r="V20" s="8"/>
      <c r="W20" s="8"/>
      <c r="X20" s="8"/>
      <c r="Y20" s="8"/>
      <c r="Z20" s="8"/>
    </row>
    <row r="21" spans="1:26" ht="15.75" customHeight="1">
      <c r="A21" s="12" t="s">
        <v>1692</v>
      </c>
      <c r="B21" s="12" t="s">
        <v>1726</v>
      </c>
      <c r="C21" s="13" t="s">
        <v>1216</v>
      </c>
      <c r="D21" s="13" t="s">
        <v>1727</v>
      </c>
      <c r="E21" s="14">
        <v>0</v>
      </c>
      <c r="F21" s="13" t="s">
        <v>12</v>
      </c>
      <c r="G21" s="14"/>
      <c r="H21" s="14">
        <v>3750</v>
      </c>
      <c r="I21" s="13"/>
      <c r="J21" s="8"/>
      <c r="K21" s="8"/>
      <c r="L21" s="8"/>
      <c r="M21" s="8"/>
      <c r="N21" s="8"/>
      <c r="O21" s="8"/>
      <c r="P21" s="8"/>
      <c r="Q21" s="8"/>
      <c r="R21" s="8"/>
      <c r="S21" s="8"/>
      <c r="T21" s="8"/>
      <c r="U21" s="8"/>
      <c r="V21" s="8"/>
      <c r="W21" s="8"/>
      <c r="X21" s="8"/>
      <c r="Y21" s="8"/>
      <c r="Z21" s="8"/>
    </row>
    <row r="22" spans="1:26" ht="15.75" customHeight="1">
      <c r="A22" s="12" t="s">
        <v>1692</v>
      </c>
      <c r="B22" s="12" t="s">
        <v>1728</v>
      </c>
      <c r="C22" s="13" t="s">
        <v>1180</v>
      </c>
      <c r="D22" s="13" t="s">
        <v>1729</v>
      </c>
      <c r="E22" s="14">
        <v>0</v>
      </c>
      <c r="F22" s="13" t="s">
        <v>12</v>
      </c>
      <c r="G22" s="14"/>
      <c r="H22" s="14">
        <v>31165</v>
      </c>
      <c r="I22" s="13"/>
      <c r="J22" s="8"/>
      <c r="K22" s="8"/>
      <c r="L22" s="8"/>
      <c r="M22" s="8"/>
      <c r="N22" s="8"/>
      <c r="O22" s="8"/>
      <c r="P22" s="8"/>
      <c r="Q22" s="8"/>
      <c r="R22" s="8"/>
      <c r="S22" s="8"/>
      <c r="T22" s="8"/>
      <c r="U22" s="8"/>
      <c r="V22" s="8"/>
      <c r="W22" s="8"/>
      <c r="X22" s="8"/>
      <c r="Y22" s="8"/>
      <c r="Z22" s="8"/>
    </row>
    <row r="23" spans="1:26" ht="15.75" customHeight="1">
      <c r="A23" s="12" t="s">
        <v>1692</v>
      </c>
      <c r="B23" s="12" t="s">
        <v>1730</v>
      </c>
      <c r="C23" s="13" t="s">
        <v>1170</v>
      </c>
      <c r="D23" s="13" t="s">
        <v>1731</v>
      </c>
      <c r="E23" s="14">
        <v>0</v>
      </c>
      <c r="F23" s="13" t="s">
        <v>12</v>
      </c>
      <c r="G23" s="14"/>
      <c r="H23" s="14">
        <v>26875</v>
      </c>
      <c r="I23" s="13"/>
      <c r="J23" s="8"/>
      <c r="K23" s="8"/>
      <c r="L23" s="8"/>
      <c r="M23" s="8"/>
      <c r="N23" s="8"/>
      <c r="O23" s="8"/>
      <c r="P23" s="8"/>
      <c r="Q23" s="8"/>
      <c r="R23" s="8"/>
      <c r="S23" s="8"/>
      <c r="T23" s="8"/>
      <c r="U23" s="8"/>
      <c r="V23" s="8"/>
      <c r="W23" s="8"/>
      <c r="X23" s="8"/>
      <c r="Y23" s="8"/>
      <c r="Z23" s="8"/>
    </row>
    <row r="24" spans="1:26" ht="15.75" customHeight="1">
      <c r="A24" s="12" t="s">
        <v>1692</v>
      </c>
      <c r="B24" s="12" t="s">
        <v>1732</v>
      </c>
      <c r="C24" s="13" t="s">
        <v>1170</v>
      </c>
      <c r="D24" s="13" t="s">
        <v>1733</v>
      </c>
      <c r="E24" s="14">
        <v>0</v>
      </c>
      <c r="F24" s="13" t="s">
        <v>12</v>
      </c>
      <c r="G24" s="14">
        <v>419488</v>
      </c>
      <c r="H24" s="14"/>
      <c r="I24" s="13"/>
      <c r="J24" s="8"/>
      <c r="K24" s="8"/>
      <c r="L24" s="8"/>
      <c r="M24" s="8"/>
      <c r="N24" s="8"/>
      <c r="O24" s="8"/>
      <c r="P24" s="8"/>
      <c r="Q24" s="8"/>
      <c r="R24" s="8"/>
      <c r="S24" s="8"/>
      <c r="T24" s="8"/>
      <c r="U24" s="8"/>
      <c r="V24" s="8"/>
      <c r="W24" s="8"/>
      <c r="X24" s="8"/>
      <c r="Y24" s="8"/>
      <c r="Z24" s="8"/>
    </row>
    <row r="25" spans="1:26" ht="15.75" customHeight="1">
      <c r="A25" s="12" t="s">
        <v>1692</v>
      </c>
      <c r="B25" s="12" t="s">
        <v>1734</v>
      </c>
      <c r="C25" s="13" t="s">
        <v>1453</v>
      </c>
      <c r="D25" s="13" t="s">
        <v>1735</v>
      </c>
      <c r="E25" s="14">
        <v>0</v>
      </c>
      <c r="F25" s="13" t="s">
        <v>12</v>
      </c>
      <c r="G25" s="14"/>
      <c r="H25" s="14">
        <v>3750</v>
      </c>
      <c r="I25" s="13"/>
      <c r="J25" s="8"/>
      <c r="K25" s="8"/>
      <c r="L25" s="8"/>
      <c r="M25" s="8"/>
      <c r="N25" s="8"/>
      <c r="O25" s="8"/>
      <c r="P25" s="8"/>
      <c r="Q25" s="8"/>
      <c r="R25" s="8"/>
      <c r="S25" s="8"/>
      <c r="T25" s="8"/>
      <c r="U25" s="8"/>
      <c r="V25" s="8"/>
      <c r="W25" s="8"/>
      <c r="X25" s="8"/>
      <c r="Y25" s="8"/>
      <c r="Z25" s="8"/>
    </row>
    <row r="26" spans="1:26" ht="15.75" customHeight="1">
      <c r="A26" s="12" t="s">
        <v>1692</v>
      </c>
      <c r="B26" s="12" t="s">
        <v>1736</v>
      </c>
      <c r="C26" s="13" t="s">
        <v>87</v>
      </c>
      <c r="D26" s="13" t="s">
        <v>1737</v>
      </c>
      <c r="E26" s="14">
        <v>0</v>
      </c>
      <c r="F26" s="13" t="s">
        <v>12</v>
      </c>
      <c r="G26" s="14"/>
      <c r="H26" s="14">
        <v>31165</v>
      </c>
      <c r="I26" s="13"/>
      <c r="J26" s="8"/>
      <c r="K26" s="8"/>
      <c r="L26" s="8"/>
      <c r="M26" s="8"/>
      <c r="N26" s="8"/>
      <c r="O26" s="8"/>
      <c r="P26" s="8"/>
      <c r="Q26" s="8"/>
      <c r="R26" s="8"/>
      <c r="S26" s="8"/>
      <c r="T26" s="8"/>
      <c r="U26" s="8"/>
      <c r="V26" s="8"/>
      <c r="W26" s="8"/>
      <c r="X26" s="8"/>
      <c r="Y26" s="8"/>
      <c r="Z26" s="8"/>
    </row>
    <row r="27" spans="1:26" ht="15.75" customHeight="1">
      <c r="A27" s="12" t="s">
        <v>1692</v>
      </c>
      <c r="B27" s="12" t="s">
        <v>1738</v>
      </c>
      <c r="C27" s="13" t="s">
        <v>1671</v>
      </c>
      <c r="D27" s="13" t="s">
        <v>1739</v>
      </c>
      <c r="E27" s="14">
        <v>0</v>
      </c>
      <c r="F27" s="13" t="s">
        <v>12</v>
      </c>
      <c r="G27" s="14"/>
      <c r="H27" s="14">
        <v>26875</v>
      </c>
      <c r="I27" s="13"/>
      <c r="J27" s="8"/>
      <c r="K27" s="8"/>
      <c r="L27" s="8"/>
      <c r="M27" s="8"/>
      <c r="N27" s="8"/>
      <c r="O27" s="8"/>
      <c r="P27" s="8"/>
      <c r="Q27" s="8"/>
      <c r="R27" s="8"/>
      <c r="S27" s="8"/>
      <c r="T27" s="8"/>
      <c r="U27" s="8"/>
      <c r="V27" s="8"/>
      <c r="W27" s="8"/>
      <c r="X27" s="8"/>
      <c r="Y27" s="8"/>
      <c r="Z27" s="8"/>
    </row>
    <row r="28" spans="1:26" ht="15.75" customHeight="1">
      <c r="A28" s="12" t="s">
        <v>1692</v>
      </c>
      <c r="B28" s="12" t="s">
        <v>1740</v>
      </c>
      <c r="C28" s="13" t="s">
        <v>1671</v>
      </c>
      <c r="D28" s="13" t="s">
        <v>1741</v>
      </c>
      <c r="E28" s="14">
        <v>0</v>
      </c>
      <c r="F28" s="13" t="s">
        <v>12</v>
      </c>
      <c r="G28" s="14">
        <v>414543</v>
      </c>
      <c r="H28" s="14"/>
      <c r="I28" s="13"/>
      <c r="J28" s="8"/>
      <c r="K28" s="8"/>
      <c r="L28" s="8"/>
      <c r="M28" s="8"/>
      <c r="N28" s="8"/>
      <c r="O28" s="8"/>
      <c r="P28" s="8"/>
      <c r="Q28" s="8"/>
      <c r="R28" s="8"/>
      <c r="S28" s="8"/>
      <c r="T28" s="8"/>
      <c r="U28" s="8"/>
      <c r="V28" s="8"/>
      <c r="W28" s="8"/>
      <c r="X28" s="8"/>
      <c r="Y28" s="8"/>
      <c r="Z28" s="8"/>
    </row>
    <row r="29" spans="1:26" ht="15.75" customHeight="1">
      <c r="A29" s="12" t="s">
        <v>1692</v>
      </c>
      <c r="B29" s="12" t="s">
        <v>1717</v>
      </c>
      <c r="C29" s="13" t="s">
        <v>1671</v>
      </c>
      <c r="D29" s="13" t="s">
        <v>1674</v>
      </c>
      <c r="E29" s="14">
        <v>0</v>
      </c>
      <c r="F29" s="13" t="s">
        <v>12</v>
      </c>
      <c r="G29" s="14"/>
      <c r="H29" s="14">
        <v>37665</v>
      </c>
      <c r="I29" s="13"/>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32"/>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32"/>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32"/>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32"/>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32"/>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32"/>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32"/>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32"/>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32"/>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32"/>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32"/>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32"/>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32"/>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32"/>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32"/>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32"/>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32"/>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32"/>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32"/>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32"/>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32"/>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32"/>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32"/>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32"/>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32"/>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32"/>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32"/>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32"/>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32"/>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32"/>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32"/>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32"/>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32"/>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32"/>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32"/>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32"/>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32"/>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32"/>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32"/>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32"/>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32"/>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32"/>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32"/>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32"/>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32"/>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32"/>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32"/>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32"/>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32"/>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32"/>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32"/>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32"/>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32"/>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32"/>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32"/>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32"/>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32"/>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32"/>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32"/>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32"/>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32"/>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32"/>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32"/>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32"/>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32"/>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32"/>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32"/>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32"/>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32"/>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32"/>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32"/>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32"/>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32"/>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32"/>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32"/>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32"/>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32"/>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32"/>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32"/>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32"/>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32"/>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32"/>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32"/>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32"/>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32"/>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32"/>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32"/>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32"/>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32"/>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32"/>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32"/>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32"/>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32"/>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32"/>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32"/>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32"/>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32"/>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32"/>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32"/>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32"/>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32"/>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32"/>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32"/>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32"/>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32"/>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32"/>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32"/>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32"/>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32"/>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32"/>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32"/>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32"/>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32"/>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32"/>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32"/>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32"/>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32"/>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32"/>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32"/>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32"/>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32"/>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32"/>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32"/>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32"/>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32"/>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32"/>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32"/>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32"/>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32"/>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32"/>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32"/>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32"/>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32"/>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32"/>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32"/>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32"/>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32"/>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32"/>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32"/>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32"/>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32"/>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32"/>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32"/>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32"/>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32"/>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32"/>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32"/>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32"/>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32"/>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32"/>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32"/>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32"/>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32"/>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32"/>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32"/>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32"/>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32"/>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32"/>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32"/>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32"/>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32"/>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32"/>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32"/>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32"/>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32"/>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32"/>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32"/>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32"/>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32"/>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32"/>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32"/>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32"/>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32"/>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32"/>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32"/>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32"/>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32"/>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32"/>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32"/>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32"/>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32"/>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32"/>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32"/>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32"/>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32"/>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32"/>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32"/>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32"/>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32"/>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32"/>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32"/>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32"/>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32"/>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32"/>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32"/>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32"/>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32"/>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32"/>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32"/>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32"/>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32"/>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32"/>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32"/>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32"/>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32"/>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32"/>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32"/>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32"/>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32"/>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32"/>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32"/>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32"/>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32"/>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32"/>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32"/>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32"/>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32"/>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32"/>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32"/>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32"/>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32"/>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32"/>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32"/>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32"/>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32"/>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32"/>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32"/>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32"/>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32"/>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32"/>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32"/>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32"/>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32"/>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32"/>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32"/>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32"/>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32"/>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32"/>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32"/>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32"/>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32"/>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32"/>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32"/>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32"/>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32"/>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32"/>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32"/>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32"/>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32"/>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32"/>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32"/>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32"/>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32"/>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32"/>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32"/>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32"/>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32"/>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32"/>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32"/>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32"/>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32"/>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32"/>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32"/>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32"/>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32"/>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32"/>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32"/>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32"/>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32"/>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32"/>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32"/>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32"/>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32"/>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32"/>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32"/>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32"/>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32"/>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32"/>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32"/>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32"/>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32"/>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32"/>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32"/>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32"/>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32"/>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32"/>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32"/>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32"/>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32"/>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32"/>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32"/>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32"/>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32"/>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32"/>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32"/>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32"/>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32"/>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32"/>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32"/>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32"/>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32"/>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32"/>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32"/>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32"/>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32"/>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32"/>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32"/>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32"/>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32"/>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32"/>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32"/>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32"/>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32"/>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32"/>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32"/>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32"/>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32"/>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32"/>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32"/>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32"/>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32"/>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32"/>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32"/>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32"/>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32"/>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32"/>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32"/>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32"/>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32"/>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32"/>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32"/>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32"/>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32"/>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32"/>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32"/>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32"/>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32"/>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32"/>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32"/>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32"/>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32"/>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32"/>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32"/>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32"/>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32"/>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32"/>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32"/>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32"/>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32"/>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32"/>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32"/>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32"/>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32"/>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32"/>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32"/>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32"/>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32"/>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32"/>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32"/>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32"/>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32"/>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32"/>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32"/>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32"/>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32"/>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32"/>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32"/>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32"/>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32"/>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32"/>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32"/>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32"/>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32"/>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32"/>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32"/>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32"/>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32"/>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32"/>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32"/>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32"/>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32"/>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32"/>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32"/>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32"/>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32"/>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32"/>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32"/>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32"/>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32"/>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32"/>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32"/>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32"/>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32"/>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32"/>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32"/>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32"/>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32"/>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32"/>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32"/>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32"/>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32"/>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32"/>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32"/>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32"/>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32"/>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32"/>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32"/>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32"/>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32"/>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32"/>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32"/>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32"/>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32"/>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32"/>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32"/>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32"/>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32"/>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32"/>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32"/>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32"/>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32"/>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32"/>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32"/>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32"/>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32"/>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32"/>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32"/>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32"/>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32"/>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32"/>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32"/>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32"/>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32"/>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32"/>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32"/>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32"/>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32"/>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32"/>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32"/>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32"/>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32"/>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32"/>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32"/>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32"/>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32"/>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32"/>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32"/>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32"/>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32"/>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32"/>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32"/>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32"/>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32"/>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32"/>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32"/>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32"/>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32"/>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32"/>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32"/>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32"/>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32"/>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32"/>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32"/>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32"/>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32"/>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32"/>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32"/>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32"/>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32"/>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32"/>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32"/>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32"/>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32"/>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32"/>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32"/>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32"/>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32"/>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32"/>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32"/>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32"/>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32"/>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32"/>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32"/>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32"/>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32"/>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32"/>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32"/>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32"/>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32"/>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32"/>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32"/>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32"/>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32"/>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32"/>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32"/>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32"/>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32"/>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32"/>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32"/>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32"/>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32"/>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32"/>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32"/>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32"/>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32"/>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32"/>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32"/>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32"/>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32"/>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32"/>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32"/>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32"/>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32"/>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32"/>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32"/>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32"/>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32"/>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32"/>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32"/>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32"/>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32"/>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32"/>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32"/>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32"/>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32"/>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32"/>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32"/>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32"/>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32"/>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32"/>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32"/>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32"/>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32"/>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32"/>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32"/>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32"/>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32"/>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32"/>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32"/>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32"/>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32"/>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32"/>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32"/>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32"/>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32"/>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32"/>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32"/>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32"/>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32"/>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32"/>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32"/>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32"/>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32"/>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32"/>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32"/>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32"/>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32"/>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32"/>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32"/>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32"/>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32"/>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32"/>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32"/>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32"/>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32"/>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32"/>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32"/>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32"/>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32"/>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32"/>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32"/>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32"/>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32"/>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32"/>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32"/>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32"/>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32"/>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32"/>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32"/>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32"/>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32"/>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32"/>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32"/>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32"/>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32"/>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32"/>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32"/>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32"/>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32"/>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32"/>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32"/>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32"/>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32"/>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32"/>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32"/>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32"/>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32"/>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32"/>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32"/>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32"/>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32"/>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32"/>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32"/>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32"/>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32"/>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32"/>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32"/>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32"/>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32"/>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32"/>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32"/>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32"/>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32"/>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32"/>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32"/>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32"/>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32"/>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32"/>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32"/>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32"/>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32"/>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32"/>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32"/>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32"/>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32"/>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32"/>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32"/>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32"/>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32"/>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32"/>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32"/>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32"/>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32"/>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32"/>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32"/>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32"/>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32"/>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32"/>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32"/>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32"/>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32"/>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32"/>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32"/>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32"/>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32"/>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32"/>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32"/>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32"/>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32"/>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32"/>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32"/>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32"/>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32"/>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32"/>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32"/>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32"/>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32"/>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32"/>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32"/>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32"/>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32"/>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32"/>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32"/>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32"/>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32"/>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32"/>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32"/>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32"/>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32"/>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32"/>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32"/>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32"/>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32"/>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32"/>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32"/>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32"/>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32"/>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32"/>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32"/>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32"/>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32"/>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32"/>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32"/>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32"/>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32"/>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32"/>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32"/>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32"/>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32"/>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32"/>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32"/>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32"/>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32"/>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32"/>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32"/>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32"/>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32"/>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32"/>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32"/>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32"/>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32"/>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32"/>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32"/>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32"/>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32"/>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32"/>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32"/>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32"/>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32"/>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32"/>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32"/>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32"/>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32"/>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32"/>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32"/>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32"/>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32"/>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32"/>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32"/>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32"/>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32"/>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32"/>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32"/>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32"/>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32"/>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32"/>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32"/>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32"/>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32"/>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32"/>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32"/>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32"/>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32"/>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32"/>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32"/>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32"/>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32"/>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32"/>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32"/>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32"/>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32"/>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32"/>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32"/>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32"/>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32"/>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32"/>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32"/>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32"/>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32"/>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32"/>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32"/>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32"/>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32"/>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32"/>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32"/>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32"/>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32"/>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32"/>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32"/>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32"/>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32"/>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32"/>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32"/>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32"/>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32"/>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32"/>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32"/>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32"/>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32"/>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32"/>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32"/>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32"/>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32"/>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32"/>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32"/>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32"/>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32"/>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32"/>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32"/>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32"/>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32"/>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32"/>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32"/>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32"/>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32"/>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32"/>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32"/>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32"/>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32"/>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32"/>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32"/>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32"/>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32"/>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32"/>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32"/>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32"/>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32"/>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32"/>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32"/>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32"/>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32"/>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32"/>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32"/>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32"/>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32"/>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32"/>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32"/>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32"/>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32"/>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32"/>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32"/>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32"/>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32"/>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32"/>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32"/>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32"/>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32"/>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32"/>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32"/>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32"/>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32"/>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32"/>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32"/>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32"/>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32"/>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32"/>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32"/>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32"/>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32"/>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32"/>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32"/>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32"/>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32"/>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32"/>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32"/>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32"/>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32"/>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32"/>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32"/>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32"/>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32"/>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32"/>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32"/>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32"/>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32"/>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32"/>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32"/>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32"/>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32"/>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32"/>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32"/>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32"/>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32"/>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32"/>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32"/>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32"/>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32"/>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32"/>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32"/>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32"/>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32"/>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32"/>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32"/>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32"/>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32"/>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32"/>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32"/>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32"/>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32"/>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32"/>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32"/>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32"/>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32"/>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32"/>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32"/>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32"/>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32"/>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32"/>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32"/>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32"/>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32"/>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32"/>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32"/>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32"/>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32"/>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32"/>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32"/>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32"/>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32"/>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32"/>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32"/>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32"/>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32"/>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32"/>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32"/>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32"/>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32"/>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32"/>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32"/>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32"/>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32"/>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32"/>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32"/>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32"/>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32"/>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32"/>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32"/>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32"/>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32"/>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32"/>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32"/>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32"/>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32"/>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32"/>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32"/>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32"/>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32"/>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32"/>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32"/>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32"/>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32"/>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32"/>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32"/>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32"/>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32"/>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32"/>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32"/>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32"/>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32"/>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32"/>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32"/>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32"/>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32"/>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32"/>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32"/>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32"/>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32"/>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32"/>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32"/>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32"/>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32"/>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32"/>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32"/>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32"/>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32"/>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32"/>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32"/>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32"/>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32"/>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32"/>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32"/>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32"/>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32"/>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32"/>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32"/>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32"/>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32"/>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32"/>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32"/>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32"/>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32"/>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32"/>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32"/>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32"/>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32"/>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32"/>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32"/>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32"/>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32"/>
      <c r="J1000" s="8"/>
      <c r="K1000" s="8"/>
      <c r="L1000" s="8"/>
      <c r="M1000" s="8"/>
      <c r="N1000" s="8"/>
      <c r="O1000" s="8"/>
      <c r="P1000" s="8"/>
      <c r="Q1000" s="8"/>
      <c r="R1000" s="8"/>
      <c r="S1000" s="8"/>
      <c r="T1000" s="8"/>
      <c r="U1000" s="8"/>
      <c r="V1000" s="8"/>
      <c r="W1000" s="8"/>
      <c r="X1000" s="8"/>
      <c r="Y1000" s="8"/>
      <c r="Z1000" s="8"/>
    </row>
  </sheetData>
  <autoFilter ref="A3:I3" xr:uid="{00000000-0009-0000-0000-00000D000000}">
    <sortState xmlns:xlrd2="http://schemas.microsoft.com/office/spreadsheetml/2017/richdata2" ref="A3:I3">
      <sortCondition ref="C3"/>
    </sortState>
  </autoFilter>
  <phoneticPr fontId="28" type="noConversion"/>
  <pageMargins left="0.70866141732283472" right="0.70866141732283472" top="0.74803149606299213" bottom="0.74803149606299213" header="0" footer="0"/>
  <pageSetup paperSize="9" fitToHeight="0"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7.5546875" customWidth="1"/>
    <col min="2" max="2" width="100.5546875" customWidth="1"/>
    <col min="3" max="3" width="8.6640625" customWidth="1"/>
    <col min="4" max="4" width="7" customWidth="1"/>
    <col min="5" max="5" width="3.6640625" customWidth="1"/>
    <col min="6" max="6" width="7.88671875" customWidth="1"/>
    <col min="7" max="7" width="6.77734375" customWidth="1"/>
    <col min="8" max="8" width="9.109375" customWidth="1"/>
    <col min="9" max="10" width="6" customWidth="1"/>
    <col min="11" max="11" width="12.77734375" customWidth="1"/>
    <col min="12" max="26" width="7" customWidth="1"/>
  </cols>
  <sheetData>
    <row r="1" spans="1:26" ht="36.75" customHeight="1">
      <c r="A1" s="121" t="s">
        <v>0</v>
      </c>
      <c r="B1" s="122"/>
      <c r="C1" s="7" t="s">
        <v>1</v>
      </c>
      <c r="D1" s="7" t="s">
        <v>2</v>
      </c>
      <c r="E1" s="3" t="s">
        <v>3</v>
      </c>
      <c r="F1" s="7" t="s">
        <v>4</v>
      </c>
      <c r="G1" s="123" t="s">
        <v>5</v>
      </c>
      <c r="H1" s="124" t="s">
        <v>1742</v>
      </c>
      <c r="I1" s="125" t="s">
        <v>1743</v>
      </c>
      <c r="J1" s="125" t="s">
        <v>1744</v>
      </c>
      <c r="K1" s="126" t="s">
        <v>1745</v>
      </c>
      <c r="L1" s="8"/>
      <c r="M1" s="8"/>
      <c r="N1" s="8"/>
      <c r="O1" s="8"/>
      <c r="P1" s="8"/>
      <c r="Q1" s="8"/>
      <c r="R1" s="8"/>
      <c r="S1" s="8"/>
      <c r="T1" s="8"/>
      <c r="U1" s="8"/>
      <c r="V1" s="8"/>
      <c r="W1" s="8"/>
      <c r="X1" s="8"/>
      <c r="Y1" s="8"/>
      <c r="Z1" s="8"/>
    </row>
    <row r="2" spans="1:26" ht="16.5" customHeight="1">
      <c r="A2" s="10"/>
      <c r="B2" s="127"/>
      <c r="C2" s="11"/>
      <c r="D2" s="11"/>
      <c r="E2" s="27"/>
      <c r="F2" s="11"/>
      <c r="G2" s="11"/>
      <c r="H2" s="128"/>
      <c r="I2" s="129"/>
      <c r="J2" s="129"/>
      <c r="K2" s="130"/>
      <c r="L2" s="8"/>
      <c r="M2" s="8"/>
      <c r="N2" s="8"/>
      <c r="O2" s="8"/>
      <c r="P2" s="8"/>
      <c r="Q2" s="8"/>
      <c r="R2" s="8"/>
      <c r="S2" s="8"/>
      <c r="T2" s="8"/>
      <c r="U2" s="8"/>
      <c r="V2" s="8"/>
      <c r="W2" s="8"/>
      <c r="X2" s="8"/>
      <c r="Y2" s="8"/>
      <c r="Z2" s="8"/>
    </row>
    <row r="3" spans="1:26" ht="16.5" customHeight="1">
      <c r="A3" s="23" t="s">
        <v>1746</v>
      </c>
      <c r="B3" s="23" t="s">
        <v>1747</v>
      </c>
      <c r="C3" s="24" t="s">
        <v>1059</v>
      </c>
      <c r="D3" s="24" t="s">
        <v>1748</v>
      </c>
      <c r="E3" s="25">
        <v>0</v>
      </c>
      <c r="F3" s="24" t="s">
        <v>583</v>
      </c>
      <c r="G3" s="131">
        <v>134887</v>
      </c>
      <c r="H3" s="25"/>
      <c r="I3" s="24"/>
      <c r="J3" s="132"/>
      <c r="K3" s="82"/>
      <c r="L3" s="26"/>
      <c r="M3" s="26"/>
      <c r="N3" s="26"/>
      <c r="O3" s="26"/>
      <c r="P3" s="26"/>
      <c r="Q3" s="26"/>
      <c r="R3" s="26"/>
      <c r="S3" s="26"/>
      <c r="T3" s="26"/>
      <c r="U3" s="26"/>
      <c r="V3" s="26"/>
      <c r="W3" s="26"/>
      <c r="X3" s="26"/>
      <c r="Y3" s="26"/>
      <c r="Z3" s="26"/>
    </row>
    <row r="4" spans="1:26" ht="15.75" customHeight="1">
      <c r="A4" s="100" t="s">
        <v>1746</v>
      </c>
      <c r="B4" s="100" t="s">
        <v>1747</v>
      </c>
      <c r="C4" s="101" t="s">
        <v>1059</v>
      </c>
      <c r="D4" s="101" t="s">
        <v>1748</v>
      </c>
      <c r="E4" s="102">
        <v>0</v>
      </c>
      <c r="F4" s="101" t="s">
        <v>980</v>
      </c>
      <c r="G4" s="102">
        <v>12107</v>
      </c>
      <c r="H4" s="102"/>
      <c r="I4" s="101"/>
      <c r="J4" s="133"/>
      <c r="K4" s="28"/>
      <c r="L4" s="30"/>
      <c r="M4" s="30"/>
      <c r="N4" s="30"/>
      <c r="O4" s="30"/>
      <c r="P4" s="30"/>
      <c r="Q4" s="30"/>
      <c r="R4" s="30"/>
      <c r="S4" s="30"/>
      <c r="T4" s="30"/>
      <c r="U4" s="30"/>
      <c r="V4" s="30"/>
      <c r="W4" s="30"/>
      <c r="X4" s="30"/>
      <c r="Y4" s="30"/>
      <c r="Z4" s="30"/>
    </row>
    <row r="5" spans="1:26" ht="15.75" customHeight="1">
      <c r="A5" s="12" t="s">
        <v>1746</v>
      </c>
      <c r="B5" s="12" t="s">
        <v>1747</v>
      </c>
      <c r="C5" s="13" t="s">
        <v>1059</v>
      </c>
      <c r="D5" s="13" t="s">
        <v>1748</v>
      </c>
      <c r="E5" s="14">
        <v>0</v>
      </c>
      <c r="F5" s="13" t="s">
        <v>12</v>
      </c>
      <c r="G5" s="14">
        <v>29010</v>
      </c>
      <c r="H5" s="14"/>
      <c r="I5" s="13"/>
      <c r="J5" s="132"/>
      <c r="K5" s="82"/>
      <c r="L5" s="87"/>
      <c r="M5" s="87"/>
      <c r="N5" s="87"/>
      <c r="O5" s="87"/>
      <c r="P5" s="87"/>
      <c r="Q5" s="87"/>
      <c r="R5" s="87"/>
      <c r="S5" s="87"/>
      <c r="T5" s="87"/>
      <c r="U5" s="87"/>
      <c r="V5" s="87"/>
      <c r="W5" s="87"/>
      <c r="X5" s="87"/>
      <c r="Y5" s="87"/>
      <c r="Z5" s="87"/>
    </row>
    <row r="6" spans="1:26" ht="15.75" customHeight="1">
      <c r="A6" s="23" t="s">
        <v>1746</v>
      </c>
      <c r="B6" s="23" t="s">
        <v>1747</v>
      </c>
      <c r="C6" s="24" t="s">
        <v>1059</v>
      </c>
      <c r="D6" s="24" t="s">
        <v>1748</v>
      </c>
      <c r="E6" s="25">
        <v>0</v>
      </c>
      <c r="F6" s="24" t="s">
        <v>428</v>
      </c>
      <c r="G6" s="25">
        <v>25742</v>
      </c>
      <c r="H6" s="25"/>
      <c r="I6" s="24"/>
      <c r="J6" s="132"/>
      <c r="K6" s="82"/>
      <c r="L6" s="26"/>
      <c r="M6" s="26"/>
      <c r="N6" s="26"/>
      <c r="O6" s="26"/>
      <c r="P6" s="26"/>
      <c r="Q6" s="26"/>
      <c r="R6" s="26"/>
      <c r="S6" s="26"/>
      <c r="T6" s="26"/>
      <c r="U6" s="26"/>
      <c r="V6" s="26"/>
      <c r="W6" s="26"/>
      <c r="X6" s="26"/>
      <c r="Y6" s="26"/>
      <c r="Z6" s="26"/>
    </row>
    <row r="7" spans="1:26" ht="15.75" customHeight="1">
      <c r="A7" s="23" t="s">
        <v>1746</v>
      </c>
      <c r="B7" s="23" t="s">
        <v>1747</v>
      </c>
      <c r="C7" s="24" t="s">
        <v>1059</v>
      </c>
      <c r="D7" s="24" t="s">
        <v>1748</v>
      </c>
      <c r="E7" s="25">
        <v>0</v>
      </c>
      <c r="F7" s="24" t="s">
        <v>1175</v>
      </c>
      <c r="G7" s="25">
        <v>1019</v>
      </c>
      <c r="H7" s="25"/>
      <c r="I7" s="24"/>
      <c r="J7" s="132"/>
      <c r="K7" s="82"/>
      <c r="L7" s="26"/>
      <c r="M7" s="26"/>
      <c r="N7" s="26"/>
      <c r="O7" s="26"/>
      <c r="P7" s="26"/>
      <c r="Q7" s="26"/>
      <c r="R7" s="26"/>
      <c r="S7" s="26"/>
      <c r="T7" s="26"/>
      <c r="U7" s="26"/>
      <c r="V7" s="26"/>
      <c r="W7" s="26"/>
      <c r="X7" s="26"/>
      <c r="Y7" s="26"/>
      <c r="Z7" s="26"/>
    </row>
    <row r="8" spans="1:26" ht="15.75" customHeight="1">
      <c r="A8" s="23" t="s">
        <v>1746</v>
      </c>
      <c r="B8" s="23" t="s">
        <v>1747</v>
      </c>
      <c r="C8" s="24" t="s">
        <v>1059</v>
      </c>
      <c r="D8" s="24" t="s">
        <v>1748</v>
      </c>
      <c r="E8" s="25">
        <v>0</v>
      </c>
      <c r="F8" s="24" t="s">
        <v>430</v>
      </c>
      <c r="G8" s="25">
        <v>768</v>
      </c>
      <c r="H8" s="114">
        <f>SUM(G6:G8)</f>
        <v>27529</v>
      </c>
      <c r="I8" s="24"/>
      <c r="J8" s="132"/>
      <c r="K8" s="82"/>
      <c r="L8" s="26"/>
      <c r="M8" s="26"/>
      <c r="N8" s="26"/>
      <c r="O8" s="26"/>
      <c r="P8" s="26"/>
      <c r="Q8" s="26"/>
      <c r="R8" s="26"/>
      <c r="S8" s="26"/>
      <c r="T8" s="26"/>
      <c r="U8" s="26"/>
      <c r="V8" s="26"/>
      <c r="W8" s="26"/>
      <c r="X8" s="26"/>
      <c r="Y8" s="26"/>
      <c r="Z8" s="26"/>
    </row>
    <row r="9" spans="1:26" ht="15.75" customHeight="1">
      <c r="A9" s="12" t="s">
        <v>1746</v>
      </c>
      <c r="B9" s="12" t="s">
        <v>1747</v>
      </c>
      <c r="C9" s="13" t="s">
        <v>1059</v>
      </c>
      <c r="D9" s="13" t="s">
        <v>1748</v>
      </c>
      <c r="E9" s="14">
        <v>0</v>
      </c>
      <c r="F9" s="13" t="s">
        <v>825</v>
      </c>
      <c r="G9" s="14">
        <v>22940</v>
      </c>
      <c r="H9" s="14"/>
      <c r="I9" s="13"/>
      <c r="J9" s="134"/>
      <c r="K9" s="81"/>
      <c r="L9" s="87"/>
      <c r="M9" s="87"/>
      <c r="N9" s="87"/>
      <c r="O9" s="87"/>
      <c r="P9" s="87"/>
      <c r="Q9" s="87"/>
      <c r="R9" s="87"/>
      <c r="S9" s="87"/>
      <c r="T9" s="87"/>
      <c r="U9" s="87"/>
      <c r="V9" s="87"/>
      <c r="W9" s="87"/>
      <c r="X9" s="87"/>
      <c r="Y9" s="87"/>
      <c r="Z9" s="87"/>
    </row>
    <row r="10" spans="1:26" ht="15.75" customHeight="1">
      <c r="A10" s="12" t="s">
        <v>1746</v>
      </c>
      <c r="B10" s="12" t="s">
        <v>1747</v>
      </c>
      <c r="C10" s="13" t="s">
        <v>1059</v>
      </c>
      <c r="D10" s="13" t="s">
        <v>1748</v>
      </c>
      <c r="E10" s="14">
        <v>0</v>
      </c>
      <c r="F10" s="13" t="s">
        <v>809</v>
      </c>
      <c r="G10" s="14">
        <v>21389</v>
      </c>
      <c r="H10" s="14"/>
      <c r="I10" s="13"/>
      <c r="J10" s="134"/>
      <c r="K10" s="81"/>
      <c r="L10" s="22"/>
      <c r="M10" s="22"/>
      <c r="N10" s="22"/>
      <c r="O10" s="22"/>
      <c r="P10" s="22"/>
      <c r="Q10" s="22"/>
      <c r="R10" s="22"/>
      <c r="S10" s="22"/>
      <c r="T10" s="22"/>
      <c r="U10" s="22"/>
      <c r="V10" s="22"/>
      <c r="W10" s="22"/>
      <c r="X10" s="22"/>
      <c r="Y10" s="22"/>
      <c r="Z10" s="22"/>
    </row>
    <row r="11" spans="1:26" ht="15.75" customHeight="1">
      <c r="A11" s="12" t="s">
        <v>1746</v>
      </c>
      <c r="B11" s="12" t="s">
        <v>1747</v>
      </c>
      <c r="C11" s="13" t="s">
        <v>1059</v>
      </c>
      <c r="D11" s="13" t="s">
        <v>1748</v>
      </c>
      <c r="E11" s="14">
        <v>0</v>
      </c>
      <c r="F11" s="13" t="s">
        <v>759</v>
      </c>
      <c r="G11" s="14">
        <v>9448</v>
      </c>
      <c r="H11" s="14"/>
      <c r="I11" s="13"/>
      <c r="J11" s="134"/>
      <c r="K11" s="82"/>
      <c r="L11" s="87"/>
      <c r="M11" s="87"/>
      <c r="N11" s="87"/>
      <c r="O11" s="87"/>
      <c r="P11" s="87"/>
      <c r="Q11" s="87"/>
      <c r="R11" s="87"/>
      <c r="S11" s="87"/>
      <c r="T11" s="87"/>
      <c r="U11" s="87"/>
      <c r="V11" s="87"/>
      <c r="W11" s="87"/>
      <c r="X11" s="87"/>
      <c r="Y11" s="87"/>
      <c r="Z11" s="87"/>
    </row>
    <row r="12" spans="1:26" ht="15.75" customHeight="1">
      <c r="A12" s="12" t="s">
        <v>1746</v>
      </c>
      <c r="B12" s="12" t="s">
        <v>1747</v>
      </c>
      <c r="C12" s="13" t="s">
        <v>1059</v>
      </c>
      <c r="D12" s="13" t="s">
        <v>1748</v>
      </c>
      <c r="E12" s="14">
        <v>0</v>
      </c>
      <c r="F12" s="13" t="s">
        <v>717</v>
      </c>
      <c r="G12" s="14">
        <v>7905</v>
      </c>
      <c r="H12" s="14"/>
      <c r="I12" s="13"/>
      <c r="J12" s="134"/>
      <c r="K12" s="82"/>
      <c r="L12" s="87"/>
      <c r="M12" s="87"/>
      <c r="N12" s="87"/>
      <c r="O12" s="87"/>
      <c r="P12" s="87"/>
      <c r="Q12" s="87"/>
      <c r="R12" s="87"/>
      <c r="S12" s="87"/>
      <c r="T12" s="87"/>
      <c r="U12" s="87"/>
      <c r="V12" s="87"/>
      <c r="W12" s="87"/>
      <c r="X12" s="87"/>
      <c r="Y12" s="87"/>
      <c r="Z12" s="87"/>
    </row>
    <row r="13" spans="1:26" ht="15.75" customHeight="1">
      <c r="A13" s="12" t="s">
        <v>1746</v>
      </c>
      <c r="B13" s="12" t="s">
        <v>1747</v>
      </c>
      <c r="C13" s="13" t="s">
        <v>1059</v>
      </c>
      <c r="D13" s="13" t="s">
        <v>1748</v>
      </c>
      <c r="E13" s="14">
        <v>0</v>
      </c>
      <c r="F13" s="13" t="s">
        <v>280</v>
      </c>
      <c r="G13" s="14">
        <v>7824</v>
      </c>
      <c r="H13" s="14"/>
      <c r="I13" s="13"/>
      <c r="J13" s="134"/>
      <c r="K13" s="81"/>
      <c r="L13" s="22"/>
      <c r="M13" s="22"/>
      <c r="N13" s="22"/>
      <c r="O13" s="22"/>
      <c r="P13" s="22"/>
      <c r="Q13" s="22"/>
      <c r="R13" s="22"/>
      <c r="S13" s="22"/>
      <c r="T13" s="22"/>
      <c r="U13" s="22"/>
      <c r="V13" s="22"/>
      <c r="W13" s="22"/>
      <c r="X13" s="22"/>
      <c r="Y13" s="22"/>
      <c r="Z13" s="22"/>
    </row>
    <row r="14" spans="1:26" ht="15.75" customHeight="1">
      <c r="A14" s="12" t="s">
        <v>1746</v>
      </c>
      <c r="B14" s="12" t="s">
        <v>1747</v>
      </c>
      <c r="C14" s="13" t="s">
        <v>1059</v>
      </c>
      <c r="D14" s="13" t="s">
        <v>1748</v>
      </c>
      <c r="E14" s="14">
        <v>0</v>
      </c>
      <c r="F14" s="13" t="s">
        <v>772</v>
      </c>
      <c r="G14" s="14">
        <v>6825</v>
      </c>
      <c r="H14" s="14"/>
      <c r="I14" s="13"/>
      <c r="J14" s="135"/>
      <c r="K14" s="97"/>
      <c r="L14" s="8"/>
      <c r="M14" s="8"/>
      <c r="N14" s="8"/>
      <c r="O14" s="8"/>
      <c r="P14" s="8"/>
      <c r="Q14" s="8"/>
      <c r="R14" s="8"/>
      <c r="S14" s="8"/>
      <c r="T14" s="8"/>
      <c r="U14" s="8"/>
      <c r="V14" s="8"/>
      <c r="W14" s="8"/>
      <c r="X14" s="8"/>
      <c r="Y14" s="8"/>
      <c r="Z14" s="8"/>
    </row>
    <row r="15" spans="1:26" ht="15.75" customHeight="1">
      <c r="A15" s="12" t="s">
        <v>1746</v>
      </c>
      <c r="B15" s="12" t="s">
        <v>1747</v>
      </c>
      <c r="C15" s="13" t="s">
        <v>1059</v>
      </c>
      <c r="D15" s="13" t="s">
        <v>1748</v>
      </c>
      <c r="E15" s="14">
        <v>0</v>
      </c>
      <c r="F15" s="13" t="s">
        <v>1749</v>
      </c>
      <c r="G15" s="14">
        <v>6489</v>
      </c>
      <c r="H15" s="14"/>
      <c r="I15" s="13"/>
      <c r="J15" s="134"/>
      <c r="K15" s="81"/>
      <c r="L15" s="22"/>
      <c r="M15" s="22"/>
      <c r="N15" s="22"/>
      <c r="O15" s="22"/>
      <c r="P15" s="22"/>
      <c r="Q15" s="22"/>
      <c r="R15" s="22"/>
      <c r="S15" s="22"/>
      <c r="T15" s="22"/>
      <c r="U15" s="22"/>
      <c r="V15" s="22"/>
      <c r="W15" s="22"/>
      <c r="X15" s="22"/>
      <c r="Y15" s="22"/>
      <c r="Z15" s="22"/>
    </row>
    <row r="16" spans="1:26" ht="15.75" customHeight="1">
      <c r="A16" s="12" t="s">
        <v>1746</v>
      </c>
      <c r="B16" s="12" t="s">
        <v>1747</v>
      </c>
      <c r="C16" s="13" t="s">
        <v>1059</v>
      </c>
      <c r="D16" s="13" t="s">
        <v>1748</v>
      </c>
      <c r="E16" s="14">
        <v>0</v>
      </c>
      <c r="F16" s="13" t="s">
        <v>800</v>
      </c>
      <c r="G16" s="14">
        <v>4589</v>
      </c>
      <c r="H16" s="14"/>
      <c r="I16" s="13"/>
      <c r="J16" s="134"/>
      <c r="K16" s="81"/>
      <c r="L16" s="22"/>
      <c r="M16" s="22"/>
      <c r="N16" s="22"/>
      <c r="O16" s="22"/>
      <c r="P16" s="22"/>
      <c r="Q16" s="22"/>
      <c r="R16" s="22"/>
      <c r="S16" s="22"/>
      <c r="T16" s="22"/>
      <c r="U16" s="22"/>
      <c r="V16" s="22"/>
      <c r="W16" s="22"/>
      <c r="X16" s="22"/>
      <c r="Y16" s="22"/>
      <c r="Z16" s="22"/>
    </row>
    <row r="17" spans="1:26" ht="15.75" customHeight="1">
      <c r="A17" s="12" t="s">
        <v>1746</v>
      </c>
      <c r="B17" s="12" t="s">
        <v>1747</v>
      </c>
      <c r="C17" s="13" t="s">
        <v>1059</v>
      </c>
      <c r="D17" s="13" t="s">
        <v>1748</v>
      </c>
      <c r="E17" s="14">
        <v>0</v>
      </c>
      <c r="F17" s="13" t="s">
        <v>757</v>
      </c>
      <c r="G17" s="14">
        <v>4121</v>
      </c>
      <c r="H17" s="14"/>
      <c r="I17" s="13"/>
      <c r="J17" s="134"/>
      <c r="K17" s="81"/>
      <c r="L17" s="22"/>
      <c r="M17" s="22"/>
      <c r="N17" s="22"/>
      <c r="O17" s="22"/>
      <c r="P17" s="22"/>
      <c r="Q17" s="22"/>
      <c r="R17" s="22"/>
      <c r="S17" s="22"/>
      <c r="T17" s="22"/>
      <c r="U17" s="22"/>
      <c r="V17" s="22"/>
      <c r="W17" s="22"/>
      <c r="X17" s="22"/>
      <c r="Y17" s="22"/>
      <c r="Z17" s="22"/>
    </row>
    <row r="18" spans="1:26" ht="15.75" customHeight="1">
      <c r="A18" s="12" t="s">
        <v>1746</v>
      </c>
      <c r="B18" s="12" t="s">
        <v>1747</v>
      </c>
      <c r="C18" s="13" t="s">
        <v>1059</v>
      </c>
      <c r="D18" s="13" t="s">
        <v>1748</v>
      </c>
      <c r="E18" s="14">
        <v>0</v>
      </c>
      <c r="F18" s="13" t="s">
        <v>564</v>
      </c>
      <c r="G18" s="14">
        <v>3412</v>
      </c>
      <c r="H18" s="14"/>
      <c r="I18" s="13"/>
      <c r="J18" s="134"/>
      <c r="K18" s="81"/>
      <c r="L18" s="8"/>
      <c r="M18" s="8"/>
      <c r="N18" s="8"/>
      <c r="O18" s="8"/>
      <c r="P18" s="8"/>
      <c r="Q18" s="8"/>
      <c r="R18" s="8"/>
      <c r="S18" s="8"/>
      <c r="T18" s="8"/>
      <c r="U18" s="8"/>
      <c r="V18" s="8"/>
      <c r="W18" s="8"/>
      <c r="X18" s="8"/>
      <c r="Y18" s="8"/>
      <c r="Z18" s="8"/>
    </row>
    <row r="19" spans="1:26" ht="15.75" customHeight="1">
      <c r="A19" s="23" t="s">
        <v>1746</v>
      </c>
      <c r="B19" s="23" t="s">
        <v>1747</v>
      </c>
      <c r="C19" s="24" t="s">
        <v>1059</v>
      </c>
      <c r="D19" s="24" t="s">
        <v>1748</v>
      </c>
      <c r="E19" s="25">
        <v>0</v>
      </c>
      <c r="F19" s="24" t="s">
        <v>598</v>
      </c>
      <c r="G19" s="25">
        <v>2961</v>
      </c>
      <c r="H19" s="25"/>
      <c r="I19" s="24"/>
      <c r="J19" s="132"/>
      <c r="K19" s="82"/>
      <c r="L19" s="26"/>
      <c r="M19" s="26"/>
      <c r="N19" s="26"/>
      <c r="O19" s="26"/>
      <c r="P19" s="26"/>
      <c r="Q19" s="26"/>
      <c r="R19" s="26"/>
      <c r="S19" s="26"/>
      <c r="T19" s="26"/>
      <c r="U19" s="26"/>
      <c r="V19" s="26"/>
      <c r="W19" s="26"/>
      <c r="X19" s="26"/>
      <c r="Y19" s="26"/>
      <c r="Z19" s="26"/>
    </row>
    <row r="20" spans="1:26" ht="15.75" customHeight="1">
      <c r="A20" s="12" t="s">
        <v>1746</v>
      </c>
      <c r="B20" s="12" t="s">
        <v>1747</v>
      </c>
      <c r="C20" s="13" t="s">
        <v>1059</v>
      </c>
      <c r="D20" s="13" t="s">
        <v>1748</v>
      </c>
      <c r="E20" s="14">
        <v>0</v>
      </c>
      <c r="F20" s="13" t="s">
        <v>748</v>
      </c>
      <c r="G20" s="14">
        <v>2253</v>
      </c>
      <c r="H20" s="14"/>
      <c r="I20" s="13"/>
      <c r="J20" s="134"/>
      <c r="K20" s="81"/>
      <c r="L20" s="22"/>
      <c r="M20" s="22"/>
      <c r="N20" s="22"/>
      <c r="O20" s="22"/>
      <c r="P20" s="22"/>
      <c r="Q20" s="22"/>
      <c r="R20" s="22"/>
      <c r="S20" s="22"/>
      <c r="T20" s="22"/>
      <c r="U20" s="22"/>
      <c r="V20" s="22"/>
      <c r="W20" s="22"/>
      <c r="X20" s="22"/>
      <c r="Y20" s="22"/>
      <c r="Z20" s="22"/>
    </row>
    <row r="21" spans="1:26" ht="15.75" customHeight="1">
      <c r="A21" s="12" t="s">
        <v>1746</v>
      </c>
      <c r="B21" s="12" t="s">
        <v>1747</v>
      </c>
      <c r="C21" s="13" t="s">
        <v>1059</v>
      </c>
      <c r="D21" s="13" t="s">
        <v>1748</v>
      </c>
      <c r="E21" s="14">
        <v>0</v>
      </c>
      <c r="F21" s="13" t="s">
        <v>710</v>
      </c>
      <c r="G21" s="14">
        <v>1694</v>
      </c>
      <c r="H21" s="14"/>
      <c r="I21" s="13"/>
      <c r="J21" s="134"/>
      <c r="K21" s="81"/>
      <c r="L21" s="22"/>
      <c r="M21" s="22"/>
      <c r="N21" s="22"/>
      <c r="O21" s="22"/>
      <c r="P21" s="22"/>
      <c r="Q21" s="22"/>
      <c r="R21" s="22"/>
      <c r="S21" s="22"/>
      <c r="T21" s="22"/>
      <c r="U21" s="22"/>
      <c r="V21" s="22"/>
      <c r="W21" s="22"/>
      <c r="X21" s="22"/>
      <c r="Y21" s="22"/>
      <c r="Z21" s="22"/>
    </row>
    <row r="22" spans="1:26" ht="15.75" customHeight="1">
      <c r="A22" s="12" t="s">
        <v>1746</v>
      </c>
      <c r="B22" s="12" t="s">
        <v>1747</v>
      </c>
      <c r="C22" s="13" t="s">
        <v>1059</v>
      </c>
      <c r="D22" s="13" t="s">
        <v>1748</v>
      </c>
      <c r="E22" s="14">
        <v>0</v>
      </c>
      <c r="F22" s="13" t="s">
        <v>781</v>
      </c>
      <c r="G22" s="14">
        <v>1259</v>
      </c>
      <c r="H22" s="14"/>
      <c r="I22" s="13"/>
      <c r="J22" s="134"/>
      <c r="K22" s="81"/>
      <c r="L22" s="22"/>
      <c r="M22" s="22"/>
      <c r="N22" s="22"/>
      <c r="O22" s="22"/>
      <c r="P22" s="22"/>
      <c r="Q22" s="22"/>
      <c r="R22" s="22"/>
      <c r="S22" s="22"/>
      <c r="T22" s="22"/>
      <c r="U22" s="22"/>
      <c r="V22" s="22"/>
      <c r="W22" s="22"/>
      <c r="X22" s="22"/>
      <c r="Y22" s="22"/>
      <c r="Z22" s="22"/>
    </row>
    <row r="23" spans="1:26" ht="15.75" customHeight="1">
      <c r="A23" s="12" t="s">
        <v>1746</v>
      </c>
      <c r="B23" s="12" t="s">
        <v>1747</v>
      </c>
      <c r="C23" s="13" t="s">
        <v>1059</v>
      </c>
      <c r="D23" s="13" t="s">
        <v>1748</v>
      </c>
      <c r="E23" s="14">
        <v>0</v>
      </c>
      <c r="F23" s="13" t="s">
        <v>743</v>
      </c>
      <c r="G23" s="14">
        <v>1052</v>
      </c>
      <c r="H23" s="14"/>
      <c r="I23" s="13"/>
      <c r="J23" s="134"/>
      <c r="K23" s="81"/>
      <c r="L23" s="26"/>
      <c r="M23" s="26"/>
      <c r="N23" s="26"/>
      <c r="O23" s="26"/>
      <c r="P23" s="26"/>
      <c r="Q23" s="26"/>
      <c r="R23" s="26"/>
      <c r="S23" s="26"/>
      <c r="T23" s="26"/>
      <c r="U23" s="26"/>
      <c r="V23" s="26"/>
      <c r="W23" s="26"/>
      <c r="X23" s="26"/>
      <c r="Y23" s="26"/>
      <c r="Z23" s="26"/>
    </row>
    <row r="24" spans="1:26" ht="15.75" customHeight="1">
      <c r="A24" s="12" t="s">
        <v>1746</v>
      </c>
      <c r="B24" s="12" t="s">
        <v>1747</v>
      </c>
      <c r="C24" s="13" t="s">
        <v>1059</v>
      </c>
      <c r="D24" s="13" t="s">
        <v>1748</v>
      </c>
      <c r="E24" s="14">
        <v>0</v>
      </c>
      <c r="F24" s="13" t="s">
        <v>804</v>
      </c>
      <c r="G24" s="14">
        <v>312</v>
      </c>
      <c r="H24" s="14"/>
      <c r="I24" s="13"/>
      <c r="J24" s="134"/>
      <c r="K24" s="81"/>
      <c r="L24" s="8"/>
      <c r="M24" s="8"/>
      <c r="N24" s="8"/>
      <c r="O24" s="8"/>
      <c r="P24" s="8"/>
      <c r="Q24" s="8"/>
      <c r="R24" s="8"/>
      <c r="S24" s="8"/>
      <c r="T24" s="8"/>
      <c r="U24" s="8"/>
      <c r="V24" s="8"/>
      <c r="W24" s="8"/>
      <c r="X24" s="8"/>
      <c r="Y24" s="8"/>
      <c r="Z24" s="8"/>
    </row>
    <row r="25" spans="1:26" ht="15.75" customHeight="1">
      <c r="A25" s="12" t="s">
        <v>1746</v>
      </c>
      <c r="B25" s="12" t="s">
        <v>1747</v>
      </c>
      <c r="C25" s="13" t="s">
        <v>1059</v>
      </c>
      <c r="D25" s="13" t="s">
        <v>1748</v>
      </c>
      <c r="E25" s="14">
        <v>0</v>
      </c>
      <c r="F25" s="13" t="s">
        <v>883</v>
      </c>
      <c r="G25" s="14">
        <v>268</v>
      </c>
      <c r="H25" s="14"/>
      <c r="I25" s="13"/>
      <c r="J25" s="134"/>
      <c r="K25" s="81"/>
      <c r="L25" s="22"/>
      <c r="M25" s="22"/>
      <c r="N25" s="22"/>
      <c r="O25" s="22"/>
      <c r="P25" s="22"/>
      <c r="Q25" s="22"/>
      <c r="R25" s="22"/>
      <c r="S25" s="22"/>
      <c r="T25" s="22"/>
      <c r="U25" s="22"/>
      <c r="V25" s="22"/>
      <c r="W25" s="22"/>
      <c r="X25" s="22"/>
      <c r="Y25" s="22"/>
      <c r="Z25" s="22"/>
    </row>
    <row r="26" spans="1:26" ht="15.75" customHeight="1">
      <c r="A26" s="12" t="s">
        <v>1746</v>
      </c>
      <c r="B26" s="12" t="s">
        <v>1747</v>
      </c>
      <c r="C26" s="13" t="s">
        <v>1059</v>
      </c>
      <c r="D26" s="13" t="s">
        <v>1748</v>
      </c>
      <c r="E26" s="14">
        <v>0</v>
      </c>
      <c r="F26" s="13" t="s">
        <v>616</v>
      </c>
      <c r="G26" s="14">
        <v>268</v>
      </c>
      <c r="H26" s="14"/>
      <c r="I26" s="13"/>
      <c r="J26" s="134"/>
      <c r="K26" s="81"/>
      <c r="L26" s="22"/>
      <c r="M26" s="22"/>
      <c r="N26" s="22"/>
      <c r="O26" s="22"/>
      <c r="P26" s="22"/>
      <c r="Q26" s="22"/>
      <c r="R26" s="22"/>
      <c r="S26" s="22"/>
      <c r="T26" s="22"/>
      <c r="U26" s="22"/>
      <c r="V26" s="22"/>
      <c r="W26" s="22"/>
      <c r="X26" s="22"/>
      <c r="Y26" s="22"/>
      <c r="Z26" s="22"/>
    </row>
    <row r="27" spans="1:26" ht="15.75" customHeight="1">
      <c r="A27" s="12" t="s">
        <v>1746</v>
      </c>
      <c r="B27" s="12" t="s">
        <v>1747</v>
      </c>
      <c r="C27" s="13" t="s">
        <v>1059</v>
      </c>
      <c r="D27" s="13" t="s">
        <v>1748</v>
      </c>
      <c r="E27" s="14">
        <v>0</v>
      </c>
      <c r="F27" s="13" t="s">
        <v>674</v>
      </c>
      <c r="G27" s="14">
        <v>119</v>
      </c>
      <c r="H27" s="14"/>
      <c r="I27" s="13"/>
      <c r="J27" s="134"/>
      <c r="K27" s="81"/>
      <c r="L27" s="8"/>
      <c r="M27" s="8"/>
      <c r="N27" s="8"/>
      <c r="O27" s="8"/>
      <c r="P27" s="8"/>
      <c r="Q27" s="8"/>
      <c r="R27" s="8"/>
      <c r="S27" s="8"/>
      <c r="T27" s="8"/>
      <c r="U27" s="8"/>
      <c r="V27" s="8"/>
      <c r="W27" s="8"/>
      <c r="X27" s="8"/>
      <c r="Y27" s="8"/>
      <c r="Z27" s="8"/>
    </row>
    <row r="28" spans="1:26" ht="15.75" customHeight="1">
      <c r="A28" s="12" t="s">
        <v>1746</v>
      </c>
      <c r="B28" s="12" t="s">
        <v>1747</v>
      </c>
      <c r="C28" s="13" t="s">
        <v>1059</v>
      </c>
      <c r="D28" s="13" t="s">
        <v>1748</v>
      </c>
      <c r="E28" s="14">
        <v>0</v>
      </c>
      <c r="F28" s="13" t="s">
        <v>895</v>
      </c>
      <c r="G28" s="14">
        <v>107</v>
      </c>
      <c r="H28" s="14"/>
      <c r="I28" s="13"/>
      <c r="J28" s="134"/>
      <c r="K28" s="81"/>
      <c r="L28" s="26"/>
      <c r="M28" s="26"/>
      <c r="N28" s="26"/>
      <c r="O28" s="26"/>
      <c r="P28" s="26"/>
      <c r="Q28" s="26"/>
      <c r="R28" s="26"/>
      <c r="S28" s="26"/>
      <c r="T28" s="26"/>
      <c r="U28" s="26"/>
      <c r="V28" s="26"/>
      <c r="W28" s="26"/>
      <c r="X28" s="26"/>
      <c r="Y28" s="26"/>
      <c r="Z28" s="26"/>
    </row>
    <row r="29" spans="1:26" ht="15.75" customHeight="1">
      <c r="A29" s="12" t="s">
        <v>1746</v>
      </c>
      <c r="B29" s="12" t="s">
        <v>1747</v>
      </c>
      <c r="C29" s="13" t="s">
        <v>1059</v>
      </c>
      <c r="D29" s="13" t="s">
        <v>1748</v>
      </c>
      <c r="E29" s="14">
        <v>0</v>
      </c>
      <c r="F29" s="13" t="s">
        <v>1028</v>
      </c>
      <c r="G29" s="14">
        <v>107</v>
      </c>
      <c r="H29" s="14"/>
      <c r="I29" s="13"/>
      <c r="J29" s="134"/>
      <c r="K29" s="81"/>
      <c r="L29" s="8"/>
      <c r="M29" s="8"/>
      <c r="N29" s="8"/>
      <c r="O29" s="8"/>
      <c r="P29" s="8"/>
      <c r="Q29" s="8"/>
      <c r="R29" s="8"/>
      <c r="S29" s="8"/>
      <c r="T29" s="8"/>
      <c r="U29" s="8"/>
      <c r="V29" s="8"/>
      <c r="W29" s="8"/>
      <c r="X29" s="8"/>
      <c r="Y29" s="8"/>
      <c r="Z29" s="8"/>
    </row>
    <row r="30" spans="1:26" ht="15.75" customHeight="1">
      <c r="A30" s="12" t="s">
        <v>1746</v>
      </c>
      <c r="B30" s="12" t="s">
        <v>1747</v>
      </c>
      <c r="C30" s="13" t="s">
        <v>1059</v>
      </c>
      <c r="D30" s="13" t="s">
        <v>1748</v>
      </c>
      <c r="E30" s="14">
        <v>0</v>
      </c>
      <c r="F30" s="13" t="s">
        <v>1034</v>
      </c>
      <c r="G30" s="14">
        <v>95</v>
      </c>
      <c r="H30" s="27">
        <f>SUM(G3:G30)</f>
        <v>308970</v>
      </c>
      <c r="I30" s="13"/>
      <c r="J30" s="134"/>
      <c r="K30" s="81"/>
      <c r="L30" s="8"/>
      <c r="M30" s="8"/>
      <c r="N30" s="8"/>
      <c r="O30" s="8"/>
      <c r="P30" s="8"/>
      <c r="Q30" s="8"/>
      <c r="R30" s="8"/>
      <c r="S30" s="8"/>
      <c r="T30" s="8"/>
      <c r="U30" s="8"/>
      <c r="V30" s="8"/>
      <c r="W30" s="8"/>
      <c r="X30" s="8"/>
      <c r="Y30" s="8"/>
      <c r="Z30" s="8"/>
    </row>
    <row r="31" spans="1:26" ht="15.75" customHeight="1">
      <c r="A31" s="57" t="s">
        <v>1746</v>
      </c>
      <c r="B31" s="57" t="s">
        <v>1750</v>
      </c>
      <c r="C31" s="58" t="s">
        <v>1129</v>
      </c>
      <c r="D31" s="58" t="s">
        <v>1751</v>
      </c>
      <c r="E31" s="59">
        <v>0</v>
      </c>
      <c r="F31" s="58" t="s">
        <v>583</v>
      </c>
      <c r="G31" s="136">
        <v>142666</v>
      </c>
      <c r="H31" s="59"/>
      <c r="I31" s="58"/>
      <c r="J31" s="137"/>
      <c r="K31" s="138"/>
      <c r="L31" s="86"/>
      <c r="M31" s="86"/>
      <c r="N31" s="86"/>
      <c r="O31" s="86"/>
      <c r="P31" s="86"/>
      <c r="Q31" s="86"/>
      <c r="R31" s="86"/>
      <c r="S31" s="86"/>
      <c r="T31" s="86"/>
      <c r="U31" s="86"/>
      <c r="V31" s="86"/>
      <c r="W31" s="86"/>
      <c r="X31" s="86"/>
      <c r="Y31" s="86"/>
      <c r="Z31" s="86"/>
    </row>
    <row r="32" spans="1:26" ht="15.75" customHeight="1">
      <c r="A32" s="57" t="s">
        <v>1746</v>
      </c>
      <c r="B32" s="57" t="s">
        <v>1750</v>
      </c>
      <c r="C32" s="58" t="s">
        <v>1129</v>
      </c>
      <c r="D32" s="58" t="s">
        <v>1751</v>
      </c>
      <c r="E32" s="59">
        <v>0</v>
      </c>
      <c r="F32" s="58" t="s">
        <v>980</v>
      </c>
      <c r="G32" s="59">
        <v>12537</v>
      </c>
      <c r="H32" s="59"/>
      <c r="I32" s="58"/>
      <c r="J32" s="137"/>
      <c r="K32" s="60"/>
      <c r="L32" s="86"/>
      <c r="M32" s="86"/>
      <c r="N32" s="86"/>
      <c r="O32" s="86"/>
      <c r="P32" s="86"/>
      <c r="Q32" s="86"/>
      <c r="R32" s="86"/>
      <c r="S32" s="86"/>
      <c r="T32" s="86"/>
      <c r="U32" s="86"/>
      <c r="V32" s="86"/>
      <c r="W32" s="86"/>
      <c r="X32" s="86"/>
      <c r="Y32" s="86"/>
      <c r="Z32" s="86"/>
    </row>
    <row r="33" spans="1:26" ht="15.75" customHeight="1">
      <c r="A33" s="68" t="s">
        <v>1746</v>
      </c>
      <c r="B33" s="68" t="s">
        <v>1750</v>
      </c>
      <c r="C33" s="69" t="s">
        <v>1129</v>
      </c>
      <c r="D33" s="69" t="s">
        <v>1751</v>
      </c>
      <c r="E33" s="70">
        <v>0</v>
      </c>
      <c r="F33" s="69" t="s">
        <v>428</v>
      </c>
      <c r="G33" s="70">
        <v>26655</v>
      </c>
      <c r="H33" s="70"/>
      <c r="I33" s="69"/>
      <c r="J33" s="137"/>
      <c r="K33" s="60"/>
      <c r="L33" s="99"/>
      <c r="M33" s="99"/>
      <c r="N33" s="99"/>
      <c r="O33" s="99"/>
      <c r="P33" s="99"/>
      <c r="Q33" s="99"/>
      <c r="R33" s="99"/>
      <c r="S33" s="99"/>
      <c r="T33" s="99"/>
      <c r="U33" s="99"/>
      <c r="V33" s="99"/>
      <c r="W33" s="99"/>
      <c r="X33" s="99"/>
      <c r="Y33" s="99"/>
      <c r="Z33" s="99"/>
    </row>
    <row r="34" spans="1:26" ht="15.75" customHeight="1">
      <c r="A34" s="68" t="s">
        <v>1746</v>
      </c>
      <c r="B34" s="68" t="s">
        <v>1750</v>
      </c>
      <c r="C34" s="69" t="s">
        <v>1129</v>
      </c>
      <c r="D34" s="69" t="s">
        <v>1751</v>
      </c>
      <c r="E34" s="70">
        <v>0</v>
      </c>
      <c r="F34" s="69" t="s">
        <v>1175</v>
      </c>
      <c r="G34" s="70">
        <v>969</v>
      </c>
      <c r="H34" s="70"/>
      <c r="I34" s="69"/>
      <c r="J34" s="137"/>
      <c r="K34" s="75"/>
      <c r="L34" s="99"/>
      <c r="M34" s="99"/>
      <c r="N34" s="99"/>
      <c r="O34" s="99"/>
      <c r="P34" s="99"/>
      <c r="Q34" s="99"/>
      <c r="R34" s="99"/>
      <c r="S34" s="99"/>
      <c r="T34" s="99"/>
      <c r="U34" s="99"/>
      <c r="V34" s="99"/>
      <c r="W34" s="99"/>
      <c r="X34" s="99"/>
      <c r="Y34" s="99"/>
      <c r="Z34" s="99"/>
    </row>
    <row r="35" spans="1:26" ht="15.75" customHeight="1">
      <c r="A35" s="68" t="s">
        <v>1746</v>
      </c>
      <c r="B35" s="68" t="s">
        <v>1750</v>
      </c>
      <c r="C35" s="69" t="s">
        <v>1129</v>
      </c>
      <c r="D35" s="69" t="s">
        <v>1751</v>
      </c>
      <c r="E35" s="70">
        <v>0</v>
      </c>
      <c r="F35" s="69" t="s">
        <v>430</v>
      </c>
      <c r="G35" s="70">
        <v>945</v>
      </c>
      <c r="H35" s="139">
        <f>SUM(G33:G35)</f>
        <v>28569</v>
      </c>
      <c r="I35" s="69"/>
      <c r="J35" s="137"/>
      <c r="K35" s="75"/>
      <c r="L35" s="99"/>
      <c r="M35" s="99"/>
      <c r="N35" s="99"/>
      <c r="O35" s="99"/>
      <c r="P35" s="99"/>
      <c r="Q35" s="99"/>
      <c r="R35" s="99"/>
      <c r="S35" s="99"/>
      <c r="T35" s="99"/>
      <c r="U35" s="99"/>
      <c r="V35" s="99"/>
      <c r="W35" s="99"/>
      <c r="X35" s="99"/>
      <c r="Y35" s="99"/>
      <c r="Z35" s="99"/>
    </row>
    <row r="36" spans="1:26" ht="15.75" customHeight="1">
      <c r="A36" s="40" t="s">
        <v>1746</v>
      </c>
      <c r="B36" s="40" t="s">
        <v>1750</v>
      </c>
      <c r="C36" s="41" t="s">
        <v>1129</v>
      </c>
      <c r="D36" s="41" t="s">
        <v>1751</v>
      </c>
      <c r="E36" s="42">
        <v>0</v>
      </c>
      <c r="F36" s="41" t="s">
        <v>825</v>
      </c>
      <c r="G36" s="42">
        <v>25210</v>
      </c>
      <c r="H36" s="42"/>
      <c r="I36" s="41"/>
      <c r="J36" s="140"/>
      <c r="K36" s="75"/>
      <c r="L36" s="39"/>
      <c r="M36" s="39"/>
      <c r="N36" s="39"/>
      <c r="O36" s="39"/>
      <c r="P36" s="39"/>
      <c r="Q36" s="39"/>
      <c r="R36" s="39"/>
      <c r="S36" s="39"/>
      <c r="T36" s="39"/>
      <c r="U36" s="39"/>
      <c r="V36" s="39"/>
      <c r="W36" s="39"/>
      <c r="X36" s="39"/>
      <c r="Y36" s="39"/>
      <c r="Z36" s="39"/>
    </row>
    <row r="37" spans="1:26" ht="15.75" customHeight="1">
      <c r="A37" s="40" t="s">
        <v>1746</v>
      </c>
      <c r="B37" s="40" t="s">
        <v>1750</v>
      </c>
      <c r="C37" s="41" t="s">
        <v>1129</v>
      </c>
      <c r="D37" s="41" t="s">
        <v>1751</v>
      </c>
      <c r="E37" s="42">
        <v>0</v>
      </c>
      <c r="F37" s="41" t="s">
        <v>12</v>
      </c>
      <c r="G37" s="42">
        <v>25177</v>
      </c>
      <c r="H37" s="42"/>
      <c r="I37" s="41"/>
      <c r="J37" s="140"/>
      <c r="K37" s="75"/>
      <c r="L37" s="39"/>
      <c r="M37" s="39"/>
      <c r="N37" s="39"/>
      <c r="O37" s="39"/>
      <c r="P37" s="39"/>
      <c r="Q37" s="39"/>
      <c r="R37" s="39"/>
      <c r="S37" s="39"/>
      <c r="T37" s="39"/>
      <c r="U37" s="39"/>
      <c r="V37" s="39"/>
      <c r="W37" s="39"/>
      <c r="X37" s="39"/>
      <c r="Y37" s="39"/>
      <c r="Z37" s="39"/>
    </row>
    <row r="38" spans="1:26" ht="15.75" customHeight="1">
      <c r="A38" s="40" t="s">
        <v>1746</v>
      </c>
      <c r="B38" s="40" t="s">
        <v>1750</v>
      </c>
      <c r="C38" s="41" t="s">
        <v>1129</v>
      </c>
      <c r="D38" s="41" t="s">
        <v>1751</v>
      </c>
      <c r="E38" s="42">
        <v>0</v>
      </c>
      <c r="F38" s="41" t="s">
        <v>809</v>
      </c>
      <c r="G38" s="42">
        <v>25025</v>
      </c>
      <c r="H38" s="42"/>
      <c r="I38" s="41"/>
      <c r="J38" s="141"/>
      <c r="K38" s="142"/>
      <c r="L38" s="39"/>
      <c r="M38" s="39"/>
      <c r="N38" s="39"/>
      <c r="O38" s="39"/>
      <c r="P38" s="39"/>
      <c r="Q38" s="39"/>
      <c r="R38" s="39"/>
      <c r="S38" s="39"/>
      <c r="T38" s="39"/>
      <c r="U38" s="39"/>
      <c r="V38" s="39"/>
      <c r="W38" s="39"/>
      <c r="X38" s="39"/>
      <c r="Y38" s="39"/>
      <c r="Z38" s="39"/>
    </row>
    <row r="39" spans="1:26" ht="15.75" customHeight="1">
      <c r="A39" s="40" t="s">
        <v>1746</v>
      </c>
      <c r="B39" s="40" t="s">
        <v>1750</v>
      </c>
      <c r="C39" s="41" t="s">
        <v>1129</v>
      </c>
      <c r="D39" s="41" t="s">
        <v>1751</v>
      </c>
      <c r="E39" s="42">
        <v>0</v>
      </c>
      <c r="F39" s="41" t="s">
        <v>280</v>
      </c>
      <c r="G39" s="42">
        <v>10150</v>
      </c>
      <c r="H39" s="42"/>
      <c r="I39" s="41"/>
      <c r="J39" s="140"/>
      <c r="K39" s="60"/>
      <c r="L39" s="39"/>
      <c r="M39" s="39"/>
      <c r="N39" s="39"/>
      <c r="O39" s="39"/>
      <c r="P39" s="39"/>
      <c r="Q39" s="39"/>
      <c r="R39" s="39"/>
      <c r="S39" s="39"/>
      <c r="T39" s="39"/>
      <c r="U39" s="39"/>
      <c r="V39" s="39"/>
      <c r="W39" s="39"/>
      <c r="X39" s="39"/>
      <c r="Y39" s="39"/>
      <c r="Z39" s="39"/>
    </row>
    <row r="40" spans="1:26" ht="15.75" customHeight="1">
      <c r="A40" s="40" t="s">
        <v>1746</v>
      </c>
      <c r="B40" s="40" t="s">
        <v>1750</v>
      </c>
      <c r="C40" s="41" t="s">
        <v>1129</v>
      </c>
      <c r="D40" s="41" t="s">
        <v>1751</v>
      </c>
      <c r="E40" s="42">
        <v>0</v>
      </c>
      <c r="F40" s="41" t="s">
        <v>759</v>
      </c>
      <c r="G40" s="42">
        <v>9551</v>
      </c>
      <c r="H40" s="42"/>
      <c r="I40" s="41"/>
      <c r="J40" s="137"/>
      <c r="K40" s="60"/>
      <c r="L40" s="39"/>
      <c r="M40" s="39"/>
      <c r="N40" s="39"/>
      <c r="O40" s="39"/>
      <c r="P40" s="39"/>
      <c r="Q40" s="39"/>
      <c r="R40" s="39"/>
      <c r="S40" s="39"/>
      <c r="T40" s="39"/>
      <c r="U40" s="39"/>
      <c r="V40" s="39"/>
      <c r="W40" s="39"/>
      <c r="X40" s="39"/>
      <c r="Y40" s="39"/>
      <c r="Z40" s="39"/>
    </row>
    <row r="41" spans="1:26" ht="15.75" customHeight="1">
      <c r="A41" s="40" t="s">
        <v>1746</v>
      </c>
      <c r="B41" s="40" t="s">
        <v>1750</v>
      </c>
      <c r="C41" s="41" t="s">
        <v>1129</v>
      </c>
      <c r="D41" s="41" t="s">
        <v>1751</v>
      </c>
      <c r="E41" s="42">
        <v>0</v>
      </c>
      <c r="F41" s="41" t="s">
        <v>717</v>
      </c>
      <c r="G41" s="42">
        <v>8943</v>
      </c>
      <c r="H41" s="42"/>
      <c r="I41" s="41"/>
      <c r="J41" s="140"/>
      <c r="K41" s="60"/>
      <c r="L41" s="39"/>
      <c r="M41" s="39"/>
      <c r="N41" s="39"/>
      <c r="O41" s="39"/>
      <c r="P41" s="39"/>
      <c r="Q41" s="39"/>
      <c r="R41" s="39"/>
      <c r="S41" s="39"/>
      <c r="T41" s="39"/>
      <c r="U41" s="39"/>
      <c r="V41" s="39"/>
      <c r="W41" s="39"/>
      <c r="X41" s="39"/>
      <c r="Y41" s="39"/>
      <c r="Z41" s="39"/>
    </row>
    <row r="42" spans="1:26" ht="15.75" customHeight="1">
      <c r="A42" s="40" t="s">
        <v>1746</v>
      </c>
      <c r="B42" s="40" t="s">
        <v>1750</v>
      </c>
      <c r="C42" s="41" t="s">
        <v>1129</v>
      </c>
      <c r="D42" s="41" t="s">
        <v>1751</v>
      </c>
      <c r="E42" s="42">
        <v>0</v>
      </c>
      <c r="F42" s="41" t="s">
        <v>772</v>
      </c>
      <c r="G42" s="42">
        <v>7834</v>
      </c>
      <c r="H42" s="42"/>
      <c r="I42" s="41"/>
      <c r="J42" s="140"/>
      <c r="K42" s="60"/>
      <c r="L42" s="39"/>
      <c r="M42" s="39"/>
      <c r="N42" s="39"/>
      <c r="O42" s="39"/>
      <c r="P42" s="39"/>
      <c r="Q42" s="39"/>
      <c r="R42" s="39"/>
      <c r="S42" s="39"/>
      <c r="T42" s="39"/>
      <c r="U42" s="39"/>
      <c r="V42" s="39"/>
      <c r="W42" s="39"/>
      <c r="X42" s="39"/>
      <c r="Y42" s="39"/>
      <c r="Z42" s="39"/>
    </row>
    <row r="43" spans="1:26" ht="15.75" customHeight="1">
      <c r="A43" s="40" t="s">
        <v>1746</v>
      </c>
      <c r="B43" s="40" t="s">
        <v>1750</v>
      </c>
      <c r="C43" s="41" t="s">
        <v>1129</v>
      </c>
      <c r="D43" s="41" t="s">
        <v>1751</v>
      </c>
      <c r="E43" s="42">
        <v>0</v>
      </c>
      <c r="F43" s="41" t="s">
        <v>800</v>
      </c>
      <c r="G43" s="42">
        <v>6602</v>
      </c>
      <c r="H43" s="42"/>
      <c r="I43" s="41"/>
      <c r="J43" s="140"/>
      <c r="K43" s="75"/>
      <c r="L43" s="39"/>
      <c r="M43" s="39"/>
      <c r="N43" s="39"/>
      <c r="O43" s="39"/>
      <c r="P43" s="39"/>
      <c r="Q43" s="39"/>
      <c r="R43" s="39"/>
      <c r="S43" s="39"/>
      <c r="T43" s="39"/>
      <c r="U43" s="39"/>
      <c r="V43" s="39"/>
      <c r="W43" s="39"/>
      <c r="X43" s="39"/>
      <c r="Y43" s="39"/>
      <c r="Z43" s="39"/>
    </row>
    <row r="44" spans="1:26" ht="15.75" customHeight="1">
      <c r="A44" s="40" t="s">
        <v>1746</v>
      </c>
      <c r="B44" s="40" t="s">
        <v>1750</v>
      </c>
      <c r="C44" s="41" t="s">
        <v>1129</v>
      </c>
      <c r="D44" s="41" t="s">
        <v>1751</v>
      </c>
      <c r="E44" s="42">
        <v>0</v>
      </c>
      <c r="F44" s="41" t="s">
        <v>748</v>
      </c>
      <c r="G44" s="42">
        <v>5316</v>
      </c>
      <c r="H44" s="42"/>
      <c r="I44" s="41"/>
      <c r="J44" s="140"/>
      <c r="K44" s="75"/>
      <c r="L44" s="39"/>
      <c r="M44" s="39"/>
      <c r="N44" s="39"/>
      <c r="O44" s="39"/>
      <c r="P44" s="39"/>
      <c r="Q44" s="39"/>
      <c r="R44" s="39"/>
      <c r="S44" s="39"/>
      <c r="T44" s="39"/>
      <c r="U44" s="39"/>
      <c r="V44" s="39"/>
      <c r="W44" s="39"/>
      <c r="X44" s="39"/>
      <c r="Y44" s="39"/>
      <c r="Z44" s="39"/>
    </row>
    <row r="45" spans="1:26" ht="15.75" customHeight="1">
      <c r="A45" s="40" t="s">
        <v>1746</v>
      </c>
      <c r="B45" s="40" t="s">
        <v>1750</v>
      </c>
      <c r="C45" s="41" t="s">
        <v>1129</v>
      </c>
      <c r="D45" s="41" t="s">
        <v>1751</v>
      </c>
      <c r="E45" s="42">
        <v>0</v>
      </c>
      <c r="F45" s="41" t="s">
        <v>835</v>
      </c>
      <c r="G45" s="42">
        <v>5013</v>
      </c>
      <c r="H45" s="42"/>
      <c r="I45" s="41"/>
      <c r="J45" s="140"/>
      <c r="K45" s="75"/>
      <c r="L45" s="39"/>
      <c r="M45" s="39"/>
      <c r="N45" s="39"/>
      <c r="O45" s="39"/>
      <c r="P45" s="39"/>
      <c r="Q45" s="39"/>
      <c r="R45" s="39"/>
      <c r="S45" s="39"/>
      <c r="T45" s="39"/>
      <c r="U45" s="39"/>
      <c r="V45" s="39"/>
      <c r="W45" s="39"/>
      <c r="X45" s="39"/>
      <c r="Y45" s="39"/>
      <c r="Z45" s="39"/>
    </row>
    <row r="46" spans="1:26" ht="15.75" customHeight="1">
      <c r="A46" s="40" t="s">
        <v>1746</v>
      </c>
      <c r="B46" s="40" t="s">
        <v>1750</v>
      </c>
      <c r="C46" s="41" t="s">
        <v>1129</v>
      </c>
      <c r="D46" s="41" t="s">
        <v>1751</v>
      </c>
      <c r="E46" s="42">
        <v>0</v>
      </c>
      <c r="F46" s="41" t="s">
        <v>564</v>
      </c>
      <c r="G46" s="42">
        <v>4620</v>
      </c>
      <c r="H46" s="42"/>
      <c r="I46" s="41"/>
      <c r="J46" s="140"/>
      <c r="K46" s="75"/>
      <c r="L46" s="39"/>
      <c r="M46" s="39"/>
      <c r="N46" s="39"/>
      <c r="O46" s="39"/>
      <c r="P46" s="39"/>
      <c r="Q46" s="39"/>
      <c r="R46" s="39"/>
      <c r="S46" s="39"/>
      <c r="T46" s="39"/>
      <c r="U46" s="39"/>
      <c r="V46" s="39"/>
      <c r="W46" s="39"/>
      <c r="X46" s="39"/>
      <c r="Y46" s="39"/>
      <c r="Z46" s="39"/>
    </row>
    <row r="47" spans="1:26" ht="15.75" customHeight="1">
      <c r="A47" s="40" t="s">
        <v>1746</v>
      </c>
      <c r="B47" s="40" t="s">
        <v>1750</v>
      </c>
      <c r="C47" s="41" t="s">
        <v>1129</v>
      </c>
      <c r="D47" s="41" t="s">
        <v>1751</v>
      </c>
      <c r="E47" s="42">
        <v>0</v>
      </c>
      <c r="F47" s="41" t="s">
        <v>757</v>
      </c>
      <c r="G47" s="42">
        <v>4584</v>
      </c>
      <c r="H47" s="42"/>
      <c r="I47" s="41"/>
      <c r="J47" s="140"/>
      <c r="K47" s="75"/>
      <c r="L47" s="39"/>
      <c r="M47" s="39"/>
      <c r="N47" s="39"/>
      <c r="O47" s="39"/>
      <c r="P47" s="39"/>
      <c r="Q47" s="39"/>
      <c r="R47" s="39"/>
      <c r="S47" s="39"/>
      <c r="T47" s="39"/>
      <c r="U47" s="39"/>
      <c r="V47" s="39"/>
      <c r="W47" s="39"/>
      <c r="X47" s="39"/>
      <c r="Y47" s="39"/>
      <c r="Z47" s="39"/>
    </row>
    <row r="48" spans="1:26" ht="15.75" customHeight="1">
      <c r="A48" s="40" t="s">
        <v>1746</v>
      </c>
      <c r="B48" s="40" t="s">
        <v>1750</v>
      </c>
      <c r="C48" s="41" t="s">
        <v>1129</v>
      </c>
      <c r="D48" s="41" t="s">
        <v>1751</v>
      </c>
      <c r="E48" s="42">
        <v>0</v>
      </c>
      <c r="F48" s="41" t="s">
        <v>1749</v>
      </c>
      <c r="G48" s="42">
        <v>4477</v>
      </c>
      <c r="H48" s="42"/>
      <c r="I48" s="41"/>
      <c r="J48" s="140"/>
      <c r="K48" s="75"/>
      <c r="L48" s="39"/>
      <c r="M48" s="39"/>
      <c r="N48" s="39"/>
      <c r="O48" s="39"/>
      <c r="P48" s="39"/>
      <c r="Q48" s="39"/>
      <c r="R48" s="39"/>
      <c r="S48" s="39"/>
      <c r="T48" s="39"/>
      <c r="U48" s="39"/>
      <c r="V48" s="39"/>
      <c r="W48" s="39"/>
      <c r="X48" s="39"/>
      <c r="Y48" s="39"/>
      <c r="Z48" s="39"/>
    </row>
    <row r="49" spans="1:26" ht="15.75" customHeight="1">
      <c r="A49" s="40" t="s">
        <v>1746</v>
      </c>
      <c r="B49" s="40" t="s">
        <v>1750</v>
      </c>
      <c r="C49" s="41" t="s">
        <v>1129</v>
      </c>
      <c r="D49" s="41" t="s">
        <v>1751</v>
      </c>
      <c r="E49" s="42">
        <v>0</v>
      </c>
      <c r="F49" s="41" t="s">
        <v>710</v>
      </c>
      <c r="G49" s="42">
        <v>3179</v>
      </c>
      <c r="H49" s="42"/>
      <c r="I49" s="41"/>
      <c r="J49" s="140"/>
      <c r="K49" s="75"/>
      <c r="L49" s="39"/>
      <c r="M49" s="39"/>
      <c r="N49" s="39"/>
      <c r="O49" s="39"/>
      <c r="P49" s="39"/>
      <c r="Q49" s="39"/>
      <c r="R49" s="39"/>
      <c r="S49" s="39"/>
      <c r="T49" s="39"/>
      <c r="U49" s="39"/>
      <c r="V49" s="39"/>
      <c r="W49" s="39"/>
      <c r="X49" s="39"/>
      <c r="Y49" s="39"/>
      <c r="Z49" s="39"/>
    </row>
    <row r="50" spans="1:26" ht="15.75" customHeight="1">
      <c r="A50" s="57" t="s">
        <v>1746</v>
      </c>
      <c r="B50" s="57" t="s">
        <v>1750</v>
      </c>
      <c r="C50" s="58" t="s">
        <v>1129</v>
      </c>
      <c r="D50" s="58" t="s">
        <v>1751</v>
      </c>
      <c r="E50" s="59">
        <v>0</v>
      </c>
      <c r="F50" s="58" t="s">
        <v>598</v>
      </c>
      <c r="G50" s="59">
        <v>2980</v>
      </c>
      <c r="H50" s="59"/>
      <c r="I50" s="58"/>
      <c r="J50" s="137"/>
      <c r="K50" s="60"/>
      <c r="L50" s="86"/>
      <c r="M50" s="86"/>
      <c r="N50" s="86"/>
      <c r="O50" s="86"/>
      <c r="P50" s="86"/>
      <c r="Q50" s="86"/>
      <c r="R50" s="86"/>
      <c r="S50" s="86"/>
      <c r="T50" s="86"/>
      <c r="U50" s="86"/>
      <c r="V50" s="86"/>
      <c r="W50" s="86"/>
      <c r="X50" s="86"/>
      <c r="Y50" s="86"/>
      <c r="Z50" s="86"/>
    </row>
    <row r="51" spans="1:26" ht="15.75" customHeight="1">
      <c r="A51" s="40" t="s">
        <v>1746</v>
      </c>
      <c r="B51" s="40" t="s">
        <v>1750</v>
      </c>
      <c r="C51" s="41" t="s">
        <v>1129</v>
      </c>
      <c r="D51" s="41" t="s">
        <v>1751</v>
      </c>
      <c r="E51" s="42">
        <v>0</v>
      </c>
      <c r="F51" s="41" t="s">
        <v>781</v>
      </c>
      <c r="G51" s="42">
        <v>1369</v>
      </c>
      <c r="H51" s="42"/>
      <c r="I51" s="41"/>
      <c r="J51" s="140"/>
      <c r="K51" s="75"/>
      <c r="L51" s="39"/>
      <c r="M51" s="39"/>
      <c r="N51" s="39"/>
      <c r="O51" s="39"/>
      <c r="P51" s="39"/>
      <c r="Q51" s="39"/>
      <c r="R51" s="39"/>
      <c r="S51" s="39"/>
      <c r="T51" s="39"/>
      <c r="U51" s="39"/>
      <c r="V51" s="39"/>
      <c r="W51" s="39"/>
      <c r="X51" s="39"/>
      <c r="Y51" s="39"/>
      <c r="Z51" s="39"/>
    </row>
    <row r="52" spans="1:26" ht="15.75" customHeight="1">
      <c r="A52" s="40" t="s">
        <v>1746</v>
      </c>
      <c r="B52" s="40" t="s">
        <v>1750</v>
      </c>
      <c r="C52" s="41" t="s">
        <v>1129</v>
      </c>
      <c r="D52" s="41" t="s">
        <v>1751</v>
      </c>
      <c r="E52" s="42">
        <v>0</v>
      </c>
      <c r="F52" s="41" t="s">
        <v>743</v>
      </c>
      <c r="G52" s="42">
        <v>759</v>
      </c>
      <c r="H52" s="42"/>
      <c r="I52" s="41"/>
      <c r="J52" s="140"/>
      <c r="K52" s="75"/>
      <c r="L52" s="39"/>
      <c r="M52" s="39"/>
      <c r="N52" s="39"/>
      <c r="O52" s="39"/>
      <c r="P52" s="39"/>
      <c r="Q52" s="39"/>
      <c r="R52" s="39"/>
      <c r="S52" s="39"/>
      <c r="T52" s="39"/>
      <c r="U52" s="39"/>
      <c r="V52" s="39"/>
      <c r="W52" s="39"/>
      <c r="X52" s="39"/>
      <c r="Y52" s="39"/>
      <c r="Z52" s="39"/>
    </row>
    <row r="53" spans="1:26" ht="15.75" customHeight="1">
      <c r="A53" s="40" t="s">
        <v>1746</v>
      </c>
      <c r="B53" s="40" t="s">
        <v>1750</v>
      </c>
      <c r="C53" s="41" t="s">
        <v>1129</v>
      </c>
      <c r="D53" s="41" t="s">
        <v>1751</v>
      </c>
      <c r="E53" s="42">
        <v>0</v>
      </c>
      <c r="F53" s="41" t="s">
        <v>804</v>
      </c>
      <c r="G53" s="42">
        <v>448</v>
      </c>
      <c r="H53" s="42"/>
      <c r="I53" s="41"/>
      <c r="J53" s="140"/>
      <c r="K53" s="75"/>
      <c r="L53" s="39"/>
      <c r="M53" s="39"/>
      <c r="N53" s="39"/>
      <c r="O53" s="39"/>
      <c r="P53" s="39"/>
      <c r="Q53" s="39"/>
      <c r="R53" s="39"/>
      <c r="S53" s="39"/>
      <c r="T53" s="39"/>
      <c r="U53" s="39"/>
      <c r="V53" s="39"/>
      <c r="W53" s="39"/>
      <c r="X53" s="39"/>
      <c r="Y53" s="39"/>
      <c r="Z53" s="39"/>
    </row>
    <row r="54" spans="1:26" ht="15.75" customHeight="1">
      <c r="A54" s="40" t="s">
        <v>1746</v>
      </c>
      <c r="B54" s="40" t="s">
        <v>1750</v>
      </c>
      <c r="C54" s="41" t="s">
        <v>1129</v>
      </c>
      <c r="D54" s="41" t="s">
        <v>1751</v>
      </c>
      <c r="E54" s="42">
        <v>0</v>
      </c>
      <c r="F54" s="41" t="s">
        <v>1028</v>
      </c>
      <c r="G54" s="42">
        <v>281</v>
      </c>
      <c r="H54" s="42"/>
      <c r="I54" s="41"/>
      <c r="J54" s="140"/>
      <c r="K54" s="75"/>
      <c r="L54" s="39"/>
      <c r="M54" s="39"/>
      <c r="N54" s="39"/>
      <c r="O54" s="39"/>
      <c r="P54" s="39"/>
      <c r="Q54" s="39"/>
      <c r="R54" s="39"/>
      <c r="S54" s="39"/>
      <c r="T54" s="39"/>
      <c r="U54" s="39"/>
      <c r="V54" s="39"/>
      <c r="W54" s="39"/>
      <c r="X54" s="39"/>
      <c r="Y54" s="39"/>
      <c r="Z54" s="39"/>
    </row>
    <row r="55" spans="1:26" ht="15.75" customHeight="1">
      <c r="A55" s="40" t="s">
        <v>1746</v>
      </c>
      <c r="B55" s="40" t="s">
        <v>1750</v>
      </c>
      <c r="C55" s="41" t="s">
        <v>1129</v>
      </c>
      <c r="D55" s="41" t="s">
        <v>1751</v>
      </c>
      <c r="E55" s="42">
        <v>0</v>
      </c>
      <c r="F55" s="41" t="s">
        <v>895</v>
      </c>
      <c r="G55" s="42">
        <v>250</v>
      </c>
      <c r="H55" s="42"/>
      <c r="I55" s="41"/>
      <c r="J55" s="140"/>
      <c r="K55" s="75"/>
      <c r="L55" s="39"/>
      <c r="M55" s="39"/>
      <c r="N55" s="39"/>
      <c r="O55" s="39"/>
      <c r="P55" s="39"/>
      <c r="Q55" s="39"/>
      <c r="R55" s="39"/>
      <c r="S55" s="39"/>
      <c r="T55" s="39"/>
      <c r="U55" s="39"/>
      <c r="V55" s="39"/>
      <c r="W55" s="39"/>
      <c r="X55" s="39"/>
      <c r="Y55" s="39"/>
      <c r="Z55" s="39"/>
    </row>
    <row r="56" spans="1:26" ht="15.75" customHeight="1">
      <c r="A56" s="40" t="s">
        <v>1746</v>
      </c>
      <c r="B56" s="40" t="s">
        <v>1750</v>
      </c>
      <c r="C56" s="41" t="s">
        <v>1129</v>
      </c>
      <c r="D56" s="41" t="s">
        <v>1751</v>
      </c>
      <c r="E56" s="42">
        <v>0</v>
      </c>
      <c r="F56" s="41" t="s">
        <v>883</v>
      </c>
      <c r="G56" s="42">
        <v>246</v>
      </c>
      <c r="H56" s="42"/>
      <c r="I56" s="41"/>
      <c r="J56" s="140"/>
      <c r="K56" s="75"/>
      <c r="L56" s="39"/>
      <c r="M56" s="39"/>
      <c r="N56" s="39"/>
      <c r="O56" s="39"/>
      <c r="P56" s="39"/>
      <c r="Q56" s="39"/>
      <c r="R56" s="39"/>
      <c r="S56" s="39"/>
      <c r="T56" s="39"/>
      <c r="U56" s="39"/>
      <c r="V56" s="39"/>
      <c r="W56" s="39"/>
      <c r="X56" s="39"/>
      <c r="Y56" s="39"/>
      <c r="Z56" s="39"/>
    </row>
    <row r="57" spans="1:26" ht="15.75" customHeight="1">
      <c r="A57" s="40" t="s">
        <v>1746</v>
      </c>
      <c r="B57" s="40" t="s">
        <v>1750</v>
      </c>
      <c r="C57" s="41" t="s">
        <v>1129</v>
      </c>
      <c r="D57" s="41" t="s">
        <v>1751</v>
      </c>
      <c r="E57" s="42">
        <v>0</v>
      </c>
      <c r="F57" s="41" t="s">
        <v>616</v>
      </c>
      <c r="G57" s="42">
        <v>228</v>
      </c>
      <c r="H57" s="42"/>
      <c r="I57" s="41"/>
      <c r="J57" s="140"/>
      <c r="K57" s="75"/>
      <c r="L57" s="39"/>
      <c r="M57" s="39"/>
      <c r="N57" s="39"/>
      <c r="O57" s="39"/>
      <c r="P57" s="39"/>
      <c r="Q57" s="39"/>
      <c r="R57" s="39"/>
      <c r="S57" s="39"/>
      <c r="T57" s="39"/>
      <c r="U57" s="39"/>
      <c r="V57" s="39"/>
      <c r="W57" s="39"/>
      <c r="X57" s="39"/>
      <c r="Y57" s="39"/>
      <c r="Z57" s="39"/>
    </row>
    <row r="58" spans="1:26" ht="15.75" customHeight="1">
      <c r="A58" s="40" t="s">
        <v>1746</v>
      </c>
      <c r="B58" s="40" t="s">
        <v>1750</v>
      </c>
      <c r="C58" s="41" t="s">
        <v>1129</v>
      </c>
      <c r="D58" s="41" t="s">
        <v>1751</v>
      </c>
      <c r="E58" s="42">
        <v>0</v>
      </c>
      <c r="F58" s="41" t="s">
        <v>1034</v>
      </c>
      <c r="G58" s="42">
        <v>134</v>
      </c>
      <c r="H58" s="42"/>
      <c r="I58" s="41"/>
      <c r="J58" s="140"/>
      <c r="K58" s="75"/>
      <c r="L58" s="39"/>
      <c r="M58" s="39"/>
      <c r="N58" s="39"/>
      <c r="O58" s="39"/>
      <c r="P58" s="39"/>
      <c r="Q58" s="39"/>
      <c r="R58" s="39"/>
      <c r="S58" s="39"/>
      <c r="T58" s="39"/>
      <c r="U58" s="39"/>
      <c r="V58" s="39"/>
      <c r="W58" s="39"/>
      <c r="X58" s="39"/>
      <c r="Y58" s="39"/>
      <c r="Z58" s="39"/>
    </row>
    <row r="59" spans="1:26" ht="15.75" customHeight="1">
      <c r="A59" s="40" t="s">
        <v>1746</v>
      </c>
      <c r="B59" s="40" t="s">
        <v>1752</v>
      </c>
      <c r="C59" s="41" t="s">
        <v>117</v>
      </c>
      <c r="D59" s="41" t="s">
        <v>942</v>
      </c>
      <c r="E59" s="42">
        <v>0</v>
      </c>
      <c r="F59" s="41" t="s">
        <v>284</v>
      </c>
      <c r="G59" s="42">
        <v>147</v>
      </c>
      <c r="H59" s="3">
        <f>SUM(G31:G59)</f>
        <v>336295</v>
      </c>
      <c r="I59" s="41"/>
      <c r="J59" s="140"/>
      <c r="K59" s="75"/>
      <c r="L59" s="39"/>
      <c r="M59" s="39"/>
      <c r="N59" s="39"/>
      <c r="O59" s="39"/>
      <c r="P59" s="39"/>
      <c r="Q59" s="39"/>
      <c r="R59" s="39"/>
      <c r="S59" s="39"/>
      <c r="T59" s="39"/>
      <c r="U59" s="39"/>
      <c r="V59" s="39"/>
      <c r="W59" s="39"/>
      <c r="X59" s="39"/>
      <c r="Y59" s="39"/>
      <c r="Z59" s="39"/>
    </row>
    <row r="60" spans="1:26" ht="15.75" customHeight="1">
      <c r="A60" s="23" t="s">
        <v>1746</v>
      </c>
      <c r="B60" s="23" t="s">
        <v>1753</v>
      </c>
      <c r="C60" s="24" t="s">
        <v>123</v>
      </c>
      <c r="D60" s="24" t="s">
        <v>1754</v>
      </c>
      <c r="E60" s="25">
        <v>0</v>
      </c>
      <c r="F60" s="24" t="s">
        <v>583</v>
      </c>
      <c r="G60" s="25">
        <v>148789</v>
      </c>
      <c r="H60" s="25"/>
      <c r="I60" s="24"/>
      <c r="J60" s="132"/>
      <c r="K60" s="82"/>
      <c r="L60" s="26"/>
      <c r="M60" s="26"/>
      <c r="N60" s="26"/>
      <c r="O60" s="26"/>
      <c r="P60" s="26"/>
      <c r="Q60" s="26"/>
      <c r="R60" s="26"/>
      <c r="S60" s="26"/>
      <c r="T60" s="26"/>
      <c r="U60" s="26"/>
      <c r="V60" s="26"/>
      <c r="W60" s="26"/>
      <c r="X60" s="26"/>
      <c r="Y60" s="26"/>
      <c r="Z60" s="26"/>
    </row>
    <row r="61" spans="1:26" ht="15.75" customHeight="1">
      <c r="A61" s="23" t="s">
        <v>1746</v>
      </c>
      <c r="B61" s="23" t="s">
        <v>1753</v>
      </c>
      <c r="C61" s="24" t="s">
        <v>123</v>
      </c>
      <c r="D61" s="24" t="s">
        <v>1754</v>
      </c>
      <c r="E61" s="25">
        <v>0</v>
      </c>
      <c r="F61" s="24" t="s">
        <v>980</v>
      </c>
      <c r="G61" s="25">
        <v>11865</v>
      </c>
      <c r="H61" s="25"/>
      <c r="I61" s="24"/>
      <c r="J61" s="132"/>
      <c r="K61" s="82"/>
      <c r="L61" s="26"/>
      <c r="M61" s="26"/>
      <c r="N61" s="26"/>
      <c r="O61" s="26"/>
      <c r="P61" s="26"/>
      <c r="Q61" s="26"/>
      <c r="R61" s="26"/>
      <c r="S61" s="26"/>
      <c r="T61" s="26"/>
      <c r="U61" s="26"/>
      <c r="V61" s="26"/>
      <c r="W61" s="26"/>
      <c r="X61" s="26"/>
      <c r="Y61" s="26"/>
      <c r="Z61" s="26"/>
    </row>
    <row r="62" spans="1:26" ht="15.75" customHeight="1">
      <c r="A62" s="12" t="s">
        <v>1746</v>
      </c>
      <c r="B62" s="12" t="s">
        <v>1753</v>
      </c>
      <c r="C62" s="13" t="s">
        <v>123</v>
      </c>
      <c r="D62" s="13" t="s">
        <v>1754</v>
      </c>
      <c r="E62" s="14">
        <v>0</v>
      </c>
      <c r="F62" s="13" t="s">
        <v>809</v>
      </c>
      <c r="G62" s="14">
        <v>26073</v>
      </c>
      <c r="H62" s="14"/>
      <c r="I62" s="13"/>
      <c r="J62" s="132"/>
      <c r="K62" s="82"/>
      <c r="L62" s="8"/>
      <c r="M62" s="8"/>
      <c r="N62" s="8"/>
      <c r="O62" s="8"/>
      <c r="P62" s="8"/>
      <c r="Q62" s="8"/>
      <c r="R62" s="8"/>
      <c r="S62" s="8"/>
      <c r="T62" s="8"/>
      <c r="U62" s="8"/>
      <c r="V62" s="8"/>
      <c r="W62" s="8"/>
      <c r="X62" s="8"/>
      <c r="Y62" s="8"/>
      <c r="Z62" s="8"/>
    </row>
    <row r="63" spans="1:26" ht="15.75" customHeight="1">
      <c r="A63" s="12" t="s">
        <v>1746</v>
      </c>
      <c r="B63" s="12" t="s">
        <v>1753</v>
      </c>
      <c r="C63" s="13" t="s">
        <v>123</v>
      </c>
      <c r="D63" s="13" t="s">
        <v>1754</v>
      </c>
      <c r="E63" s="14">
        <v>0</v>
      </c>
      <c r="F63" s="13" t="s">
        <v>12</v>
      </c>
      <c r="G63" s="14">
        <v>25811</v>
      </c>
      <c r="H63" s="14"/>
      <c r="I63" s="13"/>
      <c r="J63" s="134"/>
      <c r="K63" s="81"/>
      <c r="L63" s="8"/>
      <c r="M63" s="8"/>
      <c r="N63" s="8"/>
      <c r="O63" s="8"/>
      <c r="P63" s="8"/>
      <c r="Q63" s="8"/>
      <c r="R63" s="8"/>
      <c r="S63" s="8"/>
      <c r="T63" s="8"/>
      <c r="U63" s="8"/>
      <c r="V63" s="8"/>
      <c r="W63" s="8"/>
      <c r="X63" s="8"/>
      <c r="Y63" s="8"/>
      <c r="Z63" s="8"/>
    </row>
    <row r="64" spans="1:26" ht="15.75" customHeight="1">
      <c r="A64" s="65" t="s">
        <v>1746</v>
      </c>
      <c r="B64" s="65" t="s">
        <v>1753</v>
      </c>
      <c r="C64" s="66" t="s">
        <v>123</v>
      </c>
      <c r="D64" s="66" t="s">
        <v>1754</v>
      </c>
      <c r="E64" s="67">
        <v>0</v>
      </c>
      <c r="F64" s="66" t="s">
        <v>428</v>
      </c>
      <c r="G64" s="67">
        <v>22642</v>
      </c>
      <c r="H64" s="67"/>
      <c r="I64" s="66"/>
      <c r="J64" s="132"/>
      <c r="K64" s="81"/>
      <c r="L64" s="34"/>
      <c r="M64" s="34"/>
      <c r="N64" s="34"/>
      <c r="O64" s="34"/>
      <c r="P64" s="34"/>
      <c r="Q64" s="34"/>
      <c r="R64" s="34"/>
      <c r="S64" s="34"/>
      <c r="T64" s="34"/>
      <c r="U64" s="34"/>
      <c r="V64" s="34"/>
      <c r="W64" s="34"/>
      <c r="X64" s="34"/>
      <c r="Y64" s="34"/>
      <c r="Z64" s="34"/>
    </row>
    <row r="65" spans="1:26" ht="15.75" customHeight="1">
      <c r="A65" s="65" t="s">
        <v>1746</v>
      </c>
      <c r="B65" s="65" t="s">
        <v>1753</v>
      </c>
      <c r="C65" s="66" t="s">
        <v>123</v>
      </c>
      <c r="D65" s="66" t="s">
        <v>1754</v>
      </c>
      <c r="E65" s="67">
        <v>0</v>
      </c>
      <c r="F65" s="66" t="s">
        <v>1175</v>
      </c>
      <c r="G65" s="67">
        <v>1030</v>
      </c>
      <c r="H65" s="67"/>
      <c r="I65" s="66"/>
      <c r="J65" s="143"/>
      <c r="K65" s="81"/>
      <c r="L65" s="34"/>
      <c r="M65" s="34"/>
      <c r="N65" s="34"/>
      <c r="O65" s="34"/>
      <c r="P65" s="34"/>
      <c r="Q65" s="34"/>
      <c r="R65" s="34"/>
      <c r="S65" s="34"/>
      <c r="T65" s="34"/>
      <c r="U65" s="34"/>
      <c r="V65" s="34"/>
      <c r="W65" s="34"/>
      <c r="X65" s="34"/>
      <c r="Y65" s="34"/>
      <c r="Z65" s="34"/>
    </row>
    <row r="66" spans="1:26" ht="15.75" customHeight="1">
      <c r="A66" s="65" t="s">
        <v>1746</v>
      </c>
      <c r="B66" s="65" t="s">
        <v>1753</v>
      </c>
      <c r="C66" s="66" t="s">
        <v>123</v>
      </c>
      <c r="D66" s="66" t="s">
        <v>1754</v>
      </c>
      <c r="E66" s="67">
        <v>0</v>
      </c>
      <c r="F66" s="66" t="s">
        <v>430</v>
      </c>
      <c r="G66" s="67">
        <v>766</v>
      </c>
      <c r="H66" s="116">
        <f>SUM(G64:G66)</f>
        <v>24438</v>
      </c>
      <c r="I66" s="66"/>
      <c r="J66" s="143"/>
      <c r="K66" s="81"/>
      <c r="L66" s="34"/>
      <c r="M66" s="34"/>
      <c r="N66" s="34"/>
      <c r="O66" s="34"/>
      <c r="P66" s="34"/>
      <c r="Q66" s="34"/>
      <c r="R66" s="34"/>
      <c r="S66" s="34"/>
      <c r="T66" s="34"/>
      <c r="U66" s="34"/>
      <c r="V66" s="34"/>
      <c r="W66" s="34"/>
      <c r="X66" s="34"/>
      <c r="Y66" s="34"/>
      <c r="Z66" s="34"/>
    </row>
    <row r="67" spans="1:26" ht="15.75" customHeight="1">
      <c r="A67" s="12" t="s">
        <v>1746</v>
      </c>
      <c r="B67" s="12" t="s">
        <v>1753</v>
      </c>
      <c r="C67" s="13" t="s">
        <v>123</v>
      </c>
      <c r="D67" s="13" t="s">
        <v>1754</v>
      </c>
      <c r="E67" s="14">
        <v>0</v>
      </c>
      <c r="F67" s="13" t="s">
        <v>825</v>
      </c>
      <c r="G67" s="14">
        <v>16777</v>
      </c>
      <c r="H67" s="14"/>
      <c r="I67" s="13"/>
      <c r="J67" s="134"/>
      <c r="K67" s="82"/>
      <c r="L67" s="8"/>
      <c r="M67" s="8"/>
      <c r="N67" s="8"/>
      <c r="O67" s="8"/>
      <c r="P67" s="8"/>
      <c r="Q67" s="8"/>
      <c r="R67" s="8"/>
      <c r="S67" s="8"/>
      <c r="T67" s="8"/>
      <c r="U67" s="8"/>
      <c r="V67" s="8"/>
      <c r="W67" s="8"/>
      <c r="X67" s="8"/>
      <c r="Y67" s="8"/>
      <c r="Z67" s="8"/>
    </row>
    <row r="68" spans="1:26" ht="15.75" customHeight="1">
      <c r="A68" s="12" t="s">
        <v>1746</v>
      </c>
      <c r="B68" s="12" t="s">
        <v>1753</v>
      </c>
      <c r="C68" s="13" t="s">
        <v>123</v>
      </c>
      <c r="D68" s="13" t="s">
        <v>1754</v>
      </c>
      <c r="E68" s="14">
        <v>0</v>
      </c>
      <c r="F68" s="13" t="s">
        <v>759</v>
      </c>
      <c r="G68" s="14">
        <v>10563</v>
      </c>
      <c r="H68" s="14"/>
      <c r="I68" s="13"/>
      <c r="J68" s="134"/>
      <c r="K68" s="82"/>
      <c r="L68" s="8"/>
      <c r="M68" s="8"/>
      <c r="N68" s="8"/>
      <c r="O68" s="8"/>
      <c r="P68" s="8"/>
      <c r="Q68" s="8"/>
      <c r="R68" s="8"/>
      <c r="S68" s="8"/>
      <c r="T68" s="8"/>
      <c r="U68" s="8"/>
      <c r="V68" s="8"/>
      <c r="W68" s="8"/>
      <c r="X68" s="8"/>
      <c r="Y68" s="8"/>
      <c r="Z68" s="8"/>
    </row>
    <row r="69" spans="1:26" ht="15.75" customHeight="1">
      <c r="A69" s="12" t="s">
        <v>1746</v>
      </c>
      <c r="B69" s="12" t="s">
        <v>1753</v>
      </c>
      <c r="C69" s="13" t="s">
        <v>123</v>
      </c>
      <c r="D69" s="13" t="s">
        <v>1754</v>
      </c>
      <c r="E69" s="14">
        <v>0</v>
      </c>
      <c r="F69" s="13" t="s">
        <v>717</v>
      </c>
      <c r="G69" s="14">
        <v>10024</v>
      </c>
      <c r="H69" s="14"/>
      <c r="I69" s="13"/>
      <c r="J69" s="134"/>
      <c r="K69" s="82"/>
      <c r="L69" s="8"/>
      <c r="M69" s="8"/>
      <c r="N69" s="8"/>
      <c r="O69" s="8"/>
      <c r="P69" s="8"/>
      <c r="Q69" s="8"/>
      <c r="R69" s="8"/>
      <c r="S69" s="8"/>
      <c r="T69" s="8"/>
      <c r="U69" s="8"/>
      <c r="V69" s="8"/>
      <c r="W69" s="8"/>
      <c r="X69" s="8"/>
      <c r="Y69" s="8"/>
      <c r="Z69" s="8"/>
    </row>
    <row r="70" spans="1:26" ht="15.75" customHeight="1">
      <c r="A70" s="12" t="s">
        <v>1746</v>
      </c>
      <c r="B70" s="12" t="s">
        <v>1753</v>
      </c>
      <c r="C70" s="13" t="s">
        <v>123</v>
      </c>
      <c r="D70" s="13" t="s">
        <v>1754</v>
      </c>
      <c r="E70" s="14">
        <v>0</v>
      </c>
      <c r="F70" s="13" t="s">
        <v>280</v>
      </c>
      <c r="G70" s="14">
        <v>8371</v>
      </c>
      <c r="H70" s="14"/>
      <c r="I70" s="13"/>
      <c r="J70" s="134"/>
      <c r="K70" s="82"/>
      <c r="L70" s="8"/>
      <c r="M70" s="8"/>
      <c r="N70" s="8"/>
      <c r="O70" s="8"/>
      <c r="P70" s="8"/>
      <c r="Q70" s="8"/>
      <c r="R70" s="8"/>
      <c r="S70" s="8"/>
      <c r="T70" s="8"/>
      <c r="U70" s="8"/>
      <c r="V70" s="8"/>
      <c r="W70" s="8"/>
      <c r="X70" s="8"/>
      <c r="Y70" s="8"/>
      <c r="Z70" s="8"/>
    </row>
    <row r="71" spans="1:26" ht="15.75" customHeight="1">
      <c r="A71" s="12" t="s">
        <v>1746</v>
      </c>
      <c r="B71" s="12" t="s">
        <v>1753</v>
      </c>
      <c r="C71" s="13" t="s">
        <v>123</v>
      </c>
      <c r="D71" s="13" t="s">
        <v>1754</v>
      </c>
      <c r="E71" s="14">
        <v>0</v>
      </c>
      <c r="F71" s="13" t="s">
        <v>772</v>
      </c>
      <c r="G71" s="14">
        <v>5686</v>
      </c>
      <c r="H71" s="14"/>
      <c r="I71" s="13"/>
      <c r="J71" s="134"/>
      <c r="K71" s="81"/>
      <c r="L71" s="8"/>
      <c r="M71" s="8"/>
      <c r="N71" s="8"/>
      <c r="O71" s="8"/>
      <c r="P71" s="8"/>
      <c r="Q71" s="8"/>
      <c r="R71" s="8"/>
      <c r="S71" s="8"/>
      <c r="T71" s="8"/>
      <c r="U71" s="8"/>
      <c r="V71" s="8"/>
      <c r="W71" s="8"/>
      <c r="X71" s="8"/>
      <c r="Y71" s="8"/>
      <c r="Z71" s="8"/>
    </row>
    <row r="72" spans="1:26" ht="15.75" customHeight="1">
      <c r="A72" s="12" t="s">
        <v>1746</v>
      </c>
      <c r="B72" s="12" t="s">
        <v>1753</v>
      </c>
      <c r="C72" s="13" t="s">
        <v>123</v>
      </c>
      <c r="D72" s="13" t="s">
        <v>1754</v>
      </c>
      <c r="E72" s="14">
        <v>0</v>
      </c>
      <c r="F72" s="13" t="s">
        <v>800</v>
      </c>
      <c r="G72" s="14">
        <v>4969</v>
      </c>
      <c r="H72" s="14"/>
      <c r="I72" s="13"/>
      <c r="J72" s="134"/>
      <c r="K72" s="81"/>
      <c r="L72" s="8"/>
      <c r="M72" s="8"/>
      <c r="N72" s="8"/>
      <c r="O72" s="8"/>
      <c r="P72" s="8"/>
      <c r="Q72" s="8"/>
      <c r="R72" s="8"/>
      <c r="S72" s="8"/>
      <c r="T72" s="8"/>
      <c r="U72" s="8"/>
      <c r="V72" s="8"/>
      <c r="W72" s="8"/>
      <c r="X72" s="8"/>
      <c r="Y72" s="8"/>
      <c r="Z72" s="8"/>
    </row>
    <row r="73" spans="1:26" ht="15.75" customHeight="1">
      <c r="A73" s="12" t="s">
        <v>1746</v>
      </c>
      <c r="B73" s="12" t="s">
        <v>1753</v>
      </c>
      <c r="C73" s="13" t="s">
        <v>123</v>
      </c>
      <c r="D73" s="13" t="s">
        <v>1754</v>
      </c>
      <c r="E73" s="14">
        <v>0</v>
      </c>
      <c r="F73" s="13" t="s">
        <v>1749</v>
      </c>
      <c r="G73" s="14">
        <v>4967</v>
      </c>
      <c r="H73" s="14"/>
      <c r="I73" s="13"/>
      <c r="J73" s="134"/>
      <c r="K73" s="81"/>
      <c r="L73" s="8"/>
      <c r="M73" s="8"/>
      <c r="N73" s="8"/>
      <c r="O73" s="8"/>
      <c r="P73" s="8"/>
      <c r="Q73" s="8"/>
      <c r="R73" s="8"/>
      <c r="S73" s="8"/>
      <c r="T73" s="8"/>
      <c r="U73" s="8"/>
      <c r="V73" s="8"/>
      <c r="W73" s="8"/>
      <c r="X73" s="8"/>
      <c r="Y73" s="8"/>
      <c r="Z73" s="8"/>
    </row>
    <row r="74" spans="1:26" ht="15.75" customHeight="1">
      <c r="A74" s="12" t="s">
        <v>1746</v>
      </c>
      <c r="B74" s="12" t="s">
        <v>1753</v>
      </c>
      <c r="C74" s="13" t="s">
        <v>123</v>
      </c>
      <c r="D74" s="13" t="s">
        <v>1754</v>
      </c>
      <c r="E74" s="14">
        <v>0</v>
      </c>
      <c r="F74" s="13" t="s">
        <v>564</v>
      </c>
      <c r="G74" s="14">
        <v>3526</v>
      </c>
      <c r="H74" s="14"/>
      <c r="I74" s="13"/>
      <c r="J74" s="135"/>
      <c r="K74" s="97"/>
      <c r="L74" s="8"/>
      <c r="M74" s="8"/>
      <c r="N74" s="8"/>
      <c r="O74" s="8"/>
      <c r="P74" s="8"/>
      <c r="Q74" s="8"/>
      <c r="R74" s="8"/>
      <c r="S74" s="8"/>
      <c r="T74" s="8"/>
      <c r="U74" s="8"/>
      <c r="V74" s="8"/>
      <c r="W74" s="8"/>
      <c r="X74" s="8"/>
      <c r="Y74" s="8"/>
      <c r="Z74" s="8"/>
    </row>
    <row r="75" spans="1:26" ht="15.75" customHeight="1">
      <c r="A75" s="12" t="s">
        <v>1746</v>
      </c>
      <c r="B75" s="12" t="s">
        <v>1753</v>
      </c>
      <c r="C75" s="13" t="s">
        <v>123</v>
      </c>
      <c r="D75" s="13" t="s">
        <v>1754</v>
      </c>
      <c r="E75" s="14">
        <v>0</v>
      </c>
      <c r="F75" s="13" t="s">
        <v>710</v>
      </c>
      <c r="G75" s="14">
        <v>3519</v>
      </c>
      <c r="H75" s="14"/>
      <c r="I75" s="13"/>
      <c r="J75" s="134"/>
      <c r="K75" s="81"/>
      <c r="L75" s="8"/>
      <c r="M75" s="8"/>
      <c r="N75" s="8"/>
      <c r="O75" s="8"/>
      <c r="P75" s="8"/>
      <c r="Q75" s="8"/>
      <c r="R75" s="8"/>
      <c r="S75" s="8"/>
      <c r="T75" s="8"/>
      <c r="U75" s="8"/>
      <c r="V75" s="8"/>
      <c r="W75" s="8"/>
      <c r="X75" s="8"/>
      <c r="Y75" s="8"/>
      <c r="Z75" s="8"/>
    </row>
    <row r="76" spans="1:26" ht="15.75" customHeight="1">
      <c r="A76" s="12" t="s">
        <v>1746</v>
      </c>
      <c r="B76" s="12" t="s">
        <v>1753</v>
      </c>
      <c r="C76" s="13" t="s">
        <v>123</v>
      </c>
      <c r="D76" s="13" t="s">
        <v>1754</v>
      </c>
      <c r="E76" s="14">
        <v>0</v>
      </c>
      <c r="F76" s="13" t="s">
        <v>757</v>
      </c>
      <c r="G76" s="14">
        <v>2975</v>
      </c>
      <c r="H76" s="14"/>
      <c r="I76" s="13"/>
      <c r="J76" s="134"/>
      <c r="K76" s="81"/>
      <c r="L76" s="8"/>
      <c r="M76" s="8"/>
      <c r="N76" s="8"/>
      <c r="O76" s="8"/>
      <c r="P76" s="8"/>
      <c r="Q76" s="8"/>
      <c r="R76" s="8"/>
      <c r="S76" s="8"/>
      <c r="T76" s="8"/>
      <c r="U76" s="8"/>
      <c r="V76" s="8"/>
      <c r="W76" s="8"/>
      <c r="X76" s="8"/>
      <c r="Y76" s="8"/>
      <c r="Z76" s="8"/>
    </row>
    <row r="77" spans="1:26" ht="15.75" customHeight="1">
      <c r="A77" s="23" t="s">
        <v>1746</v>
      </c>
      <c r="B77" s="23" t="s">
        <v>1753</v>
      </c>
      <c r="C77" s="24" t="s">
        <v>123</v>
      </c>
      <c r="D77" s="24" t="s">
        <v>1754</v>
      </c>
      <c r="E77" s="25">
        <v>0</v>
      </c>
      <c r="F77" s="24" t="s">
        <v>598</v>
      </c>
      <c r="G77" s="25">
        <v>2562</v>
      </c>
      <c r="H77" s="25"/>
      <c r="I77" s="24"/>
      <c r="J77" s="132"/>
      <c r="K77" s="82"/>
      <c r="L77" s="26"/>
      <c r="M77" s="26"/>
      <c r="N77" s="26"/>
      <c r="O77" s="26"/>
      <c r="P77" s="26"/>
      <c r="Q77" s="26"/>
      <c r="R77" s="26"/>
      <c r="S77" s="26"/>
      <c r="T77" s="26"/>
      <c r="U77" s="26"/>
      <c r="V77" s="26"/>
      <c r="W77" s="26"/>
      <c r="X77" s="26"/>
      <c r="Y77" s="26"/>
      <c r="Z77" s="26"/>
    </row>
    <row r="78" spans="1:26" ht="15.75" customHeight="1">
      <c r="A78" s="12" t="s">
        <v>1746</v>
      </c>
      <c r="B78" s="12" t="s">
        <v>1753</v>
      </c>
      <c r="C78" s="13" t="s">
        <v>123</v>
      </c>
      <c r="D78" s="13" t="s">
        <v>1754</v>
      </c>
      <c r="E78" s="14">
        <v>0</v>
      </c>
      <c r="F78" s="13" t="s">
        <v>743</v>
      </c>
      <c r="G78" s="14">
        <v>2403</v>
      </c>
      <c r="H78" s="14"/>
      <c r="I78" s="13"/>
      <c r="J78" s="134"/>
      <c r="K78" s="81"/>
      <c r="L78" s="8"/>
      <c r="M78" s="8"/>
      <c r="N78" s="8"/>
      <c r="O78" s="8"/>
      <c r="P78" s="8"/>
      <c r="Q78" s="8"/>
      <c r="R78" s="8"/>
      <c r="S78" s="8"/>
      <c r="T78" s="8"/>
      <c r="U78" s="8"/>
      <c r="V78" s="8"/>
      <c r="W78" s="8"/>
      <c r="X78" s="8"/>
      <c r="Y78" s="8"/>
      <c r="Z78" s="8"/>
    </row>
    <row r="79" spans="1:26" ht="15.75" customHeight="1">
      <c r="A79" s="12" t="s">
        <v>1746</v>
      </c>
      <c r="B79" s="12" t="s">
        <v>1753</v>
      </c>
      <c r="C79" s="13" t="s">
        <v>123</v>
      </c>
      <c r="D79" s="13" t="s">
        <v>1754</v>
      </c>
      <c r="E79" s="14">
        <v>0</v>
      </c>
      <c r="F79" s="13" t="s">
        <v>748</v>
      </c>
      <c r="G79" s="14">
        <v>2304</v>
      </c>
      <c r="H79" s="14"/>
      <c r="I79" s="13"/>
      <c r="J79" s="134"/>
      <c r="K79" s="81"/>
      <c r="L79" s="8"/>
      <c r="M79" s="8"/>
      <c r="N79" s="8"/>
      <c r="O79" s="8"/>
      <c r="P79" s="8"/>
      <c r="Q79" s="8"/>
      <c r="R79" s="8"/>
      <c r="S79" s="8"/>
      <c r="T79" s="8"/>
      <c r="U79" s="8"/>
      <c r="V79" s="8"/>
      <c r="W79" s="8"/>
      <c r="X79" s="8"/>
      <c r="Y79" s="8"/>
      <c r="Z79" s="8"/>
    </row>
    <row r="80" spans="1:26" ht="15.75" customHeight="1">
      <c r="A80" s="12" t="s">
        <v>1746</v>
      </c>
      <c r="B80" s="12" t="s">
        <v>1753</v>
      </c>
      <c r="C80" s="13" t="s">
        <v>123</v>
      </c>
      <c r="D80" s="13" t="s">
        <v>1754</v>
      </c>
      <c r="E80" s="14">
        <v>0</v>
      </c>
      <c r="F80" s="13" t="s">
        <v>781</v>
      </c>
      <c r="G80" s="14">
        <v>2004</v>
      </c>
      <c r="H80" s="14"/>
      <c r="I80" s="13"/>
      <c r="J80" s="134"/>
      <c r="K80" s="81"/>
      <c r="L80" s="8"/>
      <c r="M80" s="8"/>
      <c r="N80" s="8"/>
      <c r="O80" s="8"/>
      <c r="P80" s="8"/>
      <c r="Q80" s="8"/>
      <c r="R80" s="8"/>
      <c r="S80" s="8"/>
      <c r="T80" s="8"/>
      <c r="U80" s="8"/>
      <c r="V80" s="8"/>
      <c r="W80" s="8"/>
      <c r="X80" s="8"/>
      <c r="Y80" s="8"/>
      <c r="Z80" s="8"/>
    </row>
    <row r="81" spans="1:26" ht="15.75" customHeight="1">
      <c r="A81" s="12" t="s">
        <v>1746</v>
      </c>
      <c r="B81" s="12" t="s">
        <v>1753</v>
      </c>
      <c r="C81" s="13" t="s">
        <v>123</v>
      </c>
      <c r="D81" s="13" t="s">
        <v>1754</v>
      </c>
      <c r="E81" s="14">
        <v>0</v>
      </c>
      <c r="F81" s="13" t="s">
        <v>1034</v>
      </c>
      <c r="G81" s="14">
        <v>357</v>
      </c>
      <c r="H81" s="14"/>
      <c r="I81" s="13"/>
      <c r="J81" s="134"/>
      <c r="K81" s="81"/>
      <c r="L81" s="8"/>
      <c r="M81" s="8"/>
      <c r="N81" s="8"/>
      <c r="O81" s="8"/>
      <c r="P81" s="8"/>
      <c r="Q81" s="8"/>
      <c r="R81" s="8"/>
      <c r="S81" s="8"/>
      <c r="T81" s="8"/>
      <c r="U81" s="8"/>
      <c r="V81" s="8"/>
      <c r="W81" s="8"/>
      <c r="X81" s="8"/>
      <c r="Y81" s="8"/>
      <c r="Z81" s="8"/>
    </row>
    <row r="82" spans="1:26" ht="15.75" customHeight="1">
      <c r="A82" s="12" t="s">
        <v>1746</v>
      </c>
      <c r="B82" s="12" t="s">
        <v>1753</v>
      </c>
      <c r="C82" s="13" t="s">
        <v>123</v>
      </c>
      <c r="D82" s="13" t="s">
        <v>1754</v>
      </c>
      <c r="E82" s="14">
        <v>0</v>
      </c>
      <c r="F82" s="13" t="s">
        <v>895</v>
      </c>
      <c r="G82" s="14">
        <v>315</v>
      </c>
      <c r="H82" s="14"/>
      <c r="I82" s="13"/>
      <c r="J82" s="134"/>
      <c r="K82" s="81"/>
      <c r="L82" s="8"/>
      <c r="M82" s="8"/>
      <c r="N82" s="8"/>
      <c r="O82" s="8"/>
      <c r="P82" s="8"/>
      <c r="Q82" s="8"/>
      <c r="R82" s="8"/>
      <c r="S82" s="8"/>
      <c r="T82" s="8"/>
      <c r="U82" s="8"/>
      <c r="V82" s="8"/>
      <c r="W82" s="8"/>
      <c r="X82" s="8"/>
      <c r="Y82" s="8"/>
      <c r="Z82" s="8"/>
    </row>
    <row r="83" spans="1:26" ht="15.75" customHeight="1">
      <c r="A83" s="12" t="s">
        <v>1746</v>
      </c>
      <c r="B83" s="12" t="s">
        <v>1753</v>
      </c>
      <c r="C83" s="13" t="s">
        <v>123</v>
      </c>
      <c r="D83" s="13" t="s">
        <v>1754</v>
      </c>
      <c r="E83" s="14">
        <v>0</v>
      </c>
      <c r="F83" s="13" t="s">
        <v>804</v>
      </c>
      <c r="G83" s="14">
        <v>288</v>
      </c>
      <c r="H83" s="14"/>
      <c r="I83" s="13"/>
      <c r="J83" s="134"/>
      <c r="K83" s="81"/>
      <c r="L83" s="8"/>
      <c r="M83" s="8"/>
      <c r="N83" s="8"/>
      <c r="O83" s="8"/>
      <c r="P83" s="8"/>
      <c r="Q83" s="8"/>
      <c r="R83" s="8"/>
      <c r="S83" s="8"/>
      <c r="T83" s="8"/>
      <c r="U83" s="8"/>
      <c r="V83" s="8"/>
      <c r="W83" s="8"/>
      <c r="X83" s="8"/>
      <c r="Y83" s="8"/>
      <c r="Z83" s="8"/>
    </row>
    <row r="84" spans="1:26" ht="15.75" customHeight="1">
      <c r="A84" s="12" t="s">
        <v>1746</v>
      </c>
      <c r="B84" s="12" t="s">
        <v>1753</v>
      </c>
      <c r="C84" s="13" t="s">
        <v>123</v>
      </c>
      <c r="D84" s="13" t="s">
        <v>1754</v>
      </c>
      <c r="E84" s="14">
        <v>0</v>
      </c>
      <c r="F84" s="13" t="s">
        <v>883</v>
      </c>
      <c r="G84" s="14">
        <v>237</v>
      </c>
      <c r="H84" s="14"/>
      <c r="I84" s="13"/>
      <c r="J84" s="134"/>
      <c r="K84" s="81"/>
      <c r="L84" s="8"/>
      <c r="M84" s="8"/>
      <c r="N84" s="8"/>
      <c r="O84" s="8"/>
      <c r="P84" s="8"/>
      <c r="Q84" s="8"/>
      <c r="R84" s="8"/>
      <c r="S84" s="8"/>
      <c r="T84" s="8"/>
      <c r="U84" s="8"/>
      <c r="V84" s="8"/>
      <c r="W84" s="8"/>
      <c r="X84" s="8"/>
      <c r="Y84" s="8"/>
      <c r="Z84" s="8"/>
    </row>
    <row r="85" spans="1:26" ht="15.75" customHeight="1">
      <c r="A85" s="12" t="s">
        <v>1746</v>
      </c>
      <c r="B85" s="12" t="s">
        <v>1753</v>
      </c>
      <c r="C85" s="13" t="s">
        <v>123</v>
      </c>
      <c r="D85" s="13" t="s">
        <v>1754</v>
      </c>
      <c r="E85" s="14">
        <v>0</v>
      </c>
      <c r="F85" s="13" t="s">
        <v>616</v>
      </c>
      <c r="G85" s="14">
        <v>237</v>
      </c>
      <c r="H85" s="144">
        <f>SUM(G60:G85)</f>
        <v>319060</v>
      </c>
      <c r="I85" s="13"/>
      <c r="J85" s="134"/>
      <c r="K85" s="81"/>
      <c r="L85" s="8"/>
      <c r="M85" s="8"/>
      <c r="N85" s="8"/>
      <c r="O85" s="8"/>
      <c r="P85" s="8"/>
      <c r="Q85" s="8"/>
      <c r="R85" s="8"/>
      <c r="S85" s="8"/>
      <c r="T85" s="8"/>
      <c r="U85" s="8"/>
      <c r="V85" s="8"/>
      <c r="W85" s="8"/>
      <c r="X85" s="8"/>
      <c r="Y85" s="8"/>
      <c r="Z85" s="8"/>
    </row>
    <row r="86" spans="1:26" ht="15.75" customHeight="1">
      <c r="A86" s="57" t="s">
        <v>1746</v>
      </c>
      <c r="B86" s="57" t="s">
        <v>1755</v>
      </c>
      <c r="C86" s="58" t="s">
        <v>1238</v>
      </c>
      <c r="D86" s="58" t="s">
        <v>1756</v>
      </c>
      <c r="E86" s="59">
        <v>0</v>
      </c>
      <c r="F86" s="58" t="s">
        <v>583</v>
      </c>
      <c r="G86" s="59">
        <v>138371</v>
      </c>
      <c r="H86" s="59"/>
      <c r="I86" s="58"/>
      <c r="J86" s="137"/>
      <c r="K86" s="60"/>
      <c r="L86" s="86"/>
      <c r="M86" s="86"/>
      <c r="N86" s="86"/>
      <c r="O86" s="86"/>
      <c r="P86" s="86"/>
      <c r="Q86" s="86"/>
      <c r="R86" s="86"/>
      <c r="S86" s="86"/>
      <c r="T86" s="86"/>
      <c r="U86" s="86"/>
      <c r="V86" s="86"/>
      <c r="W86" s="86"/>
      <c r="X86" s="86"/>
      <c r="Y86" s="86"/>
      <c r="Z86" s="86"/>
    </row>
    <row r="87" spans="1:26" ht="15.75" customHeight="1">
      <c r="A87" s="40" t="s">
        <v>1746</v>
      </c>
      <c r="B87" s="40" t="s">
        <v>1757</v>
      </c>
      <c r="C87" s="41" t="s">
        <v>158</v>
      </c>
      <c r="D87" s="41" t="s">
        <v>185</v>
      </c>
      <c r="E87" s="42">
        <v>0</v>
      </c>
      <c r="F87" s="69" t="s">
        <v>980</v>
      </c>
      <c r="G87" s="70">
        <v>95</v>
      </c>
      <c r="H87" s="42"/>
      <c r="I87" s="41"/>
      <c r="J87" s="140"/>
      <c r="K87" s="75"/>
      <c r="L87" s="39"/>
      <c r="M87" s="39"/>
      <c r="N87" s="39"/>
      <c r="O87" s="39"/>
      <c r="P87" s="39"/>
      <c r="Q87" s="39"/>
      <c r="R87" s="39"/>
      <c r="S87" s="39"/>
      <c r="T87" s="39"/>
      <c r="U87" s="39"/>
      <c r="V87" s="39"/>
      <c r="W87" s="39"/>
      <c r="X87" s="39"/>
      <c r="Y87" s="39"/>
      <c r="Z87" s="39"/>
    </row>
    <row r="88" spans="1:26" ht="15.75" customHeight="1">
      <c r="A88" s="40" t="s">
        <v>1746</v>
      </c>
      <c r="B88" s="40" t="s">
        <v>1755</v>
      </c>
      <c r="C88" s="41" t="s">
        <v>1238</v>
      </c>
      <c r="D88" s="41" t="s">
        <v>1756</v>
      </c>
      <c r="E88" s="42">
        <v>0</v>
      </c>
      <c r="F88" s="41" t="s">
        <v>1749</v>
      </c>
      <c r="G88" s="42">
        <v>2362</v>
      </c>
      <c r="H88" s="42"/>
      <c r="I88" s="41"/>
      <c r="J88" s="140"/>
      <c r="K88" s="75"/>
      <c r="L88" s="39"/>
      <c r="M88" s="39"/>
      <c r="N88" s="39"/>
      <c r="O88" s="39"/>
      <c r="P88" s="39"/>
      <c r="Q88" s="39"/>
      <c r="R88" s="39"/>
      <c r="S88" s="39"/>
      <c r="T88" s="39"/>
      <c r="U88" s="39"/>
      <c r="V88" s="39"/>
      <c r="W88" s="39"/>
      <c r="X88" s="39"/>
      <c r="Y88" s="39"/>
      <c r="Z88" s="39"/>
    </row>
    <row r="89" spans="1:26" ht="15.75" customHeight="1">
      <c r="A89" s="40" t="s">
        <v>1746</v>
      </c>
      <c r="B89" s="40" t="s">
        <v>1755</v>
      </c>
      <c r="C89" s="41" t="s">
        <v>1238</v>
      </c>
      <c r="D89" s="41" t="s">
        <v>1756</v>
      </c>
      <c r="E89" s="42">
        <v>0</v>
      </c>
      <c r="F89" s="41" t="s">
        <v>280</v>
      </c>
      <c r="G89" s="42">
        <v>4847</v>
      </c>
      <c r="H89" s="42"/>
      <c r="I89" s="41"/>
      <c r="J89" s="140"/>
      <c r="K89" s="75"/>
      <c r="L89" s="39"/>
      <c r="M89" s="39"/>
      <c r="N89" s="39"/>
      <c r="O89" s="39"/>
      <c r="P89" s="39"/>
      <c r="Q89" s="39"/>
      <c r="R89" s="39"/>
      <c r="S89" s="39"/>
      <c r="T89" s="39"/>
      <c r="U89" s="39"/>
      <c r="V89" s="39"/>
      <c r="W89" s="39"/>
      <c r="X89" s="39"/>
      <c r="Y89" s="39"/>
      <c r="Z89" s="39"/>
    </row>
    <row r="90" spans="1:26" ht="15.75" customHeight="1">
      <c r="A90" s="40" t="s">
        <v>1746</v>
      </c>
      <c r="B90" s="40" t="s">
        <v>1755</v>
      </c>
      <c r="C90" s="41" t="s">
        <v>1238</v>
      </c>
      <c r="D90" s="41" t="s">
        <v>1756</v>
      </c>
      <c r="E90" s="42">
        <v>0</v>
      </c>
      <c r="F90" s="41" t="s">
        <v>1034</v>
      </c>
      <c r="G90" s="42">
        <v>218</v>
      </c>
      <c r="H90" s="42"/>
      <c r="I90" s="41"/>
      <c r="J90" s="140"/>
      <c r="K90" s="75"/>
      <c r="L90" s="39"/>
      <c r="M90" s="39"/>
      <c r="N90" s="39"/>
      <c r="O90" s="39"/>
      <c r="P90" s="39"/>
      <c r="Q90" s="39"/>
      <c r="R90" s="39"/>
      <c r="S90" s="39"/>
      <c r="T90" s="39"/>
      <c r="U90" s="39"/>
      <c r="V90" s="39"/>
      <c r="W90" s="39"/>
      <c r="X90" s="39"/>
      <c r="Y90" s="39"/>
      <c r="Z90" s="39"/>
    </row>
    <row r="91" spans="1:26" ht="15.75" customHeight="1">
      <c r="A91" s="57" t="s">
        <v>1746</v>
      </c>
      <c r="B91" s="57" t="s">
        <v>1755</v>
      </c>
      <c r="C91" s="58" t="s">
        <v>1238</v>
      </c>
      <c r="D91" s="58" t="s">
        <v>1756</v>
      </c>
      <c r="E91" s="59">
        <v>0</v>
      </c>
      <c r="F91" s="58" t="s">
        <v>1175</v>
      </c>
      <c r="G91" s="59">
        <v>969</v>
      </c>
      <c r="H91" s="59"/>
      <c r="I91" s="58"/>
      <c r="J91" s="140"/>
      <c r="K91" s="75"/>
      <c r="L91" s="39"/>
      <c r="M91" s="39"/>
      <c r="N91" s="39"/>
      <c r="O91" s="39"/>
      <c r="P91" s="39"/>
      <c r="Q91" s="39"/>
      <c r="R91" s="39"/>
      <c r="S91" s="39"/>
      <c r="T91" s="39"/>
      <c r="U91" s="39"/>
      <c r="V91" s="39"/>
      <c r="W91" s="39"/>
      <c r="X91" s="39"/>
      <c r="Y91" s="39"/>
      <c r="Z91" s="39"/>
    </row>
    <row r="92" spans="1:26" ht="15.75" customHeight="1">
      <c r="A92" s="57" t="s">
        <v>1746</v>
      </c>
      <c r="B92" s="57" t="s">
        <v>1755</v>
      </c>
      <c r="C92" s="58" t="s">
        <v>1238</v>
      </c>
      <c r="D92" s="58" t="s">
        <v>1756</v>
      </c>
      <c r="E92" s="59">
        <v>0</v>
      </c>
      <c r="F92" s="58" t="s">
        <v>428</v>
      </c>
      <c r="G92" s="59">
        <v>20680</v>
      </c>
      <c r="H92" s="59"/>
      <c r="I92" s="58"/>
      <c r="J92" s="140"/>
      <c r="K92" s="75"/>
      <c r="L92" s="39"/>
      <c r="M92" s="39"/>
      <c r="N92" s="39"/>
      <c r="O92" s="39"/>
      <c r="P92" s="39"/>
      <c r="Q92" s="39"/>
      <c r="R92" s="39"/>
      <c r="S92" s="39"/>
      <c r="T92" s="39"/>
      <c r="U92" s="39"/>
      <c r="V92" s="39"/>
      <c r="W92" s="39"/>
      <c r="X92" s="39"/>
      <c r="Y92" s="39"/>
      <c r="Z92" s="39"/>
    </row>
    <row r="93" spans="1:26" ht="15.75" customHeight="1">
      <c r="A93" s="57" t="s">
        <v>1746</v>
      </c>
      <c r="B93" s="57" t="s">
        <v>1755</v>
      </c>
      <c r="C93" s="58" t="s">
        <v>1238</v>
      </c>
      <c r="D93" s="58" t="s">
        <v>1756</v>
      </c>
      <c r="E93" s="59">
        <v>0</v>
      </c>
      <c r="F93" s="58" t="s">
        <v>430</v>
      </c>
      <c r="G93" s="59">
        <v>741</v>
      </c>
      <c r="H93" s="59"/>
      <c r="I93" s="58"/>
      <c r="J93" s="140"/>
      <c r="K93" s="75"/>
      <c r="L93" s="39"/>
      <c r="M93" s="39"/>
      <c r="N93" s="39"/>
      <c r="O93" s="39"/>
      <c r="P93" s="39"/>
      <c r="Q93" s="39"/>
      <c r="R93" s="39"/>
      <c r="S93" s="39"/>
      <c r="T93" s="39"/>
      <c r="U93" s="39"/>
      <c r="V93" s="39"/>
      <c r="W93" s="39"/>
      <c r="X93" s="39"/>
      <c r="Y93" s="39"/>
      <c r="Z93" s="39"/>
    </row>
    <row r="94" spans="1:26" ht="15.75" customHeight="1">
      <c r="A94" s="40" t="s">
        <v>1746</v>
      </c>
      <c r="B94" s="40" t="s">
        <v>1755</v>
      </c>
      <c r="C94" s="41" t="s">
        <v>1238</v>
      </c>
      <c r="D94" s="41" t="s">
        <v>1756</v>
      </c>
      <c r="E94" s="42">
        <v>0</v>
      </c>
      <c r="F94" s="41" t="s">
        <v>12</v>
      </c>
      <c r="G94" s="42">
        <v>23482</v>
      </c>
      <c r="H94" s="42"/>
      <c r="I94" s="41"/>
      <c r="J94" s="140"/>
      <c r="K94" s="75"/>
      <c r="L94" s="39"/>
      <c r="M94" s="39"/>
      <c r="N94" s="39"/>
      <c r="O94" s="39"/>
      <c r="P94" s="39"/>
      <c r="Q94" s="39"/>
      <c r="R94" s="39"/>
      <c r="S94" s="39"/>
      <c r="T94" s="39"/>
      <c r="U94" s="39"/>
      <c r="V94" s="39"/>
      <c r="W94" s="39"/>
      <c r="X94" s="39"/>
      <c r="Y94" s="39"/>
      <c r="Z94" s="39"/>
    </row>
    <row r="95" spans="1:26" ht="15.75" customHeight="1">
      <c r="A95" s="40" t="s">
        <v>1746</v>
      </c>
      <c r="B95" s="40" t="s">
        <v>1755</v>
      </c>
      <c r="C95" s="41" t="s">
        <v>1238</v>
      </c>
      <c r="D95" s="41" t="s">
        <v>1756</v>
      </c>
      <c r="E95" s="42">
        <v>0</v>
      </c>
      <c r="F95" s="41" t="s">
        <v>564</v>
      </c>
      <c r="G95" s="42">
        <v>2278</v>
      </c>
      <c r="H95" s="42"/>
      <c r="I95" s="41"/>
      <c r="J95" s="140"/>
      <c r="K95" s="75"/>
      <c r="L95" s="39"/>
      <c r="M95" s="39"/>
      <c r="N95" s="39"/>
      <c r="O95" s="39"/>
      <c r="P95" s="39"/>
      <c r="Q95" s="39"/>
      <c r="R95" s="39"/>
      <c r="S95" s="39"/>
      <c r="T95" s="39"/>
      <c r="U95" s="39"/>
      <c r="V95" s="39"/>
      <c r="W95" s="39"/>
      <c r="X95" s="39"/>
      <c r="Y95" s="39"/>
      <c r="Z95" s="39"/>
    </row>
    <row r="96" spans="1:26" ht="15.75" customHeight="1">
      <c r="A96" s="35" t="s">
        <v>1746</v>
      </c>
      <c r="B96" s="35" t="s">
        <v>1755</v>
      </c>
      <c r="C96" s="36" t="s">
        <v>1238</v>
      </c>
      <c r="D96" s="36" t="s">
        <v>1756</v>
      </c>
      <c r="E96" s="37">
        <v>0</v>
      </c>
      <c r="F96" s="58" t="s">
        <v>980</v>
      </c>
      <c r="G96" s="59">
        <v>12284</v>
      </c>
      <c r="H96" s="37"/>
      <c r="I96" s="36"/>
      <c r="J96" s="140"/>
      <c r="K96" s="60"/>
      <c r="L96" s="44"/>
      <c r="M96" s="44"/>
      <c r="N96" s="44"/>
      <c r="O96" s="44"/>
      <c r="P96" s="44"/>
      <c r="Q96" s="44"/>
      <c r="R96" s="44"/>
      <c r="S96" s="44"/>
      <c r="T96" s="44"/>
      <c r="U96" s="44"/>
      <c r="V96" s="44"/>
      <c r="W96" s="44"/>
      <c r="X96" s="44"/>
      <c r="Y96" s="44"/>
      <c r="Z96" s="44"/>
    </row>
    <row r="97" spans="1:26" ht="15.75" customHeight="1">
      <c r="A97" s="40" t="s">
        <v>1746</v>
      </c>
      <c r="B97" s="40" t="s">
        <v>1755</v>
      </c>
      <c r="C97" s="41" t="s">
        <v>1238</v>
      </c>
      <c r="D97" s="41" t="s">
        <v>1756</v>
      </c>
      <c r="E97" s="42">
        <v>0</v>
      </c>
      <c r="F97" s="41" t="s">
        <v>883</v>
      </c>
      <c r="G97" s="42">
        <v>332</v>
      </c>
      <c r="H97" s="42"/>
      <c r="I97" s="41"/>
      <c r="J97" s="140"/>
      <c r="K97" s="75"/>
      <c r="L97" s="39"/>
      <c r="M97" s="39"/>
      <c r="N97" s="39"/>
      <c r="O97" s="39"/>
      <c r="P97" s="39"/>
      <c r="Q97" s="39"/>
      <c r="R97" s="39"/>
      <c r="S97" s="39"/>
      <c r="T97" s="39"/>
      <c r="U97" s="39"/>
      <c r="V97" s="39"/>
      <c r="W97" s="39"/>
      <c r="X97" s="39"/>
      <c r="Y97" s="39"/>
      <c r="Z97" s="39"/>
    </row>
    <row r="98" spans="1:26" ht="15.75" customHeight="1">
      <c r="A98" s="40" t="s">
        <v>1746</v>
      </c>
      <c r="B98" s="40" t="s">
        <v>1755</v>
      </c>
      <c r="C98" s="41" t="s">
        <v>1238</v>
      </c>
      <c r="D98" s="41" t="s">
        <v>1756</v>
      </c>
      <c r="E98" s="42">
        <v>0</v>
      </c>
      <c r="F98" s="41" t="s">
        <v>616</v>
      </c>
      <c r="G98" s="42">
        <v>526</v>
      </c>
      <c r="H98" s="42"/>
      <c r="I98" s="41"/>
      <c r="J98" s="140"/>
      <c r="K98" s="75"/>
      <c r="L98" s="39"/>
      <c r="M98" s="39"/>
      <c r="N98" s="39"/>
      <c r="O98" s="39"/>
      <c r="P98" s="39"/>
      <c r="Q98" s="39"/>
      <c r="R98" s="39"/>
      <c r="S98" s="39"/>
      <c r="T98" s="39"/>
      <c r="U98" s="39"/>
      <c r="V98" s="39"/>
      <c r="W98" s="39"/>
      <c r="X98" s="39"/>
      <c r="Y98" s="39"/>
      <c r="Z98" s="39"/>
    </row>
    <row r="99" spans="1:26" ht="15.75" customHeight="1">
      <c r="A99" s="35" t="s">
        <v>1746</v>
      </c>
      <c r="B99" s="35" t="s">
        <v>1755</v>
      </c>
      <c r="C99" s="36" t="s">
        <v>1238</v>
      </c>
      <c r="D99" s="36" t="s">
        <v>1756</v>
      </c>
      <c r="E99" s="37">
        <v>0</v>
      </c>
      <c r="F99" s="36" t="s">
        <v>710</v>
      </c>
      <c r="G99" s="37">
        <v>1423</v>
      </c>
      <c r="H99" s="37"/>
      <c r="I99" s="36"/>
      <c r="J99" s="140"/>
      <c r="K99" s="75"/>
      <c r="L99" s="39"/>
      <c r="M99" s="39"/>
      <c r="N99" s="39"/>
      <c r="O99" s="39"/>
      <c r="P99" s="39"/>
      <c r="Q99" s="39"/>
      <c r="R99" s="39"/>
      <c r="S99" s="39"/>
      <c r="T99" s="39"/>
      <c r="U99" s="39"/>
      <c r="V99" s="39"/>
      <c r="W99" s="39"/>
      <c r="X99" s="39"/>
      <c r="Y99" s="39"/>
      <c r="Z99" s="39"/>
    </row>
    <row r="100" spans="1:26" ht="15.75" customHeight="1">
      <c r="A100" s="35" t="s">
        <v>1746</v>
      </c>
      <c r="B100" s="35" t="s">
        <v>1755</v>
      </c>
      <c r="C100" s="36" t="s">
        <v>1238</v>
      </c>
      <c r="D100" s="36" t="s">
        <v>1756</v>
      </c>
      <c r="E100" s="37">
        <v>0</v>
      </c>
      <c r="F100" s="36" t="s">
        <v>895</v>
      </c>
      <c r="G100" s="37">
        <v>223</v>
      </c>
      <c r="H100" s="37"/>
      <c r="I100" s="36"/>
      <c r="J100" s="140"/>
      <c r="K100" s="75"/>
      <c r="L100" s="39"/>
      <c r="M100" s="39"/>
      <c r="N100" s="39"/>
      <c r="O100" s="39"/>
      <c r="P100" s="39"/>
      <c r="Q100" s="39"/>
      <c r="R100" s="39"/>
      <c r="S100" s="39"/>
      <c r="T100" s="39"/>
      <c r="U100" s="39"/>
      <c r="V100" s="39"/>
      <c r="W100" s="39"/>
      <c r="X100" s="39"/>
      <c r="Y100" s="39"/>
      <c r="Z100" s="39"/>
    </row>
    <row r="101" spans="1:26" ht="15.75" customHeight="1">
      <c r="A101" s="35" t="s">
        <v>1746</v>
      </c>
      <c r="B101" s="35" t="s">
        <v>1755</v>
      </c>
      <c r="C101" s="36" t="s">
        <v>1238</v>
      </c>
      <c r="D101" s="36" t="s">
        <v>1756</v>
      </c>
      <c r="E101" s="37">
        <v>0</v>
      </c>
      <c r="F101" s="36" t="s">
        <v>717</v>
      </c>
      <c r="G101" s="37">
        <v>9207</v>
      </c>
      <c r="H101" s="37"/>
      <c r="I101" s="36"/>
      <c r="J101" s="140"/>
      <c r="K101" s="75"/>
      <c r="L101" s="39"/>
      <c r="M101" s="39"/>
      <c r="N101" s="39"/>
      <c r="O101" s="39"/>
      <c r="P101" s="39"/>
      <c r="Q101" s="39"/>
      <c r="R101" s="39"/>
      <c r="S101" s="39"/>
      <c r="T101" s="39"/>
      <c r="U101" s="39"/>
      <c r="V101" s="39"/>
      <c r="W101" s="39"/>
      <c r="X101" s="39"/>
      <c r="Y101" s="39"/>
      <c r="Z101" s="39"/>
    </row>
    <row r="102" spans="1:26" ht="15.75" customHeight="1">
      <c r="A102" s="35" t="s">
        <v>1746</v>
      </c>
      <c r="B102" s="35" t="s">
        <v>1755</v>
      </c>
      <c r="C102" s="36" t="s">
        <v>1238</v>
      </c>
      <c r="D102" s="36" t="s">
        <v>1756</v>
      </c>
      <c r="E102" s="37">
        <v>0</v>
      </c>
      <c r="F102" s="36" t="s">
        <v>743</v>
      </c>
      <c r="G102" s="37">
        <v>1242</v>
      </c>
      <c r="H102" s="37"/>
      <c r="I102" s="36"/>
      <c r="J102" s="140"/>
      <c r="K102" s="75"/>
      <c r="L102" s="39"/>
      <c r="M102" s="39"/>
      <c r="N102" s="39"/>
      <c r="O102" s="39"/>
      <c r="P102" s="39"/>
      <c r="Q102" s="39"/>
      <c r="R102" s="39"/>
      <c r="S102" s="39"/>
      <c r="T102" s="39"/>
      <c r="U102" s="39"/>
      <c r="V102" s="39"/>
      <c r="W102" s="39"/>
      <c r="X102" s="39"/>
      <c r="Y102" s="39"/>
      <c r="Z102" s="39"/>
    </row>
    <row r="103" spans="1:26" ht="15.75" customHeight="1">
      <c r="A103" s="35" t="s">
        <v>1746</v>
      </c>
      <c r="B103" s="35" t="s">
        <v>1755</v>
      </c>
      <c r="C103" s="36" t="s">
        <v>1238</v>
      </c>
      <c r="D103" s="36" t="s">
        <v>1756</v>
      </c>
      <c r="E103" s="37">
        <v>0</v>
      </c>
      <c r="F103" s="36" t="s">
        <v>748</v>
      </c>
      <c r="G103" s="37">
        <v>3304</v>
      </c>
      <c r="H103" s="37"/>
      <c r="I103" s="36"/>
      <c r="J103" s="140"/>
      <c r="K103" s="75"/>
      <c r="L103" s="39"/>
      <c r="M103" s="39"/>
      <c r="N103" s="39"/>
      <c r="O103" s="39"/>
      <c r="P103" s="39"/>
      <c r="Q103" s="39"/>
      <c r="R103" s="39"/>
      <c r="S103" s="39"/>
      <c r="T103" s="39"/>
      <c r="U103" s="39"/>
      <c r="V103" s="39"/>
      <c r="W103" s="39"/>
      <c r="X103" s="39"/>
      <c r="Y103" s="39"/>
      <c r="Z103" s="39"/>
    </row>
    <row r="104" spans="1:26" ht="15.75" customHeight="1">
      <c r="A104" s="35" t="s">
        <v>1746</v>
      </c>
      <c r="B104" s="35" t="s">
        <v>1755</v>
      </c>
      <c r="C104" s="36" t="s">
        <v>1238</v>
      </c>
      <c r="D104" s="36" t="s">
        <v>1756</v>
      </c>
      <c r="E104" s="37">
        <v>0</v>
      </c>
      <c r="F104" s="36" t="s">
        <v>757</v>
      </c>
      <c r="G104" s="37">
        <v>3303</v>
      </c>
      <c r="H104" s="37"/>
      <c r="I104" s="36"/>
      <c r="J104" s="140"/>
      <c r="K104" s="75"/>
      <c r="L104" s="39"/>
      <c r="M104" s="39"/>
      <c r="N104" s="39"/>
      <c r="O104" s="39"/>
      <c r="P104" s="39"/>
      <c r="Q104" s="39"/>
      <c r="R104" s="39"/>
      <c r="S104" s="39"/>
      <c r="T104" s="39"/>
      <c r="U104" s="39"/>
      <c r="V104" s="39"/>
      <c r="W104" s="39"/>
      <c r="X104" s="39"/>
      <c r="Y104" s="39"/>
      <c r="Z104" s="39"/>
    </row>
    <row r="105" spans="1:26" ht="15.75" customHeight="1">
      <c r="A105" s="35" t="s">
        <v>1746</v>
      </c>
      <c r="B105" s="35" t="s">
        <v>1755</v>
      </c>
      <c r="C105" s="36" t="s">
        <v>1238</v>
      </c>
      <c r="D105" s="36" t="s">
        <v>1756</v>
      </c>
      <c r="E105" s="37">
        <v>0</v>
      </c>
      <c r="F105" s="36" t="s">
        <v>759</v>
      </c>
      <c r="G105" s="37">
        <v>8478</v>
      </c>
      <c r="H105" s="37"/>
      <c r="I105" s="36"/>
      <c r="J105" s="140"/>
      <c r="K105" s="75"/>
      <c r="L105" s="39"/>
      <c r="M105" s="39"/>
      <c r="N105" s="39"/>
      <c r="O105" s="39"/>
      <c r="P105" s="39"/>
      <c r="Q105" s="39"/>
      <c r="R105" s="39"/>
      <c r="S105" s="39"/>
      <c r="T105" s="39"/>
      <c r="U105" s="39"/>
      <c r="V105" s="39"/>
      <c r="W105" s="39"/>
      <c r="X105" s="39"/>
      <c r="Y105" s="39"/>
      <c r="Z105" s="39"/>
    </row>
    <row r="106" spans="1:26" ht="15.75" customHeight="1">
      <c r="A106" s="35" t="s">
        <v>1746</v>
      </c>
      <c r="B106" s="35" t="s">
        <v>1755</v>
      </c>
      <c r="C106" s="36" t="s">
        <v>1238</v>
      </c>
      <c r="D106" s="36" t="s">
        <v>1756</v>
      </c>
      <c r="E106" s="37">
        <v>0</v>
      </c>
      <c r="F106" s="36" t="s">
        <v>772</v>
      </c>
      <c r="G106" s="37">
        <v>4428</v>
      </c>
      <c r="H106" s="37"/>
      <c r="I106" s="36"/>
      <c r="J106" s="140"/>
      <c r="K106" s="75"/>
      <c r="L106" s="39"/>
      <c r="M106" s="39"/>
      <c r="N106" s="39"/>
      <c r="O106" s="39"/>
      <c r="P106" s="39"/>
      <c r="Q106" s="39"/>
      <c r="R106" s="39"/>
      <c r="S106" s="39"/>
      <c r="T106" s="39"/>
      <c r="U106" s="39"/>
      <c r="V106" s="39"/>
      <c r="W106" s="39"/>
      <c r="X106" s="39"/>
      <c r="Y106" s="39"/>
      <c r="Z106" s="39"/>
    </row>
    <row r="107" spans="1:26" ht="15.75" customHeight="1">
      <c r="A107" s="35" t="s">
        <v>1746</v>
      </c>
      <c r="B107" s="35" t="s">
        <v>1755</v>
      </c>
      <c r="C107" s="36" t="s">
        <v>1238</v>
      </c>
      <c r="D107" s="36" t="s">
        <v>1756</v>
      </c>
      <c r="E107" s="37">
        <v>0</v>
      </c>
      <c r="F107" s="36" t="s">
        <v>781</v>
      </c>
      <c r="G107" s="37">
        <v>1857</v>
      </c>
      <c r="H107" s="37"/>
      <c r="I107" s="36"/>
      <c r="J107" s="140"/>
      <c r="K107" s="75"/>
      <c r="L107" s="39"/>
      <c r="M107" s="39"/>
      <c r="N107" s="39"/>
      <c r="O107" s="39"/>
      <c r="P107" s="39"/>
      <c r="Q107" s="39"/>
      <c r="R107" s="39"/>
      <c r="S107" s="39"/>
      <c r="T107" s="39"/>
      <c r="U107" s="39"/>
      <c r="V107" s="39"/>
      <c r="W107" s="39"/>
      <c r="X107" s="39"/>
      <c r="Y107" s="39"/>
      <c r="Z107" s="39"/>
    </row>
    <row r="108" spans="1:26" ht="15.75" customHeight="1">
      <c r="A108" s="35" t="s">
        <v>1746</v>
      </c>
      <c r="B108" s="35" t="s">
        <v>1755</v>
      </c>
      <c r="C108" s="36" t="s">
        <v>1238</v>
      </c>
      <c r="D108" s="36" t="s">
        <v>1756</v>
      </c>
      <c r="E108" s="37">
        <v>0</v>
      </c>
      <c r="F108" s="36" t="s">
        <v>800</v>
      </c>
      <c r="G108" s="37">
        <v>5896</v>
      </c>
      <c r="H108" s="37"/>
      <c r="I108" s="36"/>
      <c r="J108" s="140"/>
      <c r="K108" s="75"/>
      <c r="L108" s="39"/>
      <c r="M108" s="39"/>
      <c r="N108" s="39"/>
      <c r="O108" s="39"/>
      <c r="P108" s="39"/>
      <c r="Q108" s="39"/>
      <c r="R108" s="39"/>
      <c r="S108" s="39"/>
      <c r="T108" s="39"/>
      <c r="U108" s="39"/>
      <c r="V108" s="39"/>
      <c r="W108" s="39"/>
      <c r="X108" s="39"/>
      <c r="Y108" s="39"/>
      <c r="Z108" s="39"/>
    </row>
    <row r="109" spans="1:26" ht="15.75" customHeight="1">
      <c r="A109" s="35" t="s">
        <v>1746</v>
      </c>
      <c r="B109" s="35" t="s">
        <v>1755</v>
      </c>
      <c r="C109" s="36" t="s">
        <v>1238</v>
      </c>
      <c r="D109" s="36" t="s">
        <v>1756</v>
      </c>
      <c r="E109" s="37">
        <v>0</v>
      </c>
      <c r="F109" s="36" t="s">
        <v>804</v>
      </c>
      <c r="G109" s="37">
        <v>299</v>
      </c>
      <c r="H109" s="37"/>
      <c r="I109" s="36"/>
      <c r="J109" s="140"/>
      <c r="K109" s="75"/>
      <c r="L109" s="39"/>
      <c r="M109" s="39"/>
      <c r="N109" s="39"/>
      <c r="O109" s="39"/>
      <c r="P109" s="39"/>
      <c r="Q109" s="39"/>
      <c r="R109" s="39"/>
      <c r="S109" s="39"/>
      <c r="T109" s="39"/>
      <c r="U109" s="39"/>
      <c r="V109" s="39"/>
      <c r="W109" s="39"/>
      <c r="X109" s="39"/>
      <c r="Y109" s="39"/>
      <c r="Z109" s="39"/>
    </row>
    <row r="110" spans="1:26" ht="15.75" customHeight="1">
      <c r="A110" s="35" t="s">
        <v>1746</v>
      </c>
      <c r="B110" s="35" t="s">
        <v>1755</v>
      </c>
      <c r="C110" s="36" t="s">
        <v>1238</v>
      </c>
      <c r="D110" s="36" t="s">
        <v>1756</v>
      </c>
      <c r="E110" s="37">
        <v>0</v>
      </c>
      <c r="F110" s="36" t="s">
        <v>809</v>
      </c>
      <c r="G110" s="37">
        <v>19896</v>
      </c>
      <c r="H110" s="37"/>
      <c r="I110" s="36"/>
      <c r="J110" s="140"/>
      <c r="K110" s="75"/>
      <c r="L110" s="39"/>
      <c r="M110" s="39"/>
      <c r="N110" s="39"/>
      <c r="O110" s="39"/>
      <c r="P110" s="39"/>
      <c r="Q110" s="39"/>
      <c r="R110" s="39"/>
      <c r="S110" s="39"/>
      <c r="T110" s="39"/>
      <c r="U110" s="39"/>
      <c r="V110" s="39"/>
      <c r="W110" s="39"/>
      <c r="X110" s="39"/>
      <c r="Y110" s="39"/>
      <c r="Z110" s="39"/>
    </row>
    <row r="111" spans="1:26" ht="15.75" customHeight="1">
      <c r="A111" s="35" t="s">
        <v>1746</v>
      </c>
      <c r="B111" s="35" t="s">
        <v>1755</v>
      </c>
      <c r="C111" s="36" t="s">
        <v>1238</v>
      </c>
      <c r="D111" s="36" t="s">
        <v>1756</v>
      </c>
      <c r="E111" s="37">
        <v>0</v>
      </c>
      <c r="F111" s="36" t="s">
        <v>825</v>
      </c>
      <c r="G111" s="37">
        <v>19345</v>
      </c>
      <c r="H111" s="37"/>
      <c r="I111" s="36"/>
      <c r="J111" s="140"/>
      <c r="K111" s="75"/>
      <c r="L111" s="39"/>
      <c r="M111" s="39"/>
      <c r="N111" s="39"/>
      <c r="O111" s="39"/>
      <c r="P111" s="39"/>
      <c r="Q111" s="39"/>
      <c r="R111" s="39"/>
      <c r="S111" s="39"/>
      <c r="T111" s="39"/>
      <c r="U111" s="39"/>
      <c r="V111" s="39"/>
      <c r="W111" s="39"/>
      <c r="X111" s="39"/>
      <c r="Y111" s="39"/>
      <c r="Z111" s="39"/>
    </row>
    <row r="112" spans="1:26" ht="15.75" customHeight="1">
      <c r="A112" s="40" t="s">
        <v>1746</v>
      </c>
      <c r="B112" s="40" t="s">
        <v>1758</v>
      </c>
      <c r="C112" s="41" t="s">
        <v>261</v>
      </c>
      <c r="D112" s="41" t="s">
        <v>262</v>
      </c>
      <c r="E112" s="42">
        <v>0</v>
      </c>
      <c r="F112" s="41" t="s">
        <v>12</v>
      </c>
      <c r="G112" s="42">
        <v>95</v>
      </c>
      <c r="H112" s="42"/>
      <c r="I112" s="41"/>
      <c r="J112" s="140"/>
      <c r="K112" s="75"/>
      <c r="L112" s="39"/>
      <c r="M112" s="39"/>
      <c r="N112" s="39"/>
      <c r="O112" s="39"/>
      <c r="P112" s="39"/>
      <c r="Q112" s="39"/>
      <c r="R112" s="39"/>
      <c r="S112" s="39"/>
      <c r="T112" s="39"/>
      <c r="U112" s="39"/>
      <c r="V112" s="39"/>
      <c r="W112" s="39"/>
      <c r="X112" s="39"/>
      <c r="Y112" s="39"/>
      <c r="Z112" s="39"/>
    </row>
    <row r="113" spans="1:26" ht="15.75" customHeight="1">
      <c r="A113" s="12" t="s">
        <v>1746</v>
      </c>
      <c r="B113" s="12" t="s">
        <v>1759</v>
      </c>
      <c r="C113" s="13" t="s">
        <v>1382</v>
      </c>
      <c r="D113" s="13" t="s">
        <v>1760</v>
      </c>
      <c r="E113" s="14">
        <v>0</v>
      </c>
      <c r="F113" s="13" t="s">
        <v>1749</v>
      </c>
      <c r="G113" s="14">
        <v>1178</v>
      </c>
      <c r="H113" s="14"/>
      <c r="I113" s="13"/>
      <c r="J113" s="134"/>
      <c r="K113" s="81"/>
      <c r="L113" s="8"/>
      <c r="M113" s="8"/>
      <c r="N113" s="8"/>
      <c r="O113" s="8"/>
      <c r="P113" s="8"/>
      <c r="Q113" s="8"/>
      <c r="R113" s="8"/>
      <c r="S113" s="8"/>
      <c r="T113" s="8"/>
      <c r="U113" s="8"/>
      <c r="V113" s="8"/>
      <c r="W113" s="8"/>
      <c r="X113" s="8"/>
      <c r="Y113" s="8"/>
      <c r="Z113" s="8"/>
    </row>
    <row r="114" spans="1:26" ht="15.75" customHeight="1">
      <c r="A114" s="12" t="s">
        <v>1746</v>
      </c>
      <c r="B114" s="12" t="s">
        <v>1759</v>
      </c>
      <c r="C114" s="13" t="s">
        <v>1382</v>
      </c>
      <c r="D114" s="13" t="s">
        <v>1760</v>
      </c>
      <c r="E114" s="14">
        <v>0</v>
      </c>
      <c r="F114" s="13" t="s">
        <v>1028</v>
      </c>
      <c r="G114" s="14">
        <v>124</v>
      </c>
      <c r="H114" s="14"/>
      <c r="I114" s="13"/>
      <c r="J114" s="134"/>
      <c r="K114" s="81"/>
      <c r="L114" s="8"/>
      <c r="M114" s="8"/>
      <c r="N114" s="8"/>
      <c r="O114" s="8"/>
      <c r="P114" s="8"/>
      <c r="Q114" s="8"/>
      <c r="R114" s="8"/>
      <c r="S114" s="8"/>
      <c r="T114" s="8"/>
      <c r="U114" s="8"/>
      <c r="V114" s="8"/>
      <c r="W114" s="8"/>
      <c r="X114" s="8"/>
      <c r="Y114" s="8"/>
      <c r="Z114" s="8"/>
    </row>
    <row r="115" spans="1:26" ht="15.75" customHeight="1">
      <c r="A115" s="12" t="s">
        <v>1746</v>
      </c>
      <c r="B115" s="12" t="s">
        <v>1759</v>
      </c>
      <c r="C115" s="13" t="s">
        <v>1382</v>
      </c>
      <c r="D115" s="13" t="s">
        <v>1760</v>
      </c>
      <c r="E115" s="14">
        <v>0</v>
      </c>
      <c r="F115" s="13" t="s">
        <v>280</v>
      </c>
      <c r="G115" s="14">
        <v>8502</v>
      </c>
      <c r="H115" s="14"/>
      <c r="I115" s="13"/>
      <c r="J115" s="134"/>
      <c r="K115" s="81"/>
      <c r="L115" s="8"/>
      <c r="M115" s="8"/>
      <c r="N115" s="8"/>
      <c r="O115" s="8"/>
      <c r="P115" s="8"/>
      <c r="Q115" s="8"/>
      <c r="R115" s="8"/>
      <c r="S115" s="8"/>
      <c r="T115" s="8"/>
      <c r="U115" s="8"/>
      <c r="V115" s="8"/>
      <c r="W115" s="8"/>
      <c r="X115" s="8"/>
      <c r="Y115" s="8"/>
      <c r="Z115" s="8"/>
    </row>
    <row r="116" spans="1:26" ht="15.75" customHeight="1">
      <c r="A116" s="12" t="s">
        <v>1746</v>
      </c>
      <c r="B116" s="12" t="s">
        <v>1759</v>
      </c>
      <c r="C116" s="13" t="s">
        <v>1382</v>
      </c>
      <c r="D116" s="13" t="s">
        <v>1760</v>
      </c>
      <c r="E116" s="14">
        <v>0</v>
      </c>
      <c r="F116" s="13" t="s">
        <v>1034</v>
      </c>
      <c r="G116" s="14">
        <v>85</v>
      </c>
      <c r="H116" s="14"/>
      <c r="I116" s="13"/>
      <c r="J116" s="134"/>
      <c r="K116" s="81"/>
      <c r="L116" s="8"/>
      <c r="M116" s="8"/>
      <c r="N116" s="8"/>
      <c r="O116" s="8"/>
      <c r="P116" s="8"/>
      <c r="Q116" s="8"/>
      <c r="R116" s="8"/>
      <c r="S116" s="8"/>
      <c r="T116" s="8"/>
      <c r="U116" s="8"/>
      <c r="V116" s="8"/>
      <c r="W116" s="8"/>
      <c r="X116" s="8"/>
      <c r="Y116" s="8"/>
      <c r="Z116" s="8"/>
    </row>
    <row r="117" spans="1:26" ht="15.75" customHeight="1">
      <c r="A117" s="12" t="s">
        <v>1746</v>
      </c>
      <c r="B117" s="12" t="s">
        <v>1759</v>
      </c>
      <c r="C117" s="13" t="s">
        <v>1382</v>
      </c>
      <c r="D117" s="13" t="s">
        <v>1760</v>
      </c>
      <c r="E117" s="14">
        <v>0</v>
      </c>
      <c r="F117" s="13" t="s">
        <v>1175</v>
      </c>
      <c r="G117" s="14">
        <v>840</v>
      </c>
      <c r="H117" s="14"/>
      <c r="I117" s="13"/>
      <c r="J117" s="134"/>
      <c r="K117" s="81"/>
      <c r="L117" s="8"/>
      <c r="M117" s="8"/>
      <c r="N117" s="8"/>
      <c r="O117" s="8"/>
      <c r="P117" s="8"/>
      <c r="Q117" s="8"/>
      <c r="R117" s="8"/>
      <c r="S117" s="8"/>
      <c r="T117" s="8"/>
      <c r="U117" s="8"/>
      <c r="V117" s="8"/>
      <c r="W117" s="8"/>
      <c r="X117" s="8"/>
      <c r="Y117" s="8"/>
      <c r="Z117" s="8"/>
    </row>
    <row r="118" spans="1:26" ht="15.75" customHeight="1">
      <c r="A118" s="12" t="s">
        <v>1746</v>
      </c>
      <c r="B118" s="12" t="s">
        <v>1759</v>
      </c>
      <c r="C118" s="13" t="s">
        <v>1382</v>
      </c>
      <c r="D118" s="13" t="s">
        <v>1760</v>
      </c>
      <c r="E118" s="14">
        <v>0</v>
      </c>
      <c r="F118" s="13" t="s">
        <v>428</v>
      </c>
      <c r="G118" s="14">
        <v>19264</v>
      </c>
      <c r="H118" s="14"/>
      <c r="I118" s="13"/>
      <c r="J118" s="134"/>
      <c r="K118" s="81"/>
      <c r="L118" s="8"/>
      <c r="M118" s="8"/>
      <c r="N118" s="8"/>
      <c r="O118" s="8"/>
      <c r="P118" s="8"/>
      <c r="Q118" s="8"/>
      <c r="R118" s="8"/>
      <c r="S118" s="8"/>
      <c r="T118" s="8"/>
      <c r="U118" s="8"/>
      <c r="V118" s="8"/>
      <c r="W118" s="8"/>
      <c r="X118" s="8"/>
      <c r="Y118" s="8"/>
      <c r="Z118" s="8"/>
    </row>
    <row r="119" spans="1:26" ht="15.75" customHeight="1">
      <c r="A119" s="12" t="s">
        <v>1746</v>
      </c>
      <c r="B119" s="12" t="s">
        <v>1759</v>
      </c>
      <c r="C119" s="13" t="s">
        <v>1382</v>
      </c>
      <c r="D119" s="13" t="s">
        <v>1760</v>
      </c>
      <c r="E119" s="14">
        <v>0</v>
      </c>
      <c r="F119" s="13" t="s">
        <v>430</v>
      </c>
      <c r="G119" s="14">
        <v>791</v>
      </c>
      <c r="H119" s="14"/>
      <c r="I119" s="13"/>
      <c r="J119" s="134"/>
      <c r="K119" s="81"/>
      <c r="L119" s="8"/>
      <c r="M119" s="8"/>
      <c r="N119" s="8"/>
      <c r="O119" s="8"/>
      <c r="P119" s="8"/>
      <c r="Q119" s="8"/>
      <c r="R119" s="8"/>
      <c r="S119" s="8"/>
      <c r="T119" s="8"/>
      <c r="U119" s="8"/>
      <c r="V119" s="8"/>
      <c r="W119" s="8"/>
      <c r="X119" s="8"/>
      <c r="Y119" s="8"/>
      <c r="Z119" s="8"/>
    </row>
    <row r="120" spans="1:26" ht="15.75" customHeight="1">
      <c r="A120" s="12" t="s">
        <v>1746</v>
      </c>
      <c r="B120" s="12" t="s">
        <v>1759</v>
      </c>
      <c r="C120" s="13" t="s">
        <v>1382</v>
      </c>
      <c r="D120" s="13" t="s">
        <v>1760</v>
      </c>
      <c r="E120" s="14">
        <v>0</v>
      </c>
      <c r="F120" s="13" t="s">
        <v>12</v>
      </c>
      <c r="G120" s="14">
        <v>17720</v>
      </c>
      <c r="H120" s="14"/>
      <c r="I120" s="13"/>
      <c r="J120" s="134"/>
      <c r="K120" s="81"/>
      <c r="L120" s="8"/>
      <c r="M120" s="8"/>
      <c r="N120" s="8"/>
      <c r="O120" s="8"/>
      <c r="P120" s="8"/>
      <c r="Q120" s="8"/>
      <c r="R120" s="8"/>
      <c r="S120" s="8"/>
      <c r="T120" s="8"/>
      <c r="U120" s="8"/>
      <c r="V120" s="8"/>
      <c r="W120" s="8"/>
      <c r="X120" s="8"/>
      <c r="Y120" s="8"/>
      <c r="Z120" s="8"/>
    </row>
    <row r="121" spans="1:26" ht="15.75" customHeight="1">
      <c r="A121" s="12" t="s">
        <v>1746</v>
      </c>
      <c r="B121" s="12" t="s">
        <v>1759</v>
      </c>
      <c r="C121" s="13" t="s">
        <v>1382</v>
      </c>
      <c r="D121" s="13" t="s">
        <v>1760</v>
      </c>
      <c r="E121" s="14">
        <v>0</v>
      </c>
      <c r="F121" s="13" t="s">
        <v>564</v>
      </c>
      <c r="G121" s="14">
        <v>2274</v>
      </c>
      <c r="H121" s="14"/>
      <c r="I121" s="13"/>
      <c r="J121" s="134"/>
      <c r="K121" s="81"/>
      <c r="L121" s="8"/>
      <c r="M121" s="8"/>
      <c r="N121" s="8"/>
      <c r="O121" s="8"/>
      <c r="P121" s="8"/>
      <c r="Q121" s="8"/>
      <c r="R121" s="8"/>
      <c r="S121" s="8"/>
      <c r="T121" s="8"/>
      <c r="U121" s="8"/>
      <c r="V121" s="8"/>
      <c r="W121" s="8"/>
      <c r="X121" s="8"/>
      <c r="Y121" s="8"/>
      <c r="Z121" s="8"/>
    </row>
    <row r="122" spans="1:26" ht="15.75" customHeight="1">
      <c r="A122" s="12" t="s">
        <v>1746</v>
      </c>
      <c r="B122" s="12" t="s">
        <v>1759</v>
      </c>
      <c r="C122" s="13" t="s">
        <v>1382</v>
      </c>
      <c r="D122" s="13" t="s">
        <v>1760</v>
      </c>
      <c r="E122" s="14">
        <v>0</v>
      </c>
      <c r="F122" s="13" t="s">
        <v>583</v>
      </c>
      <c r="G122" s="14">
        <v>126005</v>
      </c>
      <c r="H122" s="14"/>
      <c r="I122" s="13"/>
      <c r="J122" s="134"/>
      <c r="K122" s="81"/>
      <c r="L122" s="8"/>
      <c r="M122" s="8"/>
      <c r="N122" s="8"/>
      <c r="O122" s="8"/>
      <c r="P122" s="8"/>
      <c r="Q122" s="8"/>
      <c r="R122" s="8"/>
      <c r="S122" s="8"/>
      <c r="T122" s="8"/>
      <c r="U122" s="8"/>
      <c r="V122" s="8"/>
      <c r="W122" s="8"/>
      <c r="X122" s="8"/>
      <c r="Y122" s="8"/>
      <c r="Z122" s="8"/>
    </row>
    <row r="123" spans="1:26" ht="15.75" customHeight="1">
      <c r="A123" s="23" t="s">
        <v>1746</v>
      </c>
      <c r="B123" s="23" t="s">
        <v>1759</v>
      </c>
      <c r="C123" s="24" t="s">
        <v>1382</v>
      </c>
      <c r="D123" s="24" t="s">
        <v>1760</v>
      </c>
      <c r="E123" s="25">
        <v>0</v>
      </c>
      <c r="F123" s="24" t="s">
        <v>980</v>
      </c>
      <c r="G123" s="25">
        <v>9349</v>
      </c>
      <c r="H123" s="25"/>
      <c r="I123" s="24"/>
      <c r="J123" s="134"/>
      <c r="K123" s="81"/>
      <c r="L123" s="8"/>
      <c r="M123" s="8"/>
      <c r="N123" s="8"/>
      <c r="O123" s="8"/>
      <c r="P123" s="8"/>
      <c r="Q123" s="8"/>
      <c r="R123" s="8"/>
      <c r="S123" s="8"/>
      <c r="T123" s="8"/>
      <c r="U123" s="8"/>
      <c r="V123" s="8"/>
      <c r="W123" s="8"/>
      <c r="X123" s="8"/>
      <c r="Y123" s="8"/>
      <c r="Z123" s="8"/>
    </row>
    <row r="124" spans="1:26" ht="15.75" customHeight="1">
      <c r="A124" s="12" t="s">
        <v>1746</v>
      </c>
      <c r="B124" s="12" t="s">
        <v>1759</v>
      </c>
      <c r="C124" s="13" t="s">
        <v>1382</v>
      </c>
      <c r="D124" s="13" t="s">
        <v>1760</v>
      </c>
      <c r="E124" s="14">
        <v>0</v>
      </c>
      <c r="F124" s="13" t="s">
        <v>883</v>
      </c>
      <c r="G124" s="14">
        <v>237</v>
      </c>
      <c r="H124" s="14"/>
      <c r="I124" s="13"/>
      <c r="J124" s="134"/>
      <c r="K124" s="81"/>
      <c r="L124" s="8"/>
      <c r="M124" s="8"/>
      <c r="N124" s="8"/>
      <c r="O124" s="8"/>
      <c r="P124" s="8"/>
      <c r="Q124" s="8"/>
      <c r="R124" s="8"/>
      <c r="S124" s="8"/>
      <c r="T124" s="8"/>
      <c r="U124" s="8"/>
      <c r="V124" s="8"/>
      <c r="W124" s="8"/>
      <c r="X124" s="8"/>
      <c r="Y124" s="8"/>
      <c r="Z124" s="8"/>
    </row>
    <row r="125" spans="1:26" ht="15.75" customHeight="1">
      <c r="A125" s="12" t="s">
        <v>1746</v>
      </c>
      <c r="B125" s="12" t="s">
        <v>1759</v>
      </c>
      <c r="C125" s="13" t="s">
        <v>1382</v>
      </c>
      <c r="D125" s="13" t="s">
        <v>1760</v>
      </c>
      <c r="E125" s="14">
        <v>0</v>
      </c>
      <c r="F125" s="13" t="s">
        <v>616</v>
      </c>
      <c r="G125" s="14">
        <v>236</v>
      </c>
      <c r="H125" s="14"/>
      <c r="I125" s="13"/>
      <c r="J125" s="134"/>
      <c r="K125" s="81"/>
      <c r="L125" s="8"/>
      <c r="M125" s="8"/>
      <c r="N125" s="8"/>
      <c r="O125" s="8"/>
      <c r="P125" s="8"/>
      <c r="Q125" s="8"/>
      <c r="R125" s="8"/>
      <c r="S125" s="8"/>
      <c r="T125" s="8"/>
      <c r="U125" s="8"/>
      <c r="V125" s="8"/>
      <c r="W125" s="8"/>
      <c r="X125" s="8"/>
      <c r="Y125" s="8"/>
      <c r="Z125" s="8"/>
    </row>
    <row r="126" spans="1:26" ht="15.75" customHeight="1">
      <c r="A126" s="12" t="s">
        <v>1746</v>
      </c>
      <c r="B126" s="12" t="s">
        <v>1759</v>
      </c>
      <c r="C126" s="13" t="s">
        <v>1382</v>
      </c>
      <c r="D126" s="13" t="s">
        <v>1760</v>
      </c>
      <c r="E126" s="14">
        <v>0</v>
      </c>
      <c r="F126" s="13" t="s">
        <v>710</v>
      </c>
      <c r="G126" s="14">
        <v>2699</v>
      </c>
      <c r="H126" s="14"/>
      <c r="I126" s="13"/>
      <c r="J126" s="134"/>
      <c r="K126" s="81"/>
      <c r="L126" s="8"/>
      <c r="M126" s="8"/>
      <c r="N126" s="8"/>
      <c r="O126" s="8"/>
      <c r="P126" s="8"/>
      <c r="Q126" s="8"/>
      <c r="R126" s="8"/>
      <c r="S126" s="8"/>
      <c r="T126" s="8"/>
      <c r="U126" s="8"/>
      <c r="V126" s="8"/>
      <c r="W126" s="8"/>
      <c r="X126" s="8"/>
      <c r="Y126" s="8"/>
      <c r="Z126" s="8"/>
    </row>
    <row r="127" spans="1:26" ht="15.75" customHeight="1">
      <c r="A127" s="12" t="s">
        <v>1746</v>
      </c>
      <c r="B127" s="12" t="s">
        <v>1759</v>
      </c>
      <c r="C127" s="13" t="s">
        <v>1382</v>
      </c>
      <c r="D127" s="13" t="s">
        <v>1760</v>
      </c>
      <c r="E127" s="14">
        <v>0</v>
      </c>
      <c r="F127" s="13" t="s">
        <v>895</v>
      </c>
      <c r="G127" s="14">
        <v>231</v>
      </c>
      <c r="H127" s="14"/>
      <c r="I127" s="13"/>
      <c r="J127" s="134"/>
      <c r="K127" s="81"/>
      <c r="L127" s="8"/>
      <c r="M127" s="8"/>
      <c r="N127" s="8"/>
      <c r="O127" s="8"/>
      <c r="P127" s="8"/>
      <c r="Q127" s="8"/>
      <c r="R127" s="8"/>
      <c r="S127" s="8"/>
      <c r="T127" s="8"/>
      <c r="U127" s="8"/>
      <c r="V127" s="8"/>
      <c r="W127" s="8"/>
      <c r="X127" s="8"/>
      <c r="Y127" s="8"/>
      <c r="Z127" s="8"/>
    </row>
    <row r="128" spans="1:26" ht="15.75" customHeight="1">
      <c r="A128" s="12" t="s">
        <v>1746</v>
      </c>
      <c r="B128" s="12" t="s">
        <v>1759</v>
      </c>
      <c r="C128" s="13" t="s">
        <v>1382</v>
      </c>
      <c r="D128" s="13" t="s">
        <v>1760</v>
      </c>
      <c r="E128" s="14">
        <v>0</v>
      </c>
      <c r="F128" s="13" t="s">
        <v>717</v>
      </c>
      <c r="G128" s="14">
        <v>8058</v>
      </c>
      <c r="H128" s="14"/>
      <c r="I128" s="13"/>
      <c r="J128" s="134"/>
      <c r="K128" s="81"/>
      <c r="L128" s="8"/>
      <c r="M128" s="8"/>
      <c r="N128" s="8"/>
      <c r="O128" s="8"/>
      <c r="P128" s="8"/>
      <c r="Q128" s="8"/>
      <c r="R128" s="8"/>
      <c r="S128" s="8"/>
      <c r="T128" s="8"/>
      <c r="U128" s="8"/>
      <c r="V128" s="8"/>
      <c r="W128" s="8"/>
      <c r="X128" s="8"/>
      <c r="Y128" s="8"/>
      <c r="Z128" s="8"/>
    </row>
    <row r="129" spans="1:26" ht="15.75" customHeight="1">
      <c r="A129" s="12" t="s">
        <v>1746</v>
      </c>
      <c r="B129" s="12" t="s">
        <v>1759</v>
      </c>
      <c r="C129" s="13" t="s">
        <v>1382</v>
      </c>
      <c r="D129" s="13" t="s">
        <v>1760</v>
      </c>
      <c r="E129" s="14">
        <v>0</v>
      </c>
      <c r="F129" s="13" t="s">
        <v>748</v>
      </c>
      <c r="G129" s="14">
        <v>3029</v>
      </c>
      <c r="H129" s="14"/>
      <c r="I129" s="13"/>
      <c r="J129" s="134"/>
      <c r="K129" s="81"/>
      <c r="L129" s="8"/>
      <c r="M129" s="8"/>
      <c r="N129" s="8"/>
      <c r="O129" s="8"/>
      <c r="P129" s="8"/>
      <c r="Q129" s="8"/>
      <c r="R129" s="8"/>
      <c r="S129" s="8"/>
      <c r="T129" s="8"/>
      <c r="U129" s="8"/>
      <c r="V129" s="8"/>
      <c r="W129" s="8"/>
      <c r="X129" s="8"/>
      <c r="Y129" s="8"/>
      <c r="Z129" s="8"/>
    </row>
    <row r="130" spans="1:26" ht="15.75" customHeight="1">
      <c r="A130" s="12" t="s">
        <v>1746</v>
      </c>
      <c r="B130" s="12" t="s">
        <v>1759</v>
      </c>
      <c r="C130" s="13" t="s">
        <v>1382</v>
      </c>
      <c r="D130" s="13" t="s">
        <v>1760</v>
      </c>
      <c r="E130" s="14">
        <v>0</v>
      </c>
      <c r="F130" s="13" t="s">
        <v>757</v>
      </c>
      <c r="G130" s="14">
        <v>2226</v>
      </c>
      <c r="H130" s="14"/>
      <c r="I130" s="13"/>
      <c r="J130" s="134"/>
      <c r="K130" s="81"/>
      <c r="L130" s="8"/>
      <c r="M130" s="8"/>
      <c r="N130" s="8"/>
      <c r="O130" s="8"/>
      <c r="P130" s="8"/>
      <c r="Q130" s="8"/>
      <c r="R130" s="8"/>
      <c r="S130" s="8"/>
      <c r="T130" s="8"/>
      <c r="U130" s="8"/>
      <c r="V130" s="8"/>
      <c r="W130" s="8"/>
      <c r="X130" s="8"/>
      <c r="Y130" s="8"/>
      <c r="Z130" s="8"/>
    </row>
    <row r="131" spans="1:26" ht="15.75" customHeight="1">
      <c r="A131" s="12" t="s">
        <v>1746</v>
      </c>
      <c r="B131" s="12" t="s">
        <v>1759</v>
      </c>
      <c r="C131" s="13" t="s">
        <v>1382</v>
      </c>
      <c r="D131" s="13" t="s">
        <v>1760</v>
      </c>
      <c r="E131" s="14">
        <v>0</v>
      </c>
      <c r="F131" s="13" t="s">
        <v>759</v>
      </c>
      <c r="G131" s="14">
        <v>7323</v>
      </c>
      <c r="H131" s="14"/>
      <c r="I131" s="13"/>
      <c r="J131" s="134"/>
      <c r="K131" s="81"/>
      <c r="L131" s="8"/>
      <c r="M131" s="8"/>
      <c r="N131" s="8"/>
      <c r="O131" s="8"/>
      <c r="P131" s="8"/>
      <c r="Q131" s="8"/>
      <c r="R131" s="8"/>
      <c r="S131" s="8"/>
      <c r="T131" s="8"/>
      <c r="U131" s="8"/>
      <c r="V131" s="8"/>
      <c r="W131" s="8"/>
      <c r="X131" s="8"/>
      <c r="Y131" s="8"/>
      <c r="Z131" s="8"/>
    </row>
    <row r="132" spans="1:26" ht="15.75" customHeight="1">
      <c r="A132" s="12" t="s">
        <v>1746</v>
      </c>
      <c r="B132" s="12" t="s">
        <v>1759</v>
      </c>
      <c r="C132" s="13" t="s">
        <v>1382</v>
      </c>
      <c r="D132" s="13" t="s">
        <v>1760</v>
      </c>
      <c r="E132" s="14">
        <v>0</v>
      </c>
      <c r="F132" s="13" t="s">
        <v>772</v>
      </c>
      <c r="G132" s="14">
        <v>5241</v>
      </c>
      <c r="H132" s="14"/>
      <c r="I132" s="13"/>
      <c r="J132" s="134"/>
      <c r="K132" s="81"/>
      <c r="L132" s="8"/>
      <c r="M132" s="8"/>
      <c r="N132" s="8"/>
      <c r="O132" s="8"/>
      <c r="P132" s="8"/>
      <c r="Q132" s="8"/>
      <c r="R132" s="8"/>
      <c r="S132" s="8"/>
      <c r="T132" s="8"/>
      <c r="U132" s="8"/>
      <c r="V132" s="8"/>
      <c r="W132" s="8"/>
      <c r="X132" s="8"/>
      <c r="Y132" s="8"/>
      <c r="Z132" s="8"/>
    </row>
    <row r="133" spans="1:26" ht="15.75" customHeight="1">
      <c r="A133" s="12" t="s">
        <v>1746</v>
      </c>
      <c r="B133" s="12" t="s">
        <v>1759</v>
      </c>
      <c r="C133" s="13" t="s">
        <v>1382</v>
      </c>
      <c r="D133" s="13" t="s">
        <v>1760</v>
      </c>
      <c r="E133" s="14">
        <v>0</v>
      </c>
      <c r="F133" s="13" t="s">
        <v>781</v>
      </c>
      <c r="G133" s="14">
        <v>1192</v>
      </c>
      <c r="H133" s="14"/>
      <c r="I133" s="13"/>
      <c r="J133" s="134"/>
      <c r="K133" s="81"/>
      <c r="L133" s="8"/>
      <c r="M133" s="8"/>
      <c r="N133" s="8"/>
      <c r="O133" s="8"/>
      <c r="P133" s="8"/>
      <c r="Q133" s="8"/>
      <c r="R133" s="8"/>
      <c r="S133" s="8"/>
      <c r="T133" s="8"/>
      <c r="U133" s="8"/>
      <c r="V133" s="8"/>
      <c r="W133" s="8"/>
      <c r="X133" s="8"/>
      <c r="Y133" s="8"/>
      <c r="Z133" s="8"/>
    </row>
    <row r="134" spans="1:26" ht="15.75" customHeight="1">
      <c r="A134" s="12" t="s">
        <v>1746</v>
      </c>
      <c r="B134" s="12" t="s">
        <v>1759</v>
      </c>
      <c r="C134" s="13" t="s">
        <v>1382</v>
      </c>
      <c r="D134" s="13" t="s">
        <v>1760</v>
      </c>
      <c r="E134" s="14">
        <v>0</v>
      </c>
      <c r="F134" s="13" t="s">
        <v>800</v>
      </c>
      <c r="G134" s="14">
        <v>2956</v>
      </c>
      <c r="H134" s="14"/>
      <c r="I134" s="13"/>
      <c r="J134" s="134"/>
      <c r="K134" s="81"/>
      <c r="L134" s="8"/>
      <c r="M134" s="8"/>
      <c r="N134" s="8"/>
      <c r="O134" s="8"/>
      <c r="P134" s="8"/>
      <c r="Q134" s="8"/>
      <c r="R134" s="8"/>
      <c r="S134" s="8"/>
      <c r="T134" s="8"/>
      <c r="U134" s="8"/>
      <c r="V134" s="8"/>
      <c r="W134" s="8"/>
      <c r="X134" s="8"/>
      <c r="Y134" s="8"/>
      <c r="Z134" s="8"/>
    </row>
    <row r="135" spans="1:26" ht="15.75" customHeight="1">
      <c r="A135" s="12" t="s">
        <v>1746</v>
      </c>
      <c r="B135" s="12" t="s">
        <v>1759</v>
      </c>
      <c r="C135" s="13" t="s">
        <v>1382</v>
      </c>
      <c r="D135" s="13" t="s">
        <v>1760</v>
      </c>
      <c r="E135" s="14">
        <v>0</v>
      </c>
      <c r="F135" s="13" t="s">
        <v>804</v>
      </c>
      <c r="G135" s="14">
        <v>328</v>
      </c>
      <c r="H135" s="14"/>
      <c r="I135" s="13"/>
      <c r="J135" s="134"/>
      <c r="K135" s="81"/>
      <c r="L135" s="8"/>
      <c r="M135" s="8"/>
      <c r="N135" s="8"/>
      <c r="O135" s="8"/>
      <c r="P135" s="8"/>
      <c r="Q135" s="8"/>
      <c r="R135" s="8"/>
      <c r="S135" s="8"/>
      <c r="T135" s="8"/>
      <c r="U135" s="8"/>
      <c r="V135" s="8"/>
      <c r="W135" s="8"/>
      <c r="X135" s="8"/>
      <c r="Y135" s="8"/>
      <c r="Z135" s="8"/>
    </row>
    <row r="136" spans="1:26" ht="15.75" customHeight="1">
      <c r="A136" s="12" t="s">
        <v>1746</v>
      </c>
      <c r="B136" s="12" t="s">
        <v>1759</v>
      </c>
      <c r="C136" s="13" t="s">
        <v>1382</v>
      </c>
      <c r="D136" s="13" t="s">
        <v>1760</v>
      </c>
      <c r="E136" s="14">
        <v>0</v>
      </c>
      <c r="F136" s="13" t="s">
        <v>809</v>
      </c>
      <c r="G136" s="14">
        <v>15082</v>
      </c>
      <c r="H136" s="14"/>
      <c r="I136" s="13"/>
      <c r="J136" s="134"/>
      <c r="K136" s="81"/>
      <c r="L136" s="8"/>
      <c r="M136" s="8"/>
      <c r="N136" s="8"/>
      <c r="O136" s="8"/>
      <c r="P136" s="8"/>
      <c r="Q136" s="8"/>
      <c r="R136" s="8"/>
      <c r="S136" s="8"/>
      <c r="T136" s="8"/>
      <c r="U136" s="8"/>
      <c r="V136" s="8"/>
      <c r="W136" s="8"/>
      <c r="X136" s="8"/>
      <c r="Y136" s="8"/>
      <c r="Z136" s="8"/>
    </row>
    <row r="137" spans="1:26" ht="15.75" customHeight="1">
      <c r="A137" s="12" t="s">
        <v>1746</v>
      </c>
      <c r="B137" s="12" t="s">
        <v>1759</v>
      </c>
      <c r="C137" s="13" t="s">
        <v>1382</v>
      </c>
      <c r="D137" s="13" t="s">
        <v>1760</v>
      </c>
      <c r="E137" s="14">
        <v>0</v>
      </c>
      <c r="F137" s="13" t="s">
        <v>825</v>
      </c>
      <c r="G137" s="14">
        <v>12693</v>
      </c>
      <c r="H137" s="14"/>
      <c r="I137" s="13"/>
      <c r="J137" s="134"/>
      <c r="K137" s="81"/>
      <c r="L137" s="8"/>
      <c r="M137" s="8"/>
      <c r="N137" s="8"/>
      <c r="O137" s="8"/>
      <c r="P137" s="8"/>
      <c r="Q137" s="8"/>
      <c r="R137" s="8"/>
      <c r="S137" s="8"/>
      <c r="T137" s="8"/>
      <c r="U137" s="8"/>
      <c r="V137" s="8"/>
      <c r="W137" s="8"/>
      <c r="X137" s="8"/>
      <c r="Y137" s="8"/>
      <c r="Z137" s="8"/>
    </row>
    <row r="138" spans="1:26" ht="15.75" customHeight="1">
      <c r="A138" s="23" t="s">
        <v>1746</v>
      </c>
      <c r="B138" s="23" t="s">
        <v>1761</v>
      </c>
      <c r="C138" s="24" t="s">
        <v>1284</v>
      </c>
      <c r="D138" s="24" t="s">
        <v>1762</v>
      </c>
      <c r="E138" s="25">
        <v>0</v>
      </c>
      <c r="F138" s="24" t="s">
        <v>980</v>
      </c>
      <c r="G138" s="25">
        <v>10188</v>
      </c>
      <c r="H138" s="25"/>
      <c r="I138" s="24"/>
      <c r="J138" s="134"/>
      <c r="K138" s="81"/>
      <c r="L138" s="8"/>
      <c r="M138" s="8"/>
      <c r="N138" s="8"/>
      <c r="O138" s="8"/>
      <c r="P138" s="8"/>
      <c r="Q138" s="8"/>
      <c r="R138" s="8"/>
      <c r="S138" s="8"/>
      <c r="T138" s="8"/>
      <c r="U138" s="8"/>
      <c r="V138" s="8"/>
      <c r="W138" s="8"/>
      <c r="X138" s="8"/>
      <c r="Y138" s="8"/>
      <c r="Z138" s="8"/>
    </row>
    <row r="139" spans="1:26" ht="15.75" customHeight="1">
      <c r="A139" s="40" t="s">
        <v>1746</v>
      </c>
      <c r="B139" s="40" t="s">
        <v>1763</v>
      </c>
      <c r="C139" s="41" t="s">
        <v>205</v>
      </c>
      <c r="D139" s="41" t="s">
        <v>1764</v>
      </c>
      <c r="E139" s="42">
        <v>0</v>
      </c>
      <c r="F139" s="41" t="s">
        <v>1749</v>
      </c>
      <c r="G139" s="42">
        <v>2392</v>
      </c>
      <c r="H139" s="42"/>
      <c r="I139" s="41"/>
      <c r="J139" s="140"/>
      <c r="K139" s="75"/>
      <c r="L139" s="39"/>
      <c r="M139" s="39"/>
      <c r="N139" s="39"/>
      <c r="O139" s="39"/>
      <c r="P139" s="39"/>
      <c r="Q139" s="39"/>
      <c r="R139" s="39"/>
      <c r="S139" s="39"/>
      <c r="T139" s="39"/>
      <c r="U139" s="39"/>
      <c r="V139" s="39"/>
      <c r="W139" s="39"/>
      <c r="X139" s="39"/>
      <c r="Y139" s="39"/>
      <c r="Z139" s="39"/>
    </row>
    <row r="140" spans="1:26" ht="15.75" customHeight="1">
      <c r="A140" s="40" t="s">
        <v>1746</v>
      </c>
      <c r="B140" s="40" t="s">
        <v>1763</v>
      </c>
      <c r="C140" s="41" t="s">
        <v>205</v>
      </c>
      <c r="D140" s="41" t="s">
        <v>1764</v>
      </c>
      <c r="E140" s="42">
        <v>0</v>
      </c>
      <c r="F140" s="41" t="s">
        <v>280</v>
      </c>
      <c r="G140" s="42">
        <v>8560</v>
      </c>
      <c r="H140" s="42"/>
      <c r="I140" s="41"/>
      <c r="J140" s="140"/>
      <c r="K140" s="75"/>
      <c r="L140" s="39"/>
      <c r="M140" s="39"/>
      <c r="N140" s="39"/>
      <c r="O140" s="39"/>
      <c r="P140" s="39"/>
      <c r="Q140" s="39"/>
      <c r="R140" s="39"/>
      <c r="S140" s="39"/>
      <c r="T140" s="39"/>
      <c r="U140" s="39"/>
      <c r="V140" s="39"/>
      <c r="W140" s="39"/>
      <c r="X140" s="39"/>
      <c r="Y140" s="39"/>
      <c r="Z140" s="39"/>
    </row>
    <row r="141" spans="1:26" ht="15.75" customHeight="1">
      <c r="A141" s="40" t="s">
        <v>1746</v>
      </c>
      <c r="B141" s="40" t="s">
        <v>1763</v>
      </c>
      <c r="C141" s="41" t="s">
        <v>205</v>
      </c>
      <c r="D141" s="41" t="s">
        <v>1764</v>
      </c>
      <c r="E141" s="42">
        <v>0</v>
      </c>
      <c r="F141" s="41" t="s">
        <v>1034</v>
      </c>
      <c r="G141" s="42">
        <v>187</v>
      </c>
      <c r="H141" s="42"/>
      <c r="I141" s="41"/>
      <c r="J141" s="140"/>
      <c r="K141" s="75"/>
      <c r="L141" s="39"/>
      <c r="M141" s="39"/>
      <c r="N141" s="39"/>
      <c r="O141" s="39"/>
      <c r="P141" s="39"/>
      <c r="Q141" s="39"/>
      <c r="R141" s="39"/>
      <c r="S141" s="39"/>
      <c r="T141" s="39"/>
      <c r="U141" s="39"/>
      <c r="V141" s="39"/>
      <c r="W141" s="39"/>
      <c r="X141" s="39"/>
      <c r="Y141" s="39"/>
      <c r="Z141" s="39"/>
    </row>
    <row r="142" spans="1:26" ht="15.75" customHeight="1">
      <c r="A142" s="40" t="s">
        <v>1746</v>
      </c>
      <c r="B142" s="40" t="s">
        <v>1763</v>
      </c>
      <c r="C142" s="41" t="s">
        <v>205</v>
      </c>
      <c r="D142" s="41" t="s">
        <v>1764</v>
      </c>
      <c r="E142" s="42">
        <v>0</v>
      </c>
      <c r="F142" s="41" t="s">
        <v>1175</v>
      </c>
      <c r="G142" s="42">
        <v>1017</v>
      </c>
      <c r="H142" s="42"/>
      <c r="I142" s="41"/>
      <c r="J142" s="140"/>
      <c r="K142" s="75"/>
      <c r="L142" s="39"/>
      <c r="M142" s="39"/>
      <c r="N142" s="39"/>
      <c r="O142" s="39"/>
      <c r="P142" s="39"/>
      <c r="Q142" s="39"/>
      <c r="R142" s="39"/>
      <c r="S142" s="39"/>
      <c r="T142" s="39"/>
      <c r="U142" s="39"/>
      <c r="V142" s="39"/>
      <c r="W142" s="39"/>
      <c r="X142" s="39"/>
      <c r="Y142" s="39"/>
      <c r="Z142" s="39"/>
    </row>
    <row r="143" spans="1:26" ht="15.75" customHeight="1">
      <c r="A143" s="40" t="s">
        <v>1746</v>
      </c>
      <c r="B143" s="40" t="s">
        <v>1763</v>
      </c>
      <c r="C143" s="41" t="s">
        <v>205</v>
      </c>
      <c r="D143" s="41" t="s">
        <v>1764</v>
      </c>
      <c r="E143" s="42">
        <v>0</v>
      </c>
      <c r="F143" s="41" t="s">
        <v>428</v>
      </c>
      <c r="G143" s="42">
        <v>18071</v>
      </c>
      <c r="H143" s="42"/>
      <c r="I143" s="41"/>
      <c r="J143" s="140"/>
      <c r="K143" s="75"/>
      <c r="L143" s="39"/>
      <c r="M143" s="39"/>
      <c r="N143" s="39"/>
      <c r="O143" s="39"/>
      <c r="P143" s="39"/>
      <c r="Q143" s="39"/>
      <c r="R143" s="39"/>
      <c r="S143" s="39"/>
      <c r="T143" s="39"/>
      <c r="U143" s="39"/>
      <c r="V143" s="39"/>
      <c r="W143" s="39"/>
      <c r="X143" s="39"/>
      <c r="Y143" s="39"/>
      <c r="Z143" s="39"/>
    </row>
    <row r="144" spans="1:26" ht="15.75" customHeight="1">
      <c r="A144" s="40" t="s">
        <v>1746</v>
      </c>
      <c r="B144" s="40" t="s">
        <v>1763</v>
      </c>
      <c r="C144" s="41" t="s">
        <v>205</v>
      </c>
      <c r="D144" s="41" t="s">
        <v>1764</v>
      </c>
      <c r="E144" s="42">
        <v>0</v>
      </c>
      <c r="F144" s="41" t="s">
        <v>430</v>
      </c>
      <c r="G144" s="42">
        <v>682</v>
      </c>
      <c r="H144" s="42"/>
      <c r="I144" s="41"/>
      <c r="J144" s="140"/>
      <c r="K144" s="75"/>
      <c r="L144" s="39"/>
      <c r="M144" s="39"/>
      <c r="N144" s="39"/>
      <c r="O144" s="39"/>
      <c r="P144" s="39"/>
      <c r="Q144" s="39"/>
      <c r="R144" s="39"/>
      <c r="S144" s="39"/>
      <c r="T144" s="39"/>
      <c r="U144" s="39"/>
      <c r="V144" s="39"/>
      <c r="W144" s="39"/>
      <c r="X144" s="39"/>
      <c r="Y144" s="39"/>
      <c r="Z144" s="39"/>
    </row>
    <row r="145" spans="1:26" ht="15.75" customHeight="1">
      <c r="A145" s="40" t="s">
        <v>1746</v>
      </c>
      <c r="B145" s="40" t="s">
        <v>1763</v>
      </c>
      <c r="C145" s="41" t="s">
        <v>205</v>
      </c>
      <c r="D145" s="41" t="s">
        <v>1764</v>
      </c>
      <c r="E145" s="42">
        <v>0</v>
      </c>
      <c r="F145" s="41" t="s">
        <v>12</v>
      </c>
      <c r="G145" s="42">
        <v>25485</v>
      </c>
      <c r="H145" s="42"/>
      <c r="I145" s="41"/>
      <c r="J145" s="140"/>
      <c r="K145" s="75"/>
      <c r="L145" s="39"/>
      <c r="M145" s="39"/>
      <c r="N145" s="39"/>
      <c r="O145" s="39"/>
      <c r="P145" s="39"/>
      <c r="Q145" s="39"/>
      <c r="R145" s="39"/>
      <c r="S145" s="39"/>
      <c r="T145" s="39"/>
      <c r="U145" s="39"/>
      <c r="V145" s="39"/>
      <c r="W145" s="39"/>
      <c r="X145" s="39"/>
      <c r="Y145" s="39"/>
      <c r="Z145" s="39"/>
    </row>
    <row r="146" spans="1:26" ht="15.75" customHeight="1">
      <c r="A146" s="40" t="s">
        <v>1746</v>
      </c>
      <c r="B146" s="40" t="s">
        <v>1763</v>
      </c>
      <c r="C146" s="41" t="s">
        <v>205</v>
      </c>
      <c r="D146" s="41" t="s">
        <v>1764</v>
      </c>
      <c r="E146" s="42">
        <v>0</v>
      </c>
      <c r="F146" s="41" t="s">
        <v>564</v>
      </c>
      <c r="G146" s="42">
        <v>3249</v>
      </c>
      <c r="H146" s="42"/>
      <c r="I146" s="41"/>
      <c r="J146" s="140"/>
      <c r="K146" s="75"/>
      <c r="L146" s="39"/>
      <c r="M146" s="39"/>
      <c r="N146" s="39"/>
      <c r="O146" s="39"/>
      <c r="P146" s="39"/>
      <c r="Q146" s="39"/>
      <c r="R146" s="39"/>
      <c r="S146" s="39"/>
      <c r="T146" s="39"/>
      <c r="U146" s="39"/>
      <c r="V146" s="39"/>
      <c r="W146" s="39"/>
      <c r="X146" s="39"/>
      <c r="Y146" s="39"/>
      <c r="Z146" s="39"/>
    </row>
    <row r="147" spans="1:26" ht="15.75" customHeight="1">
      <c r="A147" s="40" t="s">
        <v>1746</v>
      </c>
      <c r="B147" s="40" t="s">
        <v>1763</v>
      </c>
      <c r="C147" s="41" t="s">
        <v>205</v>
      </c>
      <c r="D147" s="41" t="s">
        <v>1764</v>
      </c>
      <c r="E147" s="42">
        <v>0</v>
      </c>
      <c r="F147" s="41" t="s">
        <v>583</v>
      </c>
      <c r="G147" s="42">
        <v>125250</v>
      </c>
      <c r="H147" s="42"/>
      <c r="I147" s="41"/>
      <c r="J147" s="140"/>
      <c r="K147" s="75"/>
      <c r="L147" s="39"/>
      <c r="M147" s="39"/>
      <c r="N147" s="39"/>
      <c r="O147" s="39"/>
      <c r="P147" s="39"/>
      <c r="Q147" s="39"/>
      <c r="R147" s="39"/>
      <c r="S147" s="39"/>
      <c r="T147" s="39"/>
      <c r="U147" s="39"/>
      <c r="V147" s="39"/>
      <c r="W147" s="39"/>
      <c r="X147" s="39"/>
      <c r="Y147" s="39"/>
      <c r="Z147" s="39"/>
    </row>
    <row r="148" spans="1:26" ht="15.75" customHeight="1">
      <c r="A148" s="40" t="s">
        <v>1746</v>
      </c>
      <c r="B148" s="40" t="s">
        <v>1763</v>
      </c>
      <c r="C148" s="41" t="s">
        <v>205</v>
      </c>
      <c r="D148" s="41" t="s">
        <v>1764</v>
      </c>
      <c r="E148" s="42">
        <v>0</v>
      </c>
      <c r="F148" s="41" t="s">
        <v>883</v>
      </c>
      <c r="G148" s="42">
        <v>360</v>
      </c>
      <c r="H148" s="42"/>
      <c r="I148" s="41"/>
      <c r="J148" s="140"/>
      <c r="K148" s="75"/>
      <c r="L148" s="39"/>
      <c r="M148" s="39"/>
      <c r="N148" s="39"/>
      <c r="O148" s="39"/>
      <c r="P148" s="39"/>
      <c r="Q148" s="39"/>
      <c r="R148" s="39"/>
      <c r="S148" s="39"/>
      <c r="T148" s="39"/>
      <c r="U148" s="39"/>
      <c r="V148" s="39"/>
      <c r="W148" s="39"/>
      <c r="X148" s="39"/>
      <c r="Y148" s="39"/>
      <c r="Z148" s="39"/>
    </row>
    <row r="149" spans="1:26" ht="15.75" customHeight="1">
      <c r="A149" s="40" t="s">
        <v>1746</v>
      </c>
      <c r="B149" s="40" t="s">
        <v>1763</v>
      </c>
      <c r="C149" s="41" t="s">
        <v>205</v>
      </c>
      <c r="D149" s="41" t="s">
        <v>1764</v>
      </c>
      <c r="E149" s="42">
        <v>0</v>
      </c>
      <c r="F149" s="41" t="s">
        <v>616</v>
      </c>
      <c r="G149" s="42">
        <v>225</v>
      </c>
      <c r="H149" s="42"/>
      <c r="I149" s="41"/>
      <c r="J149" s="140"/>
      <c r="K149" s="75"/>
      <c r="L149" s="39"/>
      <c r="M149" s="39"/>
      <c r="N149" s="39"/>
      <c r="O149" s="39"/>
      <c r="P149" s="39"/>
      <c r="Q149" s="39"/>
      <c r="R149" s="39"/>
      <c r="S149" s="39"/>
      <c r="T149" s="39"/>
      <c r="U149" s="39"/>
      <c r="V149" s="39"/>
      <c r="W149" s="39"/>
      <c r="X149" s="39"/>
      <c r="Y149" s="39"/>
      <c r="Z149" s="39"/>
    </row>
    <row r="150" spans="1:26" ht="15.75" customHeight="1">
      <c r="A150" s="40" t="s">
        <v>1746</v>
      </c>
      <c r="B150" s="40" t="s">
        <v>1763</v>
      </c>
      <c r="C150" s="41" t="s">
        <v>205</v>
      </c>
      <c r="D150" s="41" t="s">
        <v>1764</v>
      </c>
      <c r="E150" s="42">
        <v>0</v>
      </c>
      <c r="F150" s="41" t="s">
        <v>710</v>
      </c>
      <c r="G150" s="42">
        <v>1400</v>
      </c>
      <c r="H150" s="42"/>
      <c r="I150" s="41"/>
      <c r="J150" s="140"/>
      <c r="K150" s="75"/>
      <c r="L150" s="39"/>
      <c r="M150" s="39"/>
      <c r="N150" s="39"/>
      <c r="O150" s="39"/>
      <c r="P150" s="39"/>
      <c r="Q150" s="39"/>
      <c r="R150" s="39"/>
      <c r="S150" s="39"/>
      <c r="T150" s="39"/>
      <c r="U150" s="39"/>
      <c r="V150" s="39"/>
      <c r="W150" s="39"/>
      <c r="X150" s="39"/>
      <c r="Y150" s="39"/>
      <c r="Z150" s="39"/>
    </row>
    <row r="151" spans="1:26" ht="15.75" customHeight="1">
      <c r="A151" s="40" t="s">
        <v>1746</v>
      </c>
      <c r="B151" s="40" t="s">
        <v>1763</v>
      </c>
      <c r="C151" s="41" t="s">
        <v>205</v>
      </c>
      <c r="D151" s="41" t="s">
        <v>1764</v>
      </c>
      <c r="E151" s="42">
        <v>0</v>
      </c>
      <c r="F151" s="41" t="s">
        <v>895</v>
      </c>
      <c r="G151" s="42">
        <v>230</v>
      </c>
      <c r="H151" s="42"/>
      <c r="I151" s="41"/>
      <c r="J151" s="140"/>
      <c r="K151" s="75"/>
      <c r="L151" s="39"/>
      <c r="M151" s="39"/>
      <c r="N151" s="39"/>
      <c r="O151" s="39"/>
      <c r="P151" s="39"/>
      <c r="Q151" s="39"/>
      <c r="R151" s="39"/>
      <c r="S151" s="39"/>
      <c r="T151" s="39"/>
      <c r="U151" s="39"/>
      <c r="V151" s="39"/>
      <c r="W151" s="39"/>
      <c r="X151" s="39"/>
      <c r="Y151" s="39"/>
      <c r="Z151" s="39"/>
    </row>
    <row r="152" spans="1:26" ht="15.75" customHeight="1">
      <c r="A152" s="40" t="s">
        <v>1746</v>
      </c>
      <c r="B152" s="40" t="s">
        <v>1763</v>
      </c>
      <c r="C152" s="41" t="s">
        <v>205</v>
      </c>
      <c r="D152" s="41" t="s">
        <v>1764</v>
      </c>
      <c r="E152" s="42">
        <v>0</v>
      </c>
      <c r="F152" s="41" t="s">
        <v>717</v>
      </c>
      <c r="G152" s="42">
        <v>8634</v>
      </c>
      <c r="H152" s="42"/>
      <c r="I152" s="41"/>
      <c r="J152" s="140"/>
      <c r="K152" s="75"/>
      <c r="L152" s="39"/>
      <c r="M152" s="39"/>
      <c r="N152" s="39"/>
      <c r="O152" s="39"/>
      <c r="P152" s="39"/>
      <c r="Q152" s="39"/>
      <c r="R152" s="39"/>
      <c r="S152" s="39"/>
      <c r="T152" s="39"/>
      <c r="U152" s="39"/>
      <c r="V152" s="39"/>
      <c r="W152" s="39"/>
      <c r="X152" s="39"/>
      <c r="Y152" s="39"/>
      <c r="Z152" s="39"/>
    </row>
    <row r="153" spans="1:26" ht="15.75" customHeight="1">
      <c r="A153" s="40" t="s">
        <v>1746</v>
      </c>
      <c r="B153" s="40" t="s">
        <v>1763</v>
      </c>
      <c r="C153" s="41" t="s">
        <v>205</v>
      </c>
      <c r="D153" s="41" t="s">
        <v>1764</v>
      </c>
      <c r="E153" s="42">
        <v>0</v>
      </c>
      <c r="F153" s="41" t="s">
        <v>743</v>
      </c>
      <c r="G153" s="42">
        <v>1036</v>
      </c>
      <c r="H153" s="42"/>
      <c r="I153" s="41"/>
      <c r="J153" s="140"/>
      <c r="K153" s="75"/>
      <c r="L153" s="39"/>
      <c r="M153" s="39"/>
      <c r="N153" s="39"/>
      <c r="O153" s="39"/>
      <c r="P153" s="39"/>
      <c r="Q153" s="39"/>
      <c r="R153" s="39"/>
      <c r="S153" s="39"/>
      <c r="T153" s="39"/>
      <c r="U153" s="39"/>
      <c r="V153" s="39"/>
      <c r="W153" s="39"/>
      <c r="X153" s="39"/>
      <c r="Y153" s="39"/>
      <c r="Z153" s="39"/>
    </row>
    <row r="154" spans="1:26" ht="15.75" customHeight="1">
      <c r="A154" s="40" t="s">
        <v>1746</v>
      </c>
      <c r="B154" s="40" t="s">
        <v>1763</v>
      </c>
      <c r="C154" s="41" t="s">
        <v>205</v>
      </c>
      <c r="D154" s="41" t="s">
        <v>1764</v>
      </c>
      <c r="E154" s="42">
        <v>0</v>
      </c>
      <c r="F154" s="41" t="s">
        <v>748</v>
      </c>
      <c r="G154" s="42">
        <v>2970</v>
      </c>
      <c r="H154" s="42"/>
      <c r="I154" s="41"/>
      <c r="J154" s="140"/>
      <c r="K154" s="75"/>
      <c r="L154" s="39"/>
      <c r="M154" s="39"/>
      <c r="N154" s="39"/>
      <c r="O154" s="39"/>
      <c r="P154" s="39"/>
      <c r="Q154" s="39"/>
      <c r="R154" s="39"/>
      <c r="S154" s="39"/>
      <c r="T154" s="39"/>
      <c r="U154" s="39"/>
      <c r="V154" s="39"/>
      <c r="W154" s="39"/>
      <c r="X154" s="39"/>
      <c r="Y154" s="39"/>
      <c r="Z154" s="39"/>
    </row>
    <row r="155" spans="1:26" ht="15.75" customHeight="1">
      <c r="A155" s="40" t="s">
        <v>1746</v>
      </c>
      <c r="B155" s="40" t="s">
        <v>1765</v>
      </c>
      <c r="C155" s="41" t="s">
        <v>205</v>
      </c>
      <c r="D155" s="41" t="s">
        <v>1764</v>
      </c>
      <c r="E155" s="42">
        <v>0</v>
      </c>
      <c r="F155" s="41" t="s">
        <v>757</v>
      </c>
      <c r="G155" s="42">
        <v>3264</v>
      </c>
      <c r="H155" s="42"/>
      <c r="I155" s="41"/>
      <c r="J155" s="140"/>
      <c r="K155" s="75"/>
      <c r="L155" s="39"/>
      <c r="M155" s="39"/>
      <c r="N155" s="39"/>
      <c r="O155" s="39"/>
      <c r="P155" s="39"/>
      <c r="Q155" s="39"/>
      <c r="R155" s="39"/>
      <c r="S155" s="39"/>
      <c r="T155" s="39"/>
      <c r="U155" s="39"/>
      <c r="V155" s="39"/>
      <c r="W155" s="39"/>
      <c r="X155" s="39"/>
      <c r="Y155" s="39"/>
      <c r="Z155" s="39"/>
    </row>
    <row r="156" spans="1:26" ht="15.75" customHeight="1">
      <c r="A156" s="40" t="s">
        <v>1746</v>
      </c>
      <c r="B156" s="40" t="s">
        <v>1763</v>
      </c>
      <c r="C156" s="41" t="s">
        <v>205</v>
      </c>
      <c r="D156" s="41" t="s">
        <v>1764</v>
      </c>
      <c r="E156" s="42">
        <v>0</v>
      </c>
      <c r="F156" s="41" t="s">
        <v>759</v>
      </c>
      <c r="G156" s="42">
        <v>7418</v>
      </c>
      <c r="H156" s="42"/>
      <c r="I156" s="41"/>
      <c r="J156" s="140"/>
      <c r="K156" s="75"/>
      <c r="L156" s="39"/>
      <c r="M156" s="39"/>
      <c r="N156" s="39"/>
      <c r="O156" s="39"/>
      <c r="P156" s="39"/>
      <c r="Q156" s="39"/>
      <c r="R156" s="39"/>
      <c r="S156" s="39"/>
      <c r="T156" s="39"/>
      <c r="U156" s="39"/>
      <c r="V156" s="39"/>
      <c r="W156" s="39"/>
      <c r="X156" s="39"/>
      <c r="Y156" s="39"/>
      <c r="Z156" s="39"/>
    </row>
    <row r="157" spans="1:26" ht="15.75" customHeight="1">
      <c r="A157" s="40" t="s">
        <v>1746</v>
      </c>
      <c r="B157" s="40" t="s">
        <v>1763</v>
      </c>
      <c r="C157" s="41" t="s">
        <v>205</v>
      </c>
      <c r="D157" s="41" t="s">
        <v>1764</v>
      </c>
      <c r="E157" s="42">
        <v>0</v>
      </c>
      <c r="F157" s="41" t="s">
        <v>772</v>
      </c>
      <c r="G157" s="42">
        <v>8670</v>
      </c>
      <c r="H157" s="42"/>
      <c r="I157" s="41"/>
      <c r="J157" s="140"/>
      <c r="K157" s="75"/>
      <c r="L157" s="39"/>
      <c r="M157" s="39"/>
      <c r="N157" s="39"/>
      <c r="O157" s="39"/>
      <c r="P157" s="39"/>
      <c r="Q157" s="39"/>
      <c r="R157" s="39"/>
      <c r="S157" s="39"/>
      <c r="T157" s="39"/>
      <c r="U157" s="39"/>
      <c r="V157" s="39"/>
      <c r="W157" s="39"/>
      <c r="X157" s="39"/>
      <c r="Y157" s="39"/>
      <c r="Z157" s="39"/>
    </row>
    <row r="158" spans="1:26" ht="15.75" customHeight="1">
      <c r="A158" s="40" t="s">
        <v>1746</v>
      </c>
      <c r="B158" s="40" t="s">
        <v>1763</v>
      </c>
      <c r="C158" s="41" t="s">
        <v>205</v>
      </c>
      <c r="D158" s="41" t="s">
        <v>1764</v>
      </c>
      <c r="E158" s="42">
        <v>0</v>
      </c>
      <c r="F158" s="41" t="s">
        <v>781</v>
      </c>
      <c r="G158" s="42">
        <v>2082</v>
      </c>
      <c r="H158" s="42"/>
      <c r="I158" s="41"/>
      <c r="J158" s="140"/>
      <c r="K158" s="75"/>
      <c r="L158" s="39"/>
      <c r="M158" s="39"/>
      <c r="N158" s="39"/>
      <c r="O158" s="39"/>
      <c r="P158" s="39"/>
      <c r="Q158" s="39"/>
      <c r="R158" s="39"/>
      <c r="S158" s="39"/>
      <c r="T158" s="39"/>
      <c r="U158" s="39"/>
      <c r="V158" s="39"/>
      <c r="W158" s="39"/>
      <c r="X158" s="39"/>
      <c r="Y158" s="39"/>
      <c r="Z158" s="39"/>
    </row>
    <row r="159" spans="1:26" ht="15.75" customHeight="1">
      <c r="A159" s="40" t="s">
        <v>1746</v>
      </c>
      <c r="B159" s="40" t="s">
        <v>1763</v>
      </c>
      <c r="C159" s="41" t="s">
        <v>205</v>
      </c>
      <c r="D159" s="41" t="s">
        <v>1764</v>
      </c>
      <c r="E159" s="42">
        <v>0</v>
      </c>
      <c r="F159" s="41" t="s">
        <v>800</v>
      </c>
      <c r="G159" s="42">
        <v>5761</v>
      </c>
      <c r="H159" s="42"/>
      <c r="I159" s="41"/>
      <c r="J159" s="140"/>
      <c r="K159" s="75"/>
      <c r="L159" s="39"/>
      <c r="M159" s="39"/>
      <c r="N159" s="39"/>
      <c r="O159" s="39"/>
      <c r="P159" s="39"/>
      <c r="Q159" s="39"/>
      <c r="R159" s="39"/>
      <c r="S159" s="39"/>
      <c r="T159" s="39"/>
      <c r="U159" s="39"/>
      <c r="V159" s="39"/>
      <c r="W159" s="39"/>
      <c r="X159" s="39"/>
      <c r="Y159" s="39"/>
      <c r="Z159" s="39"/>
    </row>
    <row r="160" spans="1:26" ht="15.75" customHeight="1">
      <c r="A160" s="40" t="s">
        <v>1746</v>
      </c>
      <c r="B160" s="40" t="s">
        <v>1763</v>
      </c>
      <c r="C160" s="41" t="s">
        <v>205</v>
      </c>
      <c r="D160" s="41" t="s">
        <v>1764</v>
      </c>
      <c r="E160" s="42">
        <v>0</v>
      </c>
      <c r="F160" s="41" t="s">
        <v>804</v>
      </c>
      <c r="G160" s="42">
        <v>184</v>
      </c>
      <c r="H160" s="42"/>
      <c r="I160" s="41"/>
      <c r="J160" s="140"/>
      <c r="K160" s="75"/>
      <c r="L160" s="39"/>
      <c r="M160" s="39"/>
      <c r="N160" s="39"/>
      <c r="O160" s="39"/>
      <c r="P160" s="39"/>
      <c r="Q160" s="39"/>
      <c r="R160" s="39"/>
      <c r="S160" s="39"/>
      <c r="T160" s="39"/>
      <c r="U160" s="39"/>
      <c r="V160" s="39"/>
      <c r="W160" s="39"/>
      <c r="X160" s="39"/>
      <c r="Y160" s="39"/>
      <c r="Z160" s="39"/>
    </row>
    <row r="161" spans="1:26" ht="15.75" customHeight="1">
      <c r="A161" s="40" t="s">
        <v>1746</v>
      </c>
      <c r="B161" s="40" t="s">
        <v>1763</v>
      </c>
      <c r="C161" s="41" t="s">
        <v>205</v>
      </c>
      <c r="D161" s="41" t="s">
        <v>1764</v>
      </c>
      <c r="E161" s="42">
        <v>0</v>
      </c>
      <c r="F161" s="41" t="s">
        <v>809</v>
      </c>
      <c r="G161" s="42">
        <v>20999</v>
      </c>
      <c r="H161" s="42"/>
      <c r="I161" s="41"/>
      <c r="J161" s="140"/>
      <c r="K161" s="75"/>
      <c r="L161" s="39"/>
      <c r="M161" s="39"/>
      <c r="N161" s="39"/>
      <c r="O161" s="39"/>
      <c r="P161" s="39"/>
      <c r="Q161" s="39"/>
      <c r="R161" s="39"/>
      <c r="S161" s="39"/>
      <c r="T161" s="39"/>
      <c r="U161" s="39"/>
      <c r="V161" s="39"/>
      <c r="W161" s="39"/>
      <c r="X161" s="39"/>
      <c r="Y161" s="39"/>
      <c r="Z161" s="39"/>
    </row>
    <row r="162" spans="1:26" ht="15.75" customHeight="1">
      <c r="A162" s="40" t="s">
        <v>1746</v>
      </c>
      <c r="B162" s="40" t="s">
        <v>1763</v>
      </c>
      <c r="C162" s="41" t="s">
        <v>205</v>
      </c>
      <c r="D162" s="41" t="s">
        <v>1764</v>
      </c>
      <c r="E162" s="42">
        <v>0</v>
      </c>
      <c r="F162" s="41" t="s">
        <v>825</v>
      </c>
      <c r="G162" s="42">
        <v>19972</v>
      </c>
      <c r="H162" s="42"/>
      <c r="I162" s="41"/>
      <c r="J162" s="140"/>
      <c r="K162" s="75"/>
      <c r="L162" s="39"/>
      <c r="M162" s="39"/>
      <c r="N162" s="39"/>
      <c r="O162" s="39"/>
      <c r="P162" s="39"/>
      <c r="Q162" s="39"/>
      <c r="R162" s="39"/>
      <c r="S162" s="39"/>
      <c r="T162" s="39"/>
      <c r="U162" s="39"/>
      <c r="V162" s="39"/>
      <c r="W162" s="39"/>
      <c r="X162" s="39"/>
      <c r="Y162" s="39"/>
      <c r="Z162" s="39"/>
    </row>
    <row r="163" spans="1:26" ht="15.75" customHeight="1">
      <c r="A163" s="89" t="s">
        <v>1746</v>
      </c>
      <c r="B163" s="89" t="s">
        <v>1766</v>
      </c>
      <c r="C163" s="90" t="s">
        <v>927</v>
      </c>
      <c r="D163" s="90" t="s">
        <v>928</v>
      </c>
      <c r="E163" s="91">
        <v>0</v>
      </c>
      <c r="F163" s="90" t="s">
        <v>284</v>
      </c>
      <c r="G163" s="91">
        <v>476</v>
      </c>
      <c r="H163" s="91"/>
      <c r="I163" s="90"/>
      <c r="J163" s="134"/>
      <c r="K163" s="81"/>
      <c r="L163" s="8"/>
      <c r="M163" s="8"/>
      <c r="N163" s="8"/>
      <c r="O163" s="8"/>
      <c r="P163" s="8"/>
      <c r="Q163" s="8"/>
      <c r="R163" s="8"/>
      <c r="S163" s="8"/>
      <c r="T163" s="8"/>
      <c r="U163" s="8"/>
      <c r="V163" s="8"/>
      <c r="W163" s="8"/>
      <c r="X163" s="8"/>
      <c r="Y163" s="8"/>
      <c r="Z163" s="8"/>
    </row>
    <row r="164" spans="1:26" ht="15.75" customHeight="1">
      <c r="A164" s="89" t="s">
        <v>1746</v>
      </c>
      <c r="B164" s="89" t="s">
        <v>1766</v>
      </c>
      <c r="C164" s="90" t="s">
        <v>927</v>
      </c>
      <c r="D164" s="90" t="s">
        <v>928</v>
      </c>
      <c r="E164" s="91">
        <v>0</v>
      </c>
      <c r="F164" s="90" t="s">
        <v>284</v>
      </c>
      <c r="G164" s="91">
        <v>476</v>
      </c>
      <c r="H164" s="91"/>
      <c r="I164" s="90"/>
      <c r="J164" s="134"/>
      <c r="K164" s="81"/>
      <c r="L164" s="8"/>
      <c r="M164" s="8"/>
      <c r="N164" s="8"/>
      <c r="O164" s="8"/>
      <c r="P164" s="8"/>
      <c r="Q164" s="8"/>
      <c r="R164" s="8"/>
      <c r="S164" s="8"/>
      <c r="T164" s="8"/>
      <c r="U164" s="8"/>
      <c r="V164" s="8"/>
      <c r="W164" s="8"/>
      <c r="X164" s="8"/>
      <c r="Y164" s="8"/>
      <c r="Z164" s="8"/>
    </row>
    <row r="165" spans="1:26" ht="15.75" customHeight="1">
      <c r="A165" s="12" t="s">
        <v>1746</v>
      </c>
      <c r="B165" s="12" t="s">
        <v>1767</v>
      </c>
      <c r="C165" s="13" t="s">
        <v>1342</v>
      </c>
      <c r="D165" s="13" t="s">
        <v>1768</v>
      </c>
      <c r="E165" s="14">
        <v>0</v>
      </c>
      <c r="F165" s="13" t="s">
        <v>225</v>
      </c>
      <c r="G165" s="14">
        <v>15835</v>
      </c>
      <c r="H165" s="14"/>
      <c r="I165" s="13"/>
      <c r="J165" s="134"/>
      <c r="K165" s="81"/>
      <c r="L165" s="8"/>
      <c r="M165" s="8"/>
      <c r="N165" s="8"/>
      <c r="O165" s="8"/>
      <c r="P165" s="8"/>
      <c r="Q165" s="8"/>
      <c r="R165" s="8"/>
      <c r="S165" s="8"/>
      <c r="T165" s="8"/>
      <c r="U165" s="8"/>
      <c r="V165" s="8"/>
      <c r="W165" s="8"/>
      <c r="X165" s="8"/>
      <c r="Y165" s="8"/>
      <c r="Z165" s="8"/>
    </row>
    <row r="166" spans="1:26" ht="15.75" customHeight="1">
      <c r="A166" s="89" t="s">
        <v>1746</v>
      </c>
      <c r="B166" s="89" t="s">
        <v>1767</v>
      </c>
      <c r="C166" s="90" t="s">
        <v>1342</v>
      </c>
      <c r="D166" s="90" t="s">
        <v>1768</v>
      </c>
      <c r="E166" s="91">
        <v>0</v>
      </c>
      <c r="F166" s="90" t="s">
        <v>284</v>
      </c>
      <c r="G166" s="91">
        <v>9847</v>
      </c>
      <c r="H166" s="91"/>
      <c r="I166" s="90"/>
      <c r="J166" s="134"/>
      <c r="K166" s="81"/>
      <c r="L166" s="8"/>
      <c r="M166" s="8"/>
      <c r="N166" s="8"/>
      <c r="O166" s="8"/>
      <c r="P166" s="8"/>
      <c r="Q166" s="8"/>
      <c r="R166" s="8"/>
      <c r="S166" s="8"/>
      <c r="T166" s="8"/>
      <c r="U166" s="8"/>
      <c r="V166" s="8"/>
      <c r="W166" s="8"/>
      <c r="X166" s="8"/>
      <c r="Y166" s="8"/>
      <c r="Z166" s="8"/>
    </row>
    <row r="167" spans="1:26" ht="15.75" customHeight="1">
      <c r="A167" s="12" t="s">
        <v>1746</v>
      </c>
      <c r="B167" s="12" t="s">
        <v>1767</v>
      </c>
      <c r="C167" s="13" t="s">
        <v>1342</v>
      </c>
      <c r="D167" s="13" t="s">
        <v>1768</v>
      </c>
      <c r="E167" s="14">
        <v>0</v>
      </c>
      <c r="F167" s="13" t="s">
        <v>12</v>
      </c>
      <c r="G167" s="14">
        <v>24350</v>
      </c>
      <c r="H167" s="14"/>
      <c r="I167" s="13"/>
      <c r="J167" s="134"/>
      <c r="K167" s="81"/>
      <c r="L167" s="8"/>
      <c r="M167" s="8"/>
      <c r="N167" s="8"/>
      <c r="O167" s="8"/>
      <c r="P167" s="8"/>
      <c r="Q167" s="8"/>
      <c r="R167" s="8"/>
      <c r="S167" s="8"/>
      <c r="T167" s="8"/>
      <c r="U167" s="8"/>
      <c r="V167" s="8"/>
      <c r="W167" s="8"/>
      <c r="X167" s="8"/>
      <c r="Y167" s="8"/>
      <c r="Z167" s="8"/>
    </row>
    <row r="168" spans="1:26" ht="15.75" customHeight="1">
      <c r="A168" s="12" t="s">
        <v>1746</v>
      </c>
      <c r="B168" s="12" t="s">
        <v>1767</v>
      </c>
      <c r="C168" s="13" t="s">
        <v>1342</v>
      </c>
      <c r="D168" s="13" t="s">
        <v>1768</v>
      </c>
      <c r="E168" s="14">
        <v>0</v>
      </c>
      <c r="F168" s="13" t="s">
        <v>564</v>
      </c>
      <c r="G168" s="14">
        <v>2240</v>
      </c>
      <c r="H168" s="14"/>
      <c r="I168" s="13"/>
      <c r="J168" s="134"/>
      <c r="K168" s="81"/>
      <c r="L168" s="8"/>
      <c r="M168" s="8"/>
      <c r="N168" s="8"/>
      <c r="O168" s="8"/>
      <c r="P168" s="8"/>
      <c r="Q168" s="8"/>
      <c r="R168" s="8"/>
      <c r="S168" s="8"/>
      <c r="T168" s="8"/>
      <c r="U168" s="8"/>
      <c r="V168" s="8"/>
      <c r="W168" s="8"/>
      <c r="X168" s="8"/>
      <c r="Y168" s="8"/>
      <c r="Z168" s="8"/>
    </row>
    <row r="169" spans="1:26" ht="15.75" customHeight="1">
      <c r="A169" s="89" t="s">
        <v>1746</v>
      </c>
      <c r="B169" s="89" t="s">
        <v>1767</v>
      </c>
      <c r="C169" s="90" t="s">
        <v>1342</v>
      </c>
      <c r="D169" s="90" t="s">
        <v>1768</v>
      </c>
      <c r="E169" s="91">
        <v>0</v>
      </c>
      <c r="F169" s="90" t="s">
        <v>583</v>
      </c>
      <c r="G169" s="91">
        <v>120737</v>
      </c>
      <c r="H169" s="91"/>
      <c r="I169" s="90"/>
      <c r="J169" s="134"/>
      <c r="K169" s="81"/>
      <c r="L169" s="8"/>
      <c r="M169" s="8"/>
      <c r="N169" s="8"/>
      <c r="O169" s="8"/>
      <c r="P169" s="8"/>
      <c r="Q169" s="8"/>
      <c r="R169" s="8"/>
      <c r="S169" s="8"/>
      <c r="T169" s="8"/>
      <c r="U169" s="8"/>
      <c r="V169" s="8"/>
      <c r="W169" s="8"/>
      <c r="X169" s="8"/>
      <c r="Y169" s="8"/>
      <c r="Z169" s="8"/>
    </row>
    <row r="170" spans="1:26" ht="15.75" customHeight="1">
      <c r="A170" s="89" t="s">
        <v>1746</v>
      </c>
      <c r="B170" s="89" t="s">
        <v>1767</v>
      </c>
      <c r="C170" s="90" t="s">
        <v>1342</v>
      </c>
      <c r="D170" s="90" t="s">
        <v>1768</v>
      </c>
      <c r="E170" s="91">
        <v>0</v>
      </c>
      <c r="F170" s="90" t="s">
        <v>980</v>
      </c>
      <c r="G170" s="91">
        <v>11851</v>
      </c>
      <c r="H170" s="91"/>
      <c r="I170" s="90"/>
      <c r="J170" s="134"/>
      <c r="K170" s="81"/>
      <c r="L170" s="8"/>
      <c r="M170" s="8"/>
      <c r="N170" s="8"/>
      <c r="O170" s="8"/>
      <c r="P170" s="8"/>
      <c r="Q170" s="8"/>
      <c r="R170" s="8"/>
      <c r="S170" s="8"/>
      <c r="T170" s="8"/>
      <c r="U170" s="8"/>
      <c r="V170" s="8"/>
      <c r="W170" s="8"/>
      <c r="X170" s="8"/>
      <c r="Y170" s="8"/>
      <c r="Z170" s="8"/>
    </row>
    <row r="171" spans="1:26" ht="15.75" customHeight="1">
      <c r="A171" s="12" t="s">
        <v>1746</v>
      </c>
      <c r="B171" s="12" t="s">
        <v>1767</v>
      </c>
      <c r="C171" s="13" t="s">
        <v>1342</v>
      </c>
      <c r="D171" s="13" t="s">
        <v>1768</v>
      </c>
      <c r="E171" s="14">
        <v>0</v>
      </c>
      <c r="F171" s="13" t="s">
        <v>883</v>
      </c>
      <c r="G171" s="14">
        <v>284</v>
      </c>
      <c r="H171" s="14"/>
      <c r="I171" s="13"/>
      <c r="J171" s="134"/>
      <c r="K171" s="81"/>
      <c r="L171" s="8"/>
      <c r="M171" s="8"/>
      <c r="N171" s="8"/>
      <c r="O171" s="8"/>
      <c r="P171" s="8"/>
      <c r="Q171" s="8"/>
      <c r="R171" s="8"/>
      <c r="S171" s="8"/>
      <c r="T171" s="8"/>
      <c r="U171" s="8"/>
      <c r="V171" s="8"/>
      <c r="W171" s="8"/>
      <c r="X171" s="8"/>
      <c r="Y171" s="8"/>
      <c r="Z171" s="8"/>
    </row>
    <row r="172" spans="1:26" ht="15.75" customHeight="1">
      <c r="A172" s="12" t="s">
        <v>1746</v>
      </c>
      <c r="B172" s="12" t="s">
        <v>1767</v>
      </c>
      <c r="C172" s="13" t="s">
        <v>1342</v>
      </c>
      <c r="D172" s="13" t="s">
        <v>1768</v>
      </c>
      <c r="E172" s="14">
        <v>0</v>
      </c>
      <c r="F172" s="13" t="s">
        <v>616</v>
      </c>
      <c r="G172" s="14">
        <v>256</v>
      </c>
      <c r="H172" s="14"/>
      <c r="I172" s="13"/>
      <c r="J172" s="134"/>
      <c r="K172" s="81"/>
      <c r="L172" s="8"/>
      <c r="M172" s="8"/>
      <c r="N172" s="8"/>
      <c r="O172" s="8"/>
      <c r="P172" s="8"/>
      <c r="Q172" s="8"/>
      <c r="R172" s="8"/>
      <c r="S172" s="8"/>
      <c r="T172" s="8"/>
      <c r="U172" s="8"/>
      <c r="V172" s="8"/>
      <c r="W172" s="8"/>
      <c r="X172" s="8"/>
      <c r="Y172" s="8"/>
      <c r="Z172" s="8"/>
    </row>
    <row r="173" spans="1:26" ht="15.75" customHeight="1">
      <c r="A173" s="12" t="s">
        <v>1746</v>
      </c>
      <c r="B173" s="12" t="s">
        <v>1767</v>
      </c>
      <c r="C173" s="13" t="s">
        <v>1342</v>
      </c>
      <c r="D173" s="13" t="s">
        <v>1768</v>
      </c>
      <c r="E173" s="14">
        <v>0</v>
      </c>
      <c r="F173" s="13" t="s">
        <v>681</v>
      </c>
      <c r="G173" s="14">
        <v>109</v>
      </c>
      <c r="H173" s="14"/>
      <c r="I173" s="13"/>
      <c r="J173" s="134"/>
      <c r="K173" s="81"/>
      <c r="L173" s="8"/>
      <c r="M173" s="8"/>
      <c r="N173" s="8"/>
      <c r="O173" s="8"/>
      <c r="P173" s="8"/>
      <c r="Q173" s="8"/>
      <c r="R173" s="8"/>
      <c r="S173" s="8"/>
      <c r="T173" s="8"/>
      <c r="U173" s="8"/>
      <c r="V173" s="8"/>
      <c r="W173" s="8"/>
      <c r="X173" s="8"/>
      <c r="Y173" s="8"/>
      <c r="Z173" s="8"/>
    </row>
    <row r="174" spans="1:26" ht="15.75" customHeight="1">
      <c r="A174" s="12" t="s">
        <v>1746</v>
      </c>
      <c r="B174" s="12" t="s">
        <v>1767</v>
      </c>
      <c r="C174" s="13" t="s">
        <v>1342</v>
      </c>
      <c r="D174" s="13" t="s">
        <v>1768</v>
      </c>
      <c r="E174" s="14">
        <v>0</v>
      </c>
      <c r="F174" s="13" t="s">
        <v>710</v>
      </c>
      <c r="G174" s="14">
        <v>2774</v>
      </c>
      <c r="H174" s="14"/>
      <c r="I174" s="13"/>
      <c r="J174" s="134"/>
      <c r="K174" s="81"/>
      <c r="L174" s="8"/>
      <c r="M174" s="8"/>
      <c r="N174" s="8"/>
      <c r="O174" s="8"/>
      <c r="P174" s="8"/>
      <c r="Q174" s="8"/>
      <c r="R174" s="8"/>
      <c r="S174" s="8"/>
      <c r="T174" s="8"/>
      <c r="U174" s="8"/>
      <c r="V174" s="8"/>
      <c r="W174" s="8"/>
      <c r="X174" s="8"/>
      <c r="Y174" s="8"/>
      <c r="Z174" s="8"/>
    </row>
    <row r="175" spans="1:26" ht="15.75" customHeight="1">
      <c r="A175" s="12" t="s">
        <v>1746</v>
      </c>
      <c r="B175" s="12" t="s">
        <v>1767</v>
      </c>
      <c r="C175" s="13" t="s">
        <v>1342</v>
      </c>
      <c r="D175" s="13" t="s">
        <v>1768</v>
      </c>
      <c r="E175" s="14">
        <v>0</v>
      </c>
      <c r="F175" s="13" t="s">
        <v>895</v>
      </c>
      <c r="G175" s="14">
        <v>219</v>
      </c>
      <c r="H175" s="14"/>
      <c r="I175" s="13"/>
      <c r="J175" s="134"/>
      <c r="K175" s="81"/>
      <c r="L175" s="8"/>
      <c r="M175" s="8"/>
      <c r="N175" s="8"/>
      <c r="O175" s="8"/>
      <c r="P175" s="8"/>
      <c r="Q175" s="8"/>
      <c r="R175" s="8"/>
      <c r="S175" s="8"/>
      <c r="T175" s="8"/>
      <c r="U175" s="8"/>
      <c r="V175" s="8"/>
      <c r="W175" s="8"/>
      <c r="X175" s="8"/>
      <c r="Y175" s="8"/>
      <c r="Z175" s="8"/>
    </row>
    <row r="176" spans="1:26" ht="15.75" customHeight="1">
      <c r="A176" s="12" t="s">
        <v>1746</v>
      </c>
      <c r="B176" s="12" t="s">
        <v>1767</v>
      </c>
      <c r="C176" s="13" t="s">
        <v>1342</v>
      </c>
      <c r="D176" s="13" t="s">
        <v>1768</v>
      </c>
      <c r="E176" s="14">
        <v>0</v>
      </c>
      <c r="F176" s="13" t="s">
        <v>717</v>
      </c>
      <c r="G176" s="14">
        <v>5973</v>
      </c>
      <c r="H176" s="14"/>
      <c r="I176" s="13"/>
      <c r="J176" s="134"/>
      <c r="K176" s="81"/>
      <c r="L176" s="8"/>
      <c r="M176" s="8"/>
      <c r="N176" s="8"/>
      <c r="O176" s="8"/>
      <c r="P176" s="8"/>
      <c r="Q176" s="8"/>
      <c r="R176" s="8"/>
      <c r="S176" s="8"/>
      <c r="T176" s="8"/>
      <c r="U176" s="8"/>
      <c r="V176" s="8"/>
      <c r="W176" s="8"/>
      <c r="X176" s="8"/>
      <c r="Y176" s="8"/>
      <c r="Z176" s="8"/>
    </row>
    <row r="177" spans="1:26" ht="15.75" customHeight="1">
      <c r="A177" s="12" t="s">
        <v>1746</v>
      </c>
      <c r="B177" s="12" t="s">
        <v>1767</v>
      </c>
      <c r="C177" s="13" t="s">
        <v>1342</v>
      </c>
      <c r="D177" s="13" t="s">
        <v>1768</v>
      </c>
      <c r="E177" s="14">
        <v>0</v>
      </c>
      <c r="F177" s="13" t="s">
        <v>743</v>
      </c>
      <c r="G177" s="14">
        <v>1216</v>
      </c>
      <c r="H177" s="14"/>
      <c r="I177" s="13"/>
      <c r="J177" s="134"/>
      <c r="K177" s="81"/>
      <c r="L177" s="8"/>
      <c r="M177" s="8"/>
      <c r="N177" s="8"/>
      <c r="O177" s="8"/>
      <c r="P177" s="8"/>
      <c r="Q177" s="8"/>
      <c r="R177" s="8"/>
      <c r="S177" s="8"/>
      <c r="T177" s="8"/>
      <c r="U177" s="8"/>
      <c r="V177" s="8"/>
      <c r="W177" s="8"/>
      <c r="X177" s="8"/>
      <c r="Y177" s="8"/>
      <c r="Z177" s="8"/>
    </row>
    <row r="178" spans="1:26" ht="15.75" customHeight="1">
      <c r="A178" s="12" t="s">
        <v>1746</v>
      </c>
      <c r="B178" s="12" t="s">
        <v>1767</v>
      </c>
      <c r="C178" s="13" t="s">
        <v>1342</v>
      </c>
      <c r="D178" s="13" t="s">
        <v>1768</v>
      </c>
      <c r="E178" s="14">
        <v>0</v>
      </c>
      <c r="F178" s="13" t="s">
        <v>748</v>
      </c>
      <c r="G178" s="14">
        <v>2359</v>
      </c>
      <c r="H178" s="14"/>
      <c r="I178" s="13"/>
      <c r="J178" s="134"/>
      <c r="K178" s="81"/>
      <c r="L178" s="8"/>
      <c r="M178" s="8"/>
      <c r="N178" s="8"/>
      <c r="O178" s="8"/>
      <c r="P178" s="8"/>
      <c r="Q178" s="8"/>
      <c r="R178" s="8"/>
      <c r="S178" s="8"/>
      <c r="T178" s="8"/>
      <c r="U178" s="8"/>
      <c r="V178" s="8"/>
      <c r="W178" s="8"/>
      <c r="X178" s="8"/>
      <c r="Y178" s="8"/>
      <c r="Z178" s="8"/>
    </row>
    <row r="179" spans="1:26" ht="15.75" customHeight="1">
      <c r="A179" s="12" t="s">
        <v>1746</v>
      </c>
      <c r="B179" s="12" t="s">
        <v>1767</v>
      </c>
      <c r="C179" s="13" t="s">
        <v>1342</v>
      </c>
      <c r="D179" s="13" t="s">
        <v>1768</v>
      </c>
      <c r="E179" s="14">
        <v>0</v>
      </c>
      <c r="F179" s="13" t="s">
        <v>757</v>
      </c>
      <c r="G179" s="14">
        <v>3241</v>
      </c>
      <c r="H179" s="14"/>
      <c r="I179" s="13"/>
      <c r="J179" s="134"/>
      <c r="K179" s="81"/>
      <c r="L179" s="8"/>
      <c r="M179" s="8"/>
      <c r="N179" s="8"/>
      <c r="O179" s="8"/>
      <c r="P179" s="8"/>
      <c r="Q179" s="8"/>
      <c r="R179" s="8"/>
      <c r="S179" s="8"/>
      <c r="T179" s="8"/>
      <c r="U179" s="8"/>
      <c r="V179" s="8"/>
      <c r="W179" s="8"/>
      <c r="X179" s="8"/>
      <c r="Y179" s="8"/>
      <c r="Z179" s="8"/>
    </row>
    <row r="180" spans="1:26" ht="15.75" customHeight="1">
      <c r="A180" s="12" t="s">
        <v>1746</v>
      </c>
      <c r="B180" s="12" t="s">
        <v>1767</v>
      </c>
      <c r="C180" s="13" t="s">
        <v>1342</v>
      </c>
      <c r="D180" s="13" t="s">
        <v>1768</v>
      </c>
      <c r="E180" s="14">
        <v>0</v>
      </c>
      <c r="F180" s="13" t="s">
        <v>759</v>
      </c>
      <c r="G180" s="14">
        <v>8849</v>
      </c>
      <c r="H180" s="14"/>
      <c r="I180" s="13"/>
      <c r="J180" s="134"/>
      <c r="K180" s="81"/>
      <c r="L180" s="8"/>
      <c r="M180" s="8"/>
      <c r="N180" s="8"/>
      <c r="O180" s="8"/>
      <c r="P180" s="8"/>
      <c r="Q180" s="8"/>
      <c r="R180" s="8"/>
      <c r="S180" s="8"/>
      <c r="T180" s="8"/>
      <c r="U180" s="8"/>
      <c r="V180" s="8"/>
      <c r="W180" s="8"/>
      <c r="X180" s="8"/>
      <c r="Y180" s="8"/>
      <c r="Z180" s="8"/>
    </row>
    <row r="181" spans="1:26" ht="15.75" customHeight="1">
      <c r="A181" s="12" t="s">
        <v>1746</v>
      </c>
      <c r="B181" s="12" t="s">
        <v>1767</v>
      </c>
      <c r="C181" s="13" t="s">
        <v>1342</v>
      </c>
      <c r="D181" s="13" t="s">
        <v>1768</v>
      </c>
      <c r="E181" s="14">
        <v>0</v>
      </c>
      <c r="F181" s="13" t="s">
        <v>772</v>
      </c>
      <c r="G181" s="14">
        <v>6850</v>
      </c>
      <c r="H181" s="14"/>
      <c r="I181" s="13"/>
      <c r="J181" s="134"/>
      <c r="K181" s="81"/>
      <c r="L181" s="8"/>
      <c r="M181" s="8"/>
      <c r="N181" s="8"/>
      <c r="O181" s="8"/>
      <c r="P181" s="8"/>
      <c r="Q181" s="8"/>
      <c r="R181" s="8"/>
      <c r="S181" s="8"/>
      <c r="T181" s="8"/>
      <c r="U181" s="8"/>
      <c r="V181" s="8"/>
      <c r="W181" s="8"/>
      <c r="X181" s="8"/>
      <c r="Y181" s="8"/>
      <c r="Z181" s="8"/>
    </row>
    <row r="182" spans="1:26" ht="15.75" customHeight="1">
      <c r="A182" s="12" t="s">
        <v>1746</v>
      </c>
      <c r="B182" s="12" t="s">
        <v>1767</v>
      </c>
      <c r="C182" s="13" t="s">
        <v>1342</v>
      </c>
      <c r="D182" s="13" t="s">
        <v>1768</v>
      </c>
      <c r="E182" s="14">
        <v>0</v>
      </c>
      <c r="F182" s="13" t="s">
        <v>781</v>
      </c>
      <c r="G182" s="14">
        <v>1379</v>
      </c>
      <c r="H182" s="14"/>
      <c r="I182" s="13"/>
      <c r="J182" s="134"/>
      <c r="K182" s="81"/>
      <c r="L182" s="8"/>
      <c r="M182" s="8"/>
      <c r="N182" s="8"/>
      <c r="O182" s="8"/>
      <c r="P182" s="8"/>
      <c r="Q182" s="8"/>
      <c r="R182" s="8"/>
      <c r="S182" s="8"/>
      <c r="T182" s="8"/>
      <c r="U182" s="8"/>
      <c r="V182" s="8"/>
      <c r="W182" s="8"/>
      <c r="X182" s="8"/>
      <c r="Y182" s="8"/>
      <c r="Z182" s="8"/>
    </row>
    <row r="183" spans="1:26" ht="15.75" customHeight="1">
      <c r="A183" s="12" t="s">
        <v>1746</v>
      </c>
      <c r="B183" s="12" t="s">
        <v>1767</v>
      </c>
      <c r="C183" s="13" t="s">
        <v>1342</v>
      </c>
      <c r="D183" s="13" t="s">
        <v>1768</v>
      </c>
      <c r="E183" s="14">
        <v>0</v>
      </c>
      <c r="F183" s="13" t="s">
        <v>800</v>
      </c>
      <c r="G183" s="14">
        <v>5942</v>
      </c>
      <c r="H183" s="14"/>
      <c r="I183" s="13"/>
      <c r="J183" s="134"/>
      <c r="K183" s="81"/>
      <c r="L183" s="8"/>
      <c r="M183" s="8"/>
      <c r="N183" s="8"/>
      <c r="O183" s="8"/>
      <c r="P183" s="8"/>
      <c r="Q183" s="8"/>
      <c r="R183" s="8"/>
      <c r="S183" s="8"/>
      <c r="T183" s="8"/>
      <c r="U183" s="8"/>
      <c r="V183" s="8"/>
      <c r="W183" s="8"/>
      <c r="X183" s="8"/>
      <c r="Y183" s="8"/>
      <c r="Z183" s="8"/>
    </row>
    <row r="184" spans="1:26" ht="15.75" customHeight="1">
      <c r="A184" s="12" t="s">
        <v>1746</v>
      </c>
      <c r="B184" s="12" t="s">
        <v>1767</v>
      </c>
      <c r="C184" s="13" t="s">
        <v>1342</v>
      </c>
      <c r="D184" s="13" t="s">
        <v>1768</v>
      </c>
      <c r="E184" s="14">
        <v>0</v>
      </c>
      <c r="F184" s="13" t="s">
        <v>804</v>
      </c>
      <c r="G184" s="14">
        <v>203</v>
      </c>
      <c r="H184" s="14"/>
      <c r="I184" s="13"/>
      <c r="J184" s="134"/>
      <c r="K184" s="81"/>
      <c r="L184" s="8"/>
      <c r="M184" s="8"/>
      <c r="N184" s="8"/>
      <c r="O184" s="8"/>
      <c r="P184" s="8"/>
      <c r="Q184" s="8"/>
      <c r="R184" s="8"/>
      <c r="S184" s="8"/>
      <c r="T184" s="8"/>
      <c r="U184" s="8"/>
      <c r="V184" s="8"/>
      <c r="W184" s="8"/>
      <c r="X184" s="8"/>
      <c r="Y184" s="8"/>
      <c r="Z184" s="8"/>
    </row>
    <row r="185" spans="1:26" ht="15.75" customHeight="1">
      <c r="A185" s="12" t="s">
        <v>1746</v>
      </c>
      <c r="B185" s="12" t="s">
        <v>1767</v>
      </c>
      <c r="C185" s="13" t="s">
        <v>1342</v>
      </c>
      <c r="D185" s="13" t="s">
        <v>1768</v>
      </c>
      <c r="E185" s="14">
        <v>0</v>
      </c>
      <c r="F185" s="13" t="s">
        <v>809</v>
      </c>
      <c r="G185" s="14">
        <v>20568</v>
      </c>
      <c r="H185" s="14"/>
      <c r="I185" s="13"/>
      <c r="J185" s="134"/>
      <c r="K185" s="81"/>
      <c r="L185" s="8"/>
      <c r="M185" s="8"/>
      <c r="N185" s="8"/>
      <c r="O185" s="8"/>
      <c r="P185" s="8"/>
      <c r="Q185" s="8"/>
      <c r="R185" s="8"/>
      <c r="S185" s="8"/>
      <c r="T185" s="8"/>
      <c r="U185" s="8"/>
      <c r="V185" s="8"/>
      <c r="W185" s="8"/>
      <c r="X185" s="8"/>
      <c r="Y185" s="8"/>
      <c r="Z185" s="8"/>
    </row>
    <row r="186" spans="1:26" ht="15.75" customHeight="1">
      <c r="A186" s="12" t="s">
        <v>1746</v>
      </c>
      <c r="B186" s="12" t="s">
        <v>1767</v>
      </c>
      <c r="C186" s="13" t="s">
        <v>1342</v>
      </c>
      <c r="D186" s="13" t="s">
        <v>1768</v>
      </c>
      <c r="E186" s="14">
        <v>0</v>
      </c>
      <c r="F186" s="13" t="s">
        <v>825</v>
      </c>
      <c r="G186" s="14">
        <v>22387</v>
      </c>
      <c r="H186" s="14"/>
      <c r="I186" s="13"/>
      <c r="J186" s="134"/>
      <c r="K186" s="81"/>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134"/>
      <c r="K187" s="81"/>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134"/>
      <c r="K188" s="81"/>
      <c r="L188" s="8"/>
      <c r="M188" s="8"/>
      <c r="N188" s="8"/>
      <c r="O188" s="8"/>
      <c r="P188" s="8"/>
      <c r="Q188" s="8"/>
      <c r="R188" s="8"/>
      <c r="S188" s="8"/>
      <c r="T188" s="8"/>
      <c r="U188" s="8"/>
      <c r="V188" s="8"/>
      <c r="W188" s="8"/>
      <c r="X188" s="8"/>
      <c r="Y188" s="8"/>
      <c r="Z188" s="8"/>
    </row>
    <row r="189" spans="1:26" ht="15.75" customHeight="1">
      <c r="A189" s="8"/>
      <c r="B189" s="145"/>
      <c r="C189" s="8"/>
      <c r="D189" s="8"/>
      <c r="E189" s="4"/>
      <c r="F189" s="8"/>
      <c r="G189" s="8">
        <f>SUM(G163:G188)</f>
        <v>268421</v>
      </c>
      <c r="H189" s="146"/>
      <c r="I189" s="134"/>
      <c r="J189" s="134"/>
      <c r="K189" s="81"/>
      <c r="L189" s="8"/>
      <c r="M189" s="8"/>
      <c r="N189" s="8"/>
      <c r="O189" s="8"/>
      <c r="P189" s="8"/>
      <c r="Q189" s="8"/>
      <c r="R189" s="8"/>
      <c r="S189" s="8"/>
      <c r="T189" s="8"/>
      <c r="U189" s="8"/>
      <c r="V189" s="8"/>
      <c r="W189" s="8"/>
      <c r="X189" s="8"/>
      <c r="Y189" s="8"/>
      <c r="Z189" s="8"/>
    </row>
    <row r="190" spans="1:26" ht="15.75" customHeight="1">
      <c r="A190" s="8"/>
      <c r="B190" s="145"/>
      <c r="C190" s="8"/>
      <c r="D190" s="8"/>
      <c r="E190" s="4"/>
      <c r="F190" s="8"/>
      <c r="G190" s="8"/>
      <c r="H190" s="146"/>
      <c r="I190" s="134"/>
      <c r="J190" s="134"/>
      <c r="K190" s="81"/>
      <c r="L190" s="8"/>
      <c r="M190" s="8"/>
      <c r="N190" s="8"/>
      <c r="O190" s="8"/>
      <c r="P190" s="8"/>
      <c r="Q190" s="8"/>
      <c r="R190" s="8"/>
      <c r="S190" s="8"/>
      <c r="T190" s="8"/>
      <c r="U190" s="8"/>
      <c r="V190" s="8"/>
      <c r="W190" s="8"/>
      <c r="X190" s="8"/>
      <c r="Y190" s="8"/>
      <c r="Z190" s="8"/>
    </row>
    <row r="191" spans="1:26" ht="15.75" customHeight="1">
      <c r="A191" s="8"/>
      <c r="B191" s="145"/>
      <c r="C191" s="8"/>
      <c r="D191" s="8"/>
      <c r="E191" s="4"/>
      <c r="F191" s="8"/>
      <c r="G191" s="8"/>
      <c r="H191" s="146"/>
      <c r="I191" s="134"/>
      <c r="J191" s="134"/>
      <c r="K191" s="81"/>
      <c r="L191" s="8"/>
      <c r="M191" s="8"/>
      <c r="N191" s="8"/>
      <c r="O191" s="8"/>
      <c r="P191" s="8"/>
      <c r="Q191" s="8"/>
      <c r="R191" s="8"/>
      <c r="S191" s="8"/>
      <c r="T191" s="8"/>
      <c r="U191" s="8"/>
      <c r="V191" s="8"/>
      <c r="W191" s="8"/>
      <c r="X191" s="8"/>
      <c r="Y191" s="8"/>
      <c r="Z191" s="8"/>
    </row>
    <row r="192" spans="1:26" ht="15.75" customHeight="1">
      <c r="A192" s="8"/>
      <c r="B192" s="145"/>
      <c r="C192" s="8"/>
      <c r="D192" s="8"/>
      <c r="E192" s="4"/>
      <c r="F192" s="8"/>
      <c r="G192" s="8"/>
      <c r="H192" s="146"/>
      <c r="I192" s="134"/>
      <c r="J192" s="134"/>
      <c r="K192" s="81"/>
      <c r="L192" s="8"/>
      <c r="M192" s="8"/>
      <c r="N192" s="8"/>
      <c r="O192" s="8"/>
      <c r="P192" s="8"/>
      <c r="Q192" s="8"/>
      <c r="R192" s="8"/>
      <c r="S192" s="8"/>
      <c r="T192" s="8"/>
      <c r="U192" s="8"/>
      <c r="V192" s="8"/>
      <c r="W192" s="8"/>
      <c r="X192" s="8"/>
      <c r="Y192" s="8"/>
      <c r="Z192" s="8"/>
    </row>
    <row r="193" spans="1:26" ht="15.75" customHeight="1">
      <c r="A193" s="8"/>
      <c r="B193" s="145"/>
      <c r="C193" s="8"/>
      <c r="D193" s="8"/>
      <c r="E193" s="4"/>
      <c r="F193" s="8"/>
      <c r="G193" s="8"/>
      <c r="H193" s="146"/>
      <c r="I193" s="134"/>
      <c r="J193" s="134"/>
      <c r="K193" s="81"/>
      <c r="L193" s="8"/>
      <c r="M193" s="8"/>
      <c r="N193" s="8"/>
      <c r="O193" s="8"/>
      <c r="P193" s="8"/>
      <c r="Q193" s="8"/>
      <c r="R193" s="8"/>
      <c r="S193" s="8"/>
      <c r="T193" s="8"/>
      <c r="U193" s="8"/>
      <c r="V193" s="8"/>
      <c r="W193" s="8"/>
      <c r="X193" s="8"/>
      <c r="Y193" s="8"/>
      <c r="Z193" s="8"/>
    </row>
    <row r="194" spans="1:26" ht="15.75" customHeight="1">
      <c r="A194" s="8"/>
      <c r="B194" s="145"/>
      <c r="C194" s="8"/>
      <c r="D194" s="8"/>
      <c r="E194" s="4"/>
      <c r="F194" s="8"/>
      <c r="G194" s="8"/>
      <c r="H194" s="146"/>
      <c r="I194" s="134"/>
      <c r="J194" s="134"/>
      <c r="K194" s="81"/>
      <c r="L194" s="8"/>
      <c r="M194" s="8"/>
      <c r="N194" s="8"/>
      <c r="O194" s="8"/>
      <c r="P194" s="8"/>
      <c r="Q194" s="8"/>
      <c r="R194" s="8"/>
      <c r="S194" s="8"/>
      <c r="T194" s="8"/>
      <c r="U194" s="8"/>
      <c r="V194" s="8"/>
      <c r="W194" s="8"/>
      <c r="X194" s="8"/>
      <c r="Y194" s="8"/>
      <c r="Z194" s="8"/>
    </row>
    <row r="195" spans="1:26" ht="15.75" customHeight="1">
      <c r="A195" s="8"/>
      <c r="B195" s="145"/>
      <c r="C195" s="8"/>
      <c r="D195" s="8"/>
      <c r="E195" s="4"/>
      <c r="F195" s="8"/>
      <c r="G195" s="8"/>
      <c r="H195" s="146"/>
      <c r="I195" s="134"/>
      <c r="J195" s="134"/>
      <c r="K195" s="81"/>
      <c r="L195" s="8"/>
      <c r="M195" s="8"/>
      <c r="N195" s="8"/>
      <c r="O195" s="8"/>
      <c r="P195" s="8"/>
      <c r="Q195" s="8"/>
      <c r="R195" s="8"/>
      <c r="S195" s="8"/>
      <c r="T195" s="8"/>
      <c r="U195" s="8"/>
      <c r="V195" s="8"/>
      <c r="W195" s="8"/>
      <c r="X195" s="8"/>
      <c r="Y195" s="8"/>
      <c r="Z195" s="8"/>
    </row>
    <row r="196" spans="1:26" ht="15.75" customHeight="1">
      <c r="A196" s="8"/>
      <c r="B196" s="145"/>
      <c r="C196" s="8"/>
      <c r="D196" s="8"/>
      <c r="E196" s="4"/>
      <c r="F196" s="8"/>
      <c r="G196" s="8"/>
      <c r="H196" s="146"/>
      <c r="I196" s="134"/>
      <c r="J196" s="134"/>
      <c r="K196" s="81"/>
      <c r="L196" s="8"/>
      <c r="M196" s="8"/>
      <c r="N196" s="8"/>
      <c r="O196" s="8"/>
      <c r="P196" s="8"/>
      <c r="Q196" s="8"/>
      <c r="R196" s="8"/>
      <c r="S196" s="8"/>
      <c r="T196" s="8"/>
      <c r="U196" s="8"/>
      <c r="V196" s="8"/>
      <c r="W196" s="8"/>
      <c r="X196" s="8"/>
      <c r="Y196" s="8"/>
      <c r="Z196" s="8"/>
    </row>
    <row r="197" spans="1:26" ht="15.75" customHeight="1">
      <c r="A197" s="8"/>
      <c r="B197" s="145"/>
      <c r="C197" s="8"/>
      <c r="D197" s="8"/>
      <c r="E197" s="4"/>
      <c r="F197" s="8"/>
      <c r="G197" s="8"/>
      <c r="H197" s="146"/>
      <c r="I197" s="134"/>
      <c r="J197" s="134"/>
      <c r="K197" s="81"/>
      <c r="L197" s="8"/>
      <c r="M197" s="8"/>
      <c r="N197" s="8"/>
      <c r="O197" s="8"/>
      <c r="P197" s="8"/>
      <c r="Q197" s="8"/>
      <c r="R197" s="8"/>
      <c r="S197" s="8"/>
      <c r="T197" s="8"/>
      <c r="U197" s="8"/>
      <c r="V197" s="8"/>
      <c r="W197" s="8"/>
      <c r="X197" s="8"/>
      <c r="Y197" s="8"/>
      <c r="Z197" s="8"/>
    </row>
    <row r="198" spans="1:26" ht="15.75" customHeight="1">
      <c r="A198" s="8"/>
      <c r="B198" s="145"/>
      <c r="C198" s="8"/>
      <c r="D198" s="8"/>
      <c r="E198" s="4"/>
      <c r="F198" s="8"/>
      <c r="G198" s="8"/>
      <c r="H198" s="146"/>
      <c r="I198" s="134"/>
      <c r="J198" s="134"/>
      <c r="K198" s="81"/>
      <c r="L198" s="8"/>
      <c r="M198" s="8"/>
      <c r="N198" s="8"/>
      <c r="O198" s="8"/>
      <c r="P198" s="8"/>
      <c r="Q198" s="8"/>
      <c r="R198" s="8"/>
      <c r="S198" s="8"/>
      <c r="T198" s="8"/>
      <c r="U198" s="8"/>
      <c r="V198" s="8"/>
      <c r="W198" s="8"/>
      <c r="X198" s="8"/>
      <c r="Y198" s="8"/>
      <c r="Z198" s="8"/>
    </row>
    <row r="199" spans="1:26" ht="15.75" customHeight="1">
      <c r="A199" s="8"/>
      <c r="B199" s="145"/>
      <c r="C199" s="8"/>
      <c r="D199" s="8"/>
      <c r="E199" s="4"/>
      <c r="F199" s="8"/>
      <c r="G199" s="8"/>
      <c r="H199" s="146"/>
      <c r="I199" s="134"/>
      <c r="J199" s="134"/>
      <c r="K199" s="81"/>
      <c r="L199" s="8"/>
      <c r="M199" s="8"/>
      <c r="N199" s="8"/>
      <c r="O199" s="8"/>
      <c r="P199" s="8"/>
      <c r="Q199" s="8"/>
      <c r="R199" s="8"/>
      <c r="S199" s="8"/>
      <c r="T199" s="8"/>
      <c r="U199" s="8"/>
      <c r="V199" s="8"/>
      <c r="W199" s="8"/>
      <c r="X199" s="8"/>
      <c r="Y199" s="8"/>
      <c r="Z199" s="8"/>
    </row>
    <row r="200" spans="1:26" ht="15.75" customHeight="1">
      <c r="A200" s="8"/>
      <c r="B200" s="145"/>
      <c r="C200" s="8"/>
      <c r="D200" s="8"/>
      <c r="E200" s="4"/>
      <c r="F200" s="8"/>
      <c r="G200" s="8"/>
      <c r="H200" s="146"/>
      <c r="I200" s="134"/>
      <c r="J200" s="134"/>
      <c r="K200" s="81"/>
      <c r="L200" s="8"/>
      <c r="M200" s="8"/>
      <c r="N200" s="8"/>
      <c r="O200" s="8"/>
      <c r="P200" s="8"/>
      <c r="Q200" s="8"/>
      <c r="R200" s="8"/>
      <c r="S200" s="8"/>
      <c r="T200" s="8"/>
      <c r="U200" s="8"/>
      <c r="V200" s="8"/>
      <c r="W200" s="8"/>
      <c r="X200" s="8"/>
      <c r="Y200" s="8"/>
      <c r="Z200" s="8"/>
    </row>
    <row r="201" spans="1:26" ht="15.75" customHeight="1">
      <c r="A201" s="8"/>
      <c r="B201" s="145"/>
      <c r="C201" s="8"/>
      <c r="D201" s="8"/>
      <c r="E201" s="4"/>
      <c r="F201" s="8"/>
      <c r="G201" s="8"/>
      <c r="H201" s="146"/>
      <c r="I201" s="134"/>
      <c r="J201" s="134"/>
      <c r="K201" s="81"/>
      <c r="L201" s="8"/>
      <c r="M201" s="8"/>
      <c r="N201" s="8"/>
      <c r="O201" s="8"/>
      <c r="P201" s="8"/>
      <c r="Q201" s="8"/>
      <c r="R201" s="8"/>
      <c r="S201" s="8"/>
      <c r="T201" s="8"/>
      <c r="U201" s="8"/>
      <c r="V201" s="8"/>
      <c r="W201" s="8"/>
      <c r="X201" s="8"/>
      <c r="Y201" s="8"/>
      <c r="Z201" s="8"/>
    </row>
    <row r="202" spans="1:26" ht="15.75" customHeight="1">
      <c r="A202" s="8"/>
      <c r="B202" s="145"/>
      <c r="C202" s="8"/>
      <c r="D202" s="8"/>
      <c r="E202" s="4"/>
      <c r="F202" s="8"/>
      <c r="G202" s="8"/>
      <c r="H202" s="146"/>
      <c r="I202" s="134"/>
      <c r="J202" s="134"/>
      <c r="K202" s="81"/>
      <c r="L202" s="8"/>
      <c r="M202" s="8"/>
      <c r="N202" s="8"/>
      <c r="O202" s="8"/>
      <c r="P202" s="8"/>
      <c r="Q202" s="8"/>
      <c r="R202" s="8"/>
      <c r="S202" s="8"/>
      <c r="T202" s="8"/>
      <c r="U202" s="8"/>
      <c r="V202" s="8"/>
      <c r="W202" s="8"/>
      <c r="X202" s="8"/>
      <c r="Y202" s="8"/>
      <c r="Z202" s="8"/>
    </row>
    <row r="203" spans="1:26" ht="15.75" customHeight="1">
      <c r="A203" s="8"/>
      <c r="B203" s="145"/>
      <c r="C203" s="8"/>
      <c r="D203" s="8"/>
      <c r="E203" s="4"/>
      <c r="F203" s="8"/>
      <c r="G203" s="8"/>
      <c r="H203" s="146"/>
      <c r="I203" s="134"/>
      <c r="J203" s="134"/>
      <c r="K203" s="81"/>
      <c r="L203" s="8"/>
      <c r="M203" s="8"/>
      <c r="N203" s="8"/>
      <c r="O203" s="8"/>
      <c r="P203" s="8"/>
      <c r="Q203" s="8"/>
      <c r="R203" s="8"/>
      <c r="S203" s="8"/>
      <c r="T203" s="8"/>
      <c r="U203" s="8"/>
      <c r="V203" s="8"/>
      <c r="W203" s="8"/>
      <c r="X203" s="8"/>
      <c r="Y203" s="8"/>
      <c r="Z203" s="8"/>
    </row>
    <row r="204" spans="1:26" ht="15.75" customHeight="1">
      <c r="A204" s="8"/>
      <c r="B204" s="145"/>
      <c r="C204" s="8"/>
      <c r="D204" s="8"/>
      <c r="E204" s="4"/>
      <c r="F204" s="8"/>
      <c r="G204" s="8"/>
      <c r="H204" s="146"/>
      <c r="I204" s="134"/>
      <c r="J204" s="134"/>
      <c r="K204" s="81"/>
      <c r="L204" s="8"/>
      <c r="M204" s="8"/>
      <c r="N204" s="8"/>
      <c r="O204" s="8"/>
      <c r="P204" s="8"/>
      <c r="Q204" s="8"/>
      <c r="R204" s="8"/>
      <c r="S204" s="8"/>
      <c r="T204" s="8"/>
      <c r="U204" s="8"/>
      <c r="V204" s="8"/>
      <c r="W204" s="8"/>
      <c r="X204" s="8"/>
      <c r="Y204" s="8"/>
      <c r="Z204" s="8"/>
    </row>
    <row r="205" spans="1:26" ht="15.75" customHeight="1">
      <c r="A205" s="8"/>
      <c r="B205" s="145"/>
      <c r="C205" s="8"/>
      <c r="D205" s="8"/>
      <c r="E205" s="4"/>
      <c r="F205" s="8"/>
      <c r="G205" s="8"/>
      <c r="H205" s="146"/>
      <c r="I205" s="134"/>
      <c r="J205" s="134"/>
      <c r="K205" s="81"/>
      <c r="L205" s="8"/>
      <c r="M205" s="8"/>
      <c r="N205" s="8"/>
      <c r="O205" s="8"/>
      <c r="P205" s="8"/>
      <c r="Q205" s="8"/>
      <c r="R205" s="8"/>
      <c r="S205" s="8"/>
      <c r="T205" s="8"/>
      <c r="U205" s="8"/>
      <c r="V205" s="8"/>
      <c r="W205" s="8"/>
      <c r="X205" s="8"/>
      <c r="Y205" s="8"/>
      <c r="Z205" s="8"/>
    </row>
    <row r="206" spans="1:26" ht="15.75" customHeight="1">
      <c r="A206" s="8"/>
      <c r="B206" s="145"/>
      <c r="C206" s="8"/>
      <c r="D206" s="8"/>
      <c r="E206" s="4"/>
      <c r="F206" s="8"/>
      <c r="G206" s="8"/>
      <c r="H206" s="146"/>
      <c r="I206" s="134"/>
      <c r="J206" s="134"/>
      <c r="K206" s="81"/>
      <c r="L206" s="8"/>
      <c r="M206" s="8"/>
      <c r="N206" s="8"/>
      <c r="O206" s="8"/>
      <c r="P206" s="8"/>
      <c r="Q206" s="8"/>
      <c r="R206" s="8"/>
      <c r="S206" s="8"/>
      <c r="T206" s="8"/>
      <c r="U206" s="8"/>
      <c r="V206" s="8"/>
      <c r="W206" s="8"/>
      <c r="X206" s="8"/>
      <c r="Y206" s="8"/>
      <c r="Z206" s="8"/>
    </row>
    <row r="207" spans="1:26" ht="15.75" customHeight="1">
      <c r="A207" s="8"/>
      <c r="B207" s="145"/>
      <c r="C207" s="8"/>
      <c r="D207" s="8"/>
      <c r="E207" s="4"/>
      <c r="F207" s="8"/>
      <c r="G207" s="8"/>
      <c r="H207" s="146"/>
      <c r="I207" s="134"/>
      <c r="J207" s="134"/>
      <c r="K207" s="81"/>
      <c r="L207" s="8"/>
      <c r="M207" s="8"/>
      <c r="N207" s="8"/>
      <c r="O207" s="8"/>
      <c r="P207" s="8"/>
      <c r="Q207" s="8"/>
      <c r="R207" s="8"/>
      <c r="S207" s="8"/>
      <c r="T207" s="8"/>
      <c r="U207" s="8"/>
      <c r="V207" s="8"/>
      <c r="W207" s="8"/>
      <c r="X207" s="8"/>
      <c r="Y207" s="8"/>
      <c r="Z207" s="8"/>
    </row>
    <row r="208" spans="1:26" ht="15.75" customHeight="1">
      <c r="A208" s="8"/>
      <c r="B208" s="145"/>
      <c r="C208" s="8"/>
      <c r="D208" s="8"/>
      <c r="E208" s="4"/>
      <c r="F208" s="8"/>
      <c r="G208" s="8"/>
      <c r="H208" s="146"/>
      <c r="I208" s="134"/>
      <c r="J208" s="134"/>
      <c r="K208" s="81"/>
      <c r="L208" s="8"/>
      <c r="M208" s="8"/>
      <c r="N208" s="8"/>
      <c r="O208" s="8"/>
      <c r="P208" s="8"/>
      <c r="Q208" s="8"/>
      <c r="R208" s="8"/>
      <c r="S208" s="8"/>
      <c r="T208" s="8"/>
      <c r="U208" s="8"/>
      <c r="V208" s="8"/>
      <c r="W208" s="8"/>
      <c r="X208" s="8"/>
      <c r="Y208" s="8"/>
      <c r="Z208" s="8"/>
    </row>
    <row r="209" spans="1:26" ht="15.75" customHeight="1">
      <c r="A209" s="8"/>
      <c r="B209" s="145"/>
      <c r="C209" s="8"/>
      <c r="D209" s="8"/>
      <c r="E209" s="4"/>
      <c r="F209" s="8"/>
      <c r="G209" s="8"/>
      <c r="H209" s="146"/>
      <c r="I209" s="134"/>
      <c r="J209" s="134"/>
      <c r="K209" s="81"/>
      <c r="L209" s="8"/>
      <c r="M209" s="8"/>
      <c r="N209" s="8"/>
      <c r="O209" s="8"/>
      <c r="P209" s="8"/>
      <c r="Q209" s="8"/>
      <c r="R209" s="8"/>
      <c r="S209" s="8"/>
      <c r="T209" s="8"/>
      <c r="U209" s="8"/>
      <c r="V209" s="8"/>
      <c r="W209" s="8"/>
      <c r="X209" s="8"/>
      <c r="Y209" s="8"/>
      <c r="Z209" s="8"/>
    </row>
    <row r="210" spans="1:26" ht="15.75" customHeight="1">
      <c r="A210" s="8"/>
      <c r="B210" s="145"/>
      <c r="C210" s="8"/>
      <c r="D210" s="8"/>
      <c r="E210" s="4"/>
      <c r="F210" s="8"/>
      <c r="G210" s="8"/>
      <c r="H210" s="146"/>
      <c r="I210" s="134"/>
      <c r="J210" s="134"/>
      <c r="K210" s="81"/>
      <c r="L210" s="8"/>
      <c r="M210" s="8"/>
      <c r="N210" s="8"/>
      <c r="O210" s="8"/>
      <c r="P210" s="8"/>
      <c r="Q210" s="8"/>
      <c r="R210" s="8"/>
      <c r="S210" s="8"/>
      <c r="T210" s="8"/>
      <c r="U210" s="8"/>
      <c r="V210" s="8"/>
      <c r="W210" s="8"/>
      <c r="X210" s="8"/>
      <c r="Y210" s="8"/>
      <c r="Z210" s="8"/>
    </row>
    <row r="211" spans="1:26" ht="15.75" customHeight="1">
      <c r="A211" s="8"/>
      <c r="B211" s="145"/>
      <c r="C211" s="8"/>
      <c r="D211" s="8"/>
      <c r="E211" s="4"/>
      <c r="F211" s="8"/>
      <c r="G211" s="8"/>
      <c r="H211" s="146"/>
      <c r="I211" s="134"/>
      <c r="J211" s="134"/>
      <c r="K211" s="81"/>
      <c r="L211" s="8"/>
      <c r="M211" s="8"/>
      <c r="N211" s="8"/>
      <c r="O211" s="8"/>
      <c r="P211" s="8"/>
      <c r="Q211" s="8"/>
      <c r="R211" s="8"/>
      <c r="S211" s="8"/>
      <c r="T211" s="8"/>
      <c r="U211" s="8"/>
      <c r="V211" s="8"/>
      <c r="W211" s="8"/>
      <c r="X211" s="8"/>
      <c r="Y211" s="8"/>
      <c r="Z211" s="8"/>
    </row>
    <row r="212" spans="1:26" ht="15.75" customHeight="1">
      <c r="A212" s="8"/>
      <c r="B212" s="145"/>
      <c r="C212" s="8"/>
      <c r="D212" s="8"/>
      <c r="E212" s="4"/>
      <c r="F212" s="8"/>
      <c r="G212" s="8"/>
      <c r="H212" s="146"/>
      <c r="I212" s="134"/>
      <c r="J212" s="134"/>
      <c r="K212" s="81"/>
      <c r="L212" s="8"/>
      <c r="M212" s="8"/>
      <c r="N212" s="8"/>
      <c r="O212" s="8"/>
      <c r="P212" s="8"/>
      <c r="Q212" s="8"/>
      <c r="R212" s="8"/>
      <c r="S212" s="8"/>
      <c r="T212" s="8"/>
      <c r="U212" s="8"/>
      <c r="V212" s="8"/>
      <c r="W212" s="8"/>
      <c r="X212" s="8"/>
      <c r="Y212" s="8"/>
      <c r="Z212" s="8"/>
    </row>
    <row r="213" spans="1:26" ht="15.75" customHeight="1">
      <c r="A213" s="8"/>
      <c r="B213" s="145"/>
      <c r="C213" s="8"/>
      <c r="D213" s="8"/>
      <c r="E213" s="4"/>
      <c r="F213" s="8"/>
      <c r="G213" s="8"/>
      <c r="H213" s="146"/>
      <c r="I213" s="134"/>
      <c r="J213" s="134"/>
      <c r="K213" s="81"/>
      <c r="L213" s="8"/>
      <c r="M213" s="8"/>
      <c r="N213" s="8"/>
      <c r="O213" s="8"/>
      <c r="P213" s="8"/>
      <c r="Q213" s="8"/>
      <c r="R213" s="8"/>
      <c r="S213" s="8"/>
      <c r="T213" s="8"/>
      <c r="U213" s="8"/>
      <c r="V213" s="8"/>
      <c r="W213" s="8"/>
      <c r="X213" s="8"/>
      <c r="Y213" s="8"/>
      <c r="Z213" s="8"/>
    </row>
    <row r="214" spans="1:26" ht="15.75" customHeight="1">
      <c r="A214" s="8"/>
      <c r="B214" s="145"/>
      <c r="C214" s="8"/>
      <c r="D214" s="8"/>
      <c r="E214" s="4"/>
      <c r="F214" s="8"/>
      <c r="G214" s="8"/>
      <c r="H214" s="146"/>
      <c r="I214" s="134"/>
      <c r="J214" s="134"/>
      <c r="K214" s="81"/>
      <c r="L214" s="8"/>
      <c r="M214" s="8"/>
      <c r="N214" s="8"/>
      <c r="O214" s="8"/>
      <c r="P214" s="8"/>
      <c r="Q214" s="8"/>
      <c r="R214" s="8"/>
      <c r="S214" s="8"/>
      <c r="T214" s="8"/>
      <c r="U214" s="8"/>
      <c r="V214" s="8"/>
      <c r="W214" s="8"/>
      <c r="X214" s="8"/>
      <c r="Y214" s="8"/>
      <c r="Z214" s="8"/>
    </row>
    <row r="215" spans="1:26" ht="15.75" customHeight="1">
      <c r="A215" s="8"/>
      <c r="B215" s="145"/>
      <c r="C215" s="8"/>
      <c r="D215" s="8"/>
      <c r="E215" s="4"/>
      <c r="F215" s="8"/>
      <c r="G215" s="8"/>
      <c r="H215" s="146"/>
      <c r="I215" s="134"/>
      <c r="J215" s="134"/>
      <c r="K215" s="81"/>
      <c r="L215" s="8"/>
      <c r="M215" s="8"/>
      <c r="N215" s="8"/>
      <c r="O215" s="8"/>
      <c r="P215" s="8"/>
      <c r="Q215" s="8"/>
      <c r="R215" s="8"/>
      <c r="S215" s="8"/>
      <c r="T215" s="8"/>
      <c r="U215" s="8"/>
      <c r="V215" s="8"/>
      <c r="W215" s="8"/>
      <c r="X215" s="8"/>
      <c r="Y215" s="8"/>
      <c r="Z215" s="8"/>
    </row>
    <row r="216" spans="1:26" ht="15.75" customHeight="1">
      <c r="A216" s="8"/>
      <c r="B216" s="145"/>
      <c r="C216" s="8"/>
      <c r="D216" s="8"/>
      <c r="E216" s="4"/>
      <c r="F216" s="8"/>
      <c r="G216" s="8"/>
      <c r="H216" s="146"/>
      <c r="I216" s="134"/>
      <c r="J216" s="134"/>
      <c r="K216" s="81"/>
      <c r="L216" s="8"/>
      <c r="M216" s="8"/>
      <c r="N216" s="8"/>
      <c r="O216" s="8"/>
      <c r="P216" s="8"/>
      <c r="Q216" s="8"/>
      <c r="R216" s="8"/>
      <c r="S216" s="8"/>
      <c r="T216" s="8"/>
      <c r="U216" s="8"/>
      <c r="V216" s="8"/>
      <c r="W216" s="8"/>
      <c r="X216" s="8"/>
      <c r="Y216" s="8"/>
      <c r="Z216" s="8"/>
    </row>
    <row r="217" spans="1:26" ht="15.75" customHeight="1">
      <c r="A217" s="8"/>
      <c r="B217" s="145"/>
      <c r="C217" s="8"/>
      <c r="D217" s="8"/>
      <c r="E217" s="4"/>
      <c r="F217" s="8"/>
      <c r="G217" s="8"/>
      <c r="H217" s="146"/>
      <c r="I217" s="134"/>
      <c r="J217" s="134"/>
      <c r="K217" s="81"/>
      <c r="L217" s="8"/>
      <c r="M217" s="8"/>
      <c r="N217" s="8"/>
      <c r="O217" s="8"/>
      <c r="P217" s="8"/>
      <c r="Q217" s="8"/>
      <c r="R217" s="8"/>
      <c r="S217" s="8"/>
      <c r="T217" s="8"/>
      <c r="U217" s="8"/>
      <c r="V217" s="8"/>
      <c r="W217" s="8"/>
      <c r="X217" s="8"/>
      <c r="Y217" s="8"/>
      <c r="Z217" s="8"/>
    </row>
    <row r="218" spans="1:26" ht="15.75" customHeight="1">
      <c r="A218" s="8"/>
      <c r="B218" s="145"/>
      <c r="C218" s="8"/>
      <c r="D218" s="8"/>
      <c r="E218" s="4"/>
      <c r="F218" s="8"/>
      <c r="G218" s="8"/>
      <c r="H218" s="146"/>
      <c r="I218" s="134"/>
      <c r="J218" s="134"/>
      <c r="K218" s="81"/>
      <c r="L218" s="8"/>
      <c r="M218" s="8"/>
      <c r="N218" s="8"/>
      <c r="O218" s="8"/>
      <c r="P218" s="8"/>
      <c r="Q218" s="8"/>
      <c r="R218" s="8"/>
      <c r="S218" s="8"/>
      <c r="T218" s="8"/>
      <c r="U218" s="8"/>
      <c r="V218" s="8"/>
      <c r="W218" s="8"/>
      <c r="X218" s="8"/>
      <c r="Y218" s="8"/>
      <c r="Z218" s="8"/>
    </row>
    <row r="219" spans="1:26" ht="15.75" customHeight="1">
      <c r="A219" s="8"/>
      <c r="B219" s="145"/>
      <c r="C219" s="8"/>
      <c r="D219" s="8"/>
      <c r="E219" s="4"/>
      <c r="F219" s="8"/>
      <c r="G219" s="8"/>
      <c r="H219" s="146"/>
      <c r="I219" s="134"/>
      <c r="J219" s="134"/>
      <c r="K219" s="81"/>
      <c r="L219" s="8"/>
      <c r="M219" s="8"/>
      <c r="N219" s="8"/>
      <c r="O219" s="8"/>
      <c r="P219" s="8"/>
      <c r="Q219" s="8"/>
      <c r="R219" s="8"/>
      <c r="S219" s="8"/>
      <c r="T219" s="8"/>
      <c r="U219" s="8"/>
      <c r="V219" s="8"/>
      <c r="W219" s="8"/>
      <c r="X219" s="8"/>
      <c r="Y219" s="8"/>
      <c r="Z219" s="8"/>
    </row>
    <row r="220" spans="1:26" ht="15.75" customHeight="1">
      <c r="A220" s="8"/>
      <c r="B220" s="145"/>
      <c r="C220" s="8"/>
      <c r="D220" s="8"/>
      <c r="E220" s="4"/>
      <c r="F220" s="8"/>
      <c r="G220" s="8"/>
      <c r="H220" s="146"/>
      <c r="I220" s="134"/>
      <c r="J220" s="134"/>
      <c r="K220" s="81"/>
      <c r="L220" s="8"/>
      <c r="M220" s="8"/>
      <c r="N220" s="8"/>
      <c r="O220" s="8"/>
      <c r="P220" s="8"/>
      <c r="Q220" s="8"/>
      <c r="R220" s="8"/>
      <c r="S220" s="8"/>
      <c r="T220" s="8"/>
      <c r="U220" s="8"/>
      <c r="V220" s="8"/>
      <c r="W220" s="8"/>
      <c r="X220" s="8"/>
      <c r="Y220" s="8"/>
      <c r="Z220" s="8"/>
    </row>
    <row r="221" spans="1:26" ht="15.75" customHeight="1">
      <c r="A221" s="8"/>
      <c r="B221" s="145"/>
      <c r="C221" s="8"/>
      <c r="D221" s="8"/>
      <c r="E221" s="4"/>
      <c r="F221" s="8"/>
      <c r="G221" s="8"/>
      <c r="H221" s="146"/>
      <c r="I221" s="134"/>
      <c r="J221" s="134"/>
      <c r="K221" s="81"/>
      <c r="L221" s="8"/>
      <c r="M221" s="8"/>
      <c r="N221" s="8"/>
      <c r="O221" s="8"/>
      <c r="P221" s="8"/>
      <c r="Q221" s="8"/>
      <c r="R221" s="8"/>
      <c r="S221" s="8"/>
      <c r="T221" s="8"/>
      <c r="U221" s="8"/>
      <c r="V221" s="8"/>
      <c r="W221" s="8"/>
      <c r="X221" s="8"/>
      <c r="Y221" s="8"/>
      <c r="Z221" s="8"/>
    </row>
    <row r="222" spans="1:26" ht="15.75" customHeight="1">
      <c r="A222" s="8"/>
      <c r="B222" s="145"/>
      <c r="C222" s="8"/>
      <c r="D222" s="8"/>
      <c r="E222" s="4"/>
      <c r="F222" s="8"/>
      <c r="G222" s="8"/>
      <c r="H222" s="146"/>
      <c r="I222" s="134"/>
      <c r="J222" s="134"/>
      <c r="K222" s="81"/>
      <c r="L222" s="8"/>
      <c r="M222" s="8"/>
      <c r="N222" s="8"/>
      <c r="O222" s="8"/>
      <c r="P222" s="8"/>
      <c r="Q222" s="8"/>
      <c r="R222" s="8"/>
      <c r="S222" s="8"/>
      <c r="T222" s="8"/>
      <c r="U222" s="8"/>
      <c r="V222" s="8"/>
      <c r="W222" s="8"/>
      <c r="X222" s="8"/>
      <c r="Y222" s="8"/>
      <c r="Z222" s="8"/>
    </row>
    <row r="223" spans="1:26" ht="15.75" customHeight="1">
      <c r="A223" s="8"/>
      <c r="B223" s="145"/>
      <c r="C223" s="8"/>
      <c r="D223" s="8"/>
      <c r="E223" s="4"/>
      <c r="F223" s="8"/>
      <c r="G223" s="8"/>
      <c r="H223" s="146"/>
      <c r="I223" s="134"/>
      <c r="J223" s="134"/>
      <c r="K223" s="81"/>
      <c r="L223" s="8"/>
      <c r="M223" s="8"/>
      <c r="N223" s="8"/>
      <c r="O223" s="8"/>
      <c r="P223" s="8"/>
      <c r="Q223" s="8"/>
      <c r="R223" s="8"/>
      <c r="S223" s="8"/>
      <c r="T223" s="8"/>
      <c r="U223" s="8"/>
      <c r="V223" s="8"/>
      <c r="W223" s="8"/>
      <c r="X223" s="8"/>
      <c r="Y223" s="8"/>
      <c r="Z223" s="8"/>
    </row>
    <row r="224" spans="1:26" ht="15.75" customHeight="1">
      <c r="A224" s="8"/>
      <c r="B224" s="145"/>
      <c r="C224" s="8"/>
      <c r="D224" s="8"/>
      <c r="E224" s="4"/>
      <c r="F224" s="8"/>
      <c r="G224" s="8"/>
      <c r="H224" s="146"/>
      <c r="I224" s="134"/>
      <c r="J224" s="134"/>
      <c r="K224" s="81"/>
      <c r="L224" s="8"/>
      <c r="M224" s="8"/>
      <c r="N224" s="8"/>
      <c r="O224" s="8"/>
      <c r="P224" s="8"/>
      <c r="Q224" s="8"/>
      <c r="R224" s="8"/>
      <c r="S224" s="8"/>
      <c r="T224" s="8"/>
      <c r="U224" s="8"/>
      <c r="V224" s="8"/>
      <c r="W224" s="8"/>
      <c r="X224" s="8"/>
      <c r="Y224" s="8"/>
      <c r="Z224" s="8"/>
    </row>
    <row r="225" spans="1:26" ht="15.75" customHeight="1">
      <c r="A225" s="8"/>
      <c r="B225" s="145"/>
      <c r="C225" s="8"/>
      <c r="D225" s="8"/>
      <c r="E225" s="4"/>
      <c r="F225" s="8"/>
      <c r="G225" s="8"/>
      <c r="H225" s="146"/>
      <c r="I225" s="134"/>
      <c r="J225" s="134"/>
      <c r="K225" s="81"/>
      <c r="L225" s="8"/>
      <c r="M225" s="8"/>
      <c r="N225" s="8"/>
      <c r="O225" s="8"/>
      <c r="P225" s="8"/>
      <c r="Q225" s="8"/>
      <c r="R225" s="8"/>
      <c r="S225" s="8"/>
      <c r="T225" s="8"/>
      <c r="U225" s="8"/>
      <c r="V225" s="8"/>
      <c r="W225" s="8"/>
      <c r="X225" s="8"/>
      <c r="Y225" s="8"/>
      <c r="Z225" s="8"/>
    </row>
    <row r="226" spans="1:26" ht="15.75" customHeight="1">
      <c r="A226" s="8"/>
      <c r="B226" s="145"/>
      <c r="C226" s="8"/>
      <c r="D226" s="8"/>
      <c r="E226" s="4"/>
      <c r="F226" s="8"/>
      <c r="G226" s="8"/>
      <c r="H226" s="146"/>
      <c r="I226" s="134"/>
      <c r="J226" s="134"/>
      <c r="K226" s="81"/>
      <c r="L226" s="8"/>
      <c r="M226" s="8"/>
      <c r="N226" s="8"/>
      <c r="O226" s="8"/>
      <c r="P226" s="8"/>
      <c r="Q226" s="8"/>
      <c r="R226" s="8"/>
      <c r="S226" s="8"/>
      <c r="T226" s="8"/>
      <c r="U226" s="8"/>
      <c r="V226" s="8"/>
      <c r="W226" s="8"/>
      <c r="X226" s="8"/>
      <c r="Y226" s="8"/>
      <c r="Z226" s="8"/>
    </row>
    <row r="227" spans="1:26" ht="15.75" customHeight="1">
      <c r="A227" s="8"/>
      <c r="B227" s="145"/>
      <c r="C227" s="8"/>
      <c r="D227" s="8"/>
      <c r="E227" s="4"/>
      <c r="F227" s="8"/>
      <c r="G227" s="8"/>
      <c r="H227" s="146"/>
      <c r="I227" s="134"/>
      <c r="J227" s="134"/>
      <c r="K227" s="81"/>
      <c r="L227" s="8"/>
      <c r="M227" s="8"/>
      <c r="N227" s="8"/>
      <c r="O227" s="8"/>
      <c r="P227" s="8"/>
      <c r="Q227" s="8"/>
      <c r="R227" s="8"/>
      <c r="S227" s="8"/>
      <c r="T227" s="8"/>
      <c r="U227" s="8"/>
      <c r="V227" s="8"/>
      <c r="W227" s="8"/>
      <c r="X227" s="8"/>
      <c r="Y227" s="8"/>
      <c r="Z227" s="8"/>
    </row>
    <row r="228" spans="1:26" ht="15.75" customHeight="1">
      <c r="A228" s="8"/>
      <c r="B228" s="145"/>
      <c r="C228" s="8"/>
      <c r="D228" s="8"/>
      <c r="E228" s="4"/>
      <c r="F228" s="8"/>
      <c r="G228" s="8"/>
      <c r="H228" s="146"/>
      <c r="I228" s="134"/>
      <c r="J228" s="134"/>
      <c r="K228" s="81"/>
      <c r="L228" s="8"/>
      <c r="M228" s="8"/>
      <c r="N228" s="8"/>
      <c r="O228" s="8"/>
      <c r="P228" s="8"/>
      <c r="Q228" s="8"/>
      <c r="R228" s="8"/>
      <c r="S228" s="8"/>
      <c r="T228" s="8"/>
      <c r="U228" s="8"/>
      <c r="V228" s="8"/>
      <c r="W228" s="8"/>
      <c r="X228" s="8"/>
      <c r="Y228" s="8"/>
      <c r="Z228" s="8"/>
    </row>
    <row r="229" spans="1:26" ht="15.75" customHeight="1">
      <c r="A229" s="8"/>
      <c r="B229" s="145"/>
      <c r="C229" s="8"/>
      <c r="D229" s="8"/>
      <c r="E229" s="4"/>
      <c r="F229" s="8"/>
      <c r="G229" s="8"/>
      <c r="H229" s="146"/>
      <c r="I229" s="134"/>
      <c r="J229" s="134"/>
      <c r="K229" s="81"/>
      <c r="L229" s="8"/>
      <c r="M229" s="8"/>
      <c r="N229" s="8"/>
      <c r="O229" s="8"/>
      <c r="P229" s="8"/>
      <c r="Q229" s="8"/>
      <c r="R229" s="8"/>
      <c r="S229" s="8"/>
      <c r="T229" s="8"/>
      <c r="U229" s="8"/>
      <c r="V229" s="8"/>
      <c r="W229" s="8"/>
      <c r="X229" s="8"/>
      <c r="Y229" s="8"/>
      <c r="Z229" s="8"/>
    </row>
    <row r="230" spans="1:26" ht="15.75" customHeight="1">
      <c r="A230" s="8"/>
      <c r="B230" s="145"/>
      <c r="C230" s="8"/>
      <c r="D230" s="8"/>
      <c r="E230" s="4"/>
      <c r="F230" s="8"/>
      <c r="G230" s="8"/>
      <c r="H230" s="146"/>
      <c r="I230" s="134"/>
      <c r="J230" s="134"/>
      <c r="K230" s="81"/>
      <c r="L230" s="8"/>
      <c r="M230" s="8"/>
      <c r="N230" s="8"/>
      <c r="O230" s="8"/>
      <c r="P230" s="8"/>
      <c r="Q230" s="8"/>
      <c r="R230" s="8"/>
      <c r="S230" s="8"/>
      <c r="T230" s="8"/>
      <c r="U230" s="8"/>
      <c r="V230" s="8"/>
      <c r="W230" s="8"/>
      <c r="X230" s="8"/>
      <c r="Y230" s="8"/>
      <c r="Z230" s="8"/>
    </row>
    <row r="231" spans="1:26" ht="15.75" customHeight="1">
      <c r="A231" s="8"/>
      <c r="B231" s="145"/>
      <c r="C231" s="8"/>
      <c r="D231" s="8"/>
      <c r="E231" s="4"/>
      <c r="F231" s="8"/>
      <c r="G231" s="8"/>
      <c r="H231" s="146"/>
      <c r="I231" s="134"/>
      <c r="J231" s="134"/>
      <c r="K231" s="81"/>
      <c r="L231" s="8"/>
      <c r="M231" s="8"/>
      <c r="N231" s="8"/>
      <c r="O231" s="8"/>
      <c r="P231" s="8"/>
      <c r="Q231" s="8"/>
      <c r="R231" s="8"/>
      <c r="S231" s="8"/>
      <c r="T231" s="8"/>
      <c r="U231" s="8"/>
      <c r="V231" s="8"/>
      <c r="W231" s="8"/>
      <c r="X231" s="8"/>
      <c r="Y231" s="8"/>
      <c r="Z231" s="8"/>
    </row>
    <row r="232" spans="1:26" ht="15.75" customHeight="1">
      <c r="A232" s="8"/>
      <c r="B232" s="145"/>
      <c r="C232" s="8"/>
      <c r="D232" s="8"/>
      <c r="E232" s="4"/>
      <c r="F232" s="8"/>
      <c r="G232" s="8"/>
      <c r="H232" s="146"/>
      <c r="I232" s="134"/>
      <c r="J232" s="134"/>
      <c r="K232" s="81"/>
      <c r="L232" s="8"/>
      <c r="M232" s="8"/>
      <c r="N232" s="8"/>
      <c r="O232" s="8"/>
      <c r="P232" s="8"/>
      <c r="Q232" s="8"/>
      <c r="R232" s="8"/>
      <c r="S232" s="8"/>
      <c r="T232" s="8"/>
      <c r="U232" s="8"/>
      <c r="V232" s="8"/>
      <c r="W232" s="8"/>
      <c r="X232" s="8"/>
      <c r="Y232" s="8"/>
      <c r="Z232" s="8"/>
    </row>
    <row r="233" spans="1:26" ht="15.75" customHeight="1">
      <c r="A233" s="8"/>
      <c r="B233" s="145"/>
      <c r="C233" s="8"/>
      <c r="D233" s="8"/>
      <c r="E233" s="4"/>
      <c r="F233" s="8"/>
      <c r="G233" s="8"/>
      <c r="H233" s="146"/>
      <c r="I233" s="134"/>
      <c r="J233" s="134"/>
      <c r="K233" s="81"/>
      <c r="L233" s="8"/>
      <c r="M233" s="8"/>
      <c r="N233" s="8"/>
      <c r="O233" s="8"/>
      <c r="P233" s="8"/>
      <c r="Q233" s="8"/>
      <c r="R233" s="8"/>
      <c r="S233" s="8"/>
      <c r="T233" s="8"/>
      <c r="U233" s="8"/>
      <c r="V233" s="8"/>
      <c r="W233" s="8"/>
      <c r="X233" s="8"/>
      <c r="Y233" s="8"/>
      <c r="Z233" s="8"/>
    </row>
    <row r="234" spans="1:26" ht="15.75" customHeight="1">
      <c r="A234" s="8"/>
      <c r="B234" s="145"/>
      <c r="C234" s="8"/>
      <c r="D234" s="8"/>
      <c r="E234" s="4"/>
      <c r="F234" s="8"/>
      <c r="G234" s="8"/>
      <c r="H234" s="146"/>
      <c r="I234" s="134"/>
      <c r="J234" s="134"/>
      <c r="K234" s="81"/>
      <c r="L234" s="8"/>
      <c r="M234" s="8"/>
      <c r="N234" s="8"/>
      <c r="O234" s="8"/>
      <c r="P234" s="8"/>
      <c r="Q234" s="8"/>
      <c r="R234" s="8"/>
      <c r="S234" s="8"/>
      <c r="T234" s="8"/>
      <c r="U234" s="8"/>
      <c r="V234" s="8"/>
      <c r="W234" s="8"/>
      <c r="X234" s="8"/>
      <c r="Y234" s="8"/>
      <c r="Z234" s="8"/>
    </row>
    <row r="235" spans="1:26" ht="15.75" customHeight="1">
      <c r="A235" s="8"/>
      <c r="B235" s="145"/>
      <c r="C235" s="8"/>
      <c r="D235" s="8"/>
      <c r="E235" s="4"/>
      <c r="F235" s="8"/>
      <c r="G235" s="8"/>
      <c r="H235" s="146"/>
      <c r="I235" s="134"/>
      <c r="J235" s="134"/>
      <c r="K235" s="81"/>
      <c r="L235" s="8"/>
      <c r="M235" s="8"/>
      <c r="N235" s="8"/>
      <c r="O235" s="8"/>
      <c r="P235" s="8"/>
      <c r="Q235" s="8"/>
      <c r="R235" s="8"/>
      <c r="S235" s="8"/>
      <c r="T235" s="8"/>
      <c r="U235" s="8"/>
      <c r="V235" s="8"/>
      <c r="W235" s="8"/>
      <c r="X235" s="8"/>
      <c r="Y235" s="8"/>
      <c r="Z235" s="8"/>
    </row>
    <row r="236" spans="1:26" ht="15.75" customHeight="1">
      <c r="A236" s="8"/>
      <c r="B236" s="145"/>
      <c r="C236" s="8"/>
      <c r="D236" s="8"/>
      <c r="E236" s="4"/>
      <c r="F236" s="8"/>
      <c r="G236" s="8"/>
      <c r="H236" s="146"/>
      <c r="I236" s="134"/>
      <c r="J236" s="134"/>
      <c r="K236" s="81"/>
      <c r="L236" s="8"/>
      <c r="M236" s="8"/>
      <c r="N236" s="8"/>
      <c r="O236" s="8"/>
      <c r="P236" s="8"/>
      <c r="Q236" s="8"/>
      <c r="R236" s="8"/>
      <c r="S236" s="8"/>
      <c r="T236" s="8"/>
      <c r="U236" s="8"/>
      <c r="V236" s="8"/>
      <c r="W236" s="8"/>
      <c r="X236" s="8"/>
      <c r="Y236" s="8"/>
      <c r="Z236" s="8"/>
    </row>
    <row r="237" spans="1:26" ht="15.75" customHeight="1">
      <c r="A237" s="8"/>
      <c r="B237" s="145"/>
      <c r="C237" s="8"/>
      <c r="D237" s="8"/>
      <c r="E237" s="4"/>
      <c r="F237" s="8"/>
      <c r="G237" s="8"/>
      <c r="H237" s="146"/>
      <c r="I237" s="134"/>
      <c r="J237" s="134"/>
      <c r="K237" s="81"/>
      <c r="L237" s="8"/>
      <c r="M237" s="8"/>
      <c r="N237" s="8"/>
      <c r="O237" s="8"/>
      <c r="P237" s="8"/>
      <c r="Q237" s="8"/>
      <c r="R237" s="8"/>
      <c r="S237" s="8"/>
      <c r="T237" s="8"/>
      <c r="U237" s="8"/>
      <c r="V237" s="8"/>
      <c r="W237" s="8"/>
      <c r="X237" s="8"/>
      <c r="Y237" s="8"/>
      <c r="Z237" s="8"/>
    </row>
    <row r="238" spans="1:26" ht="15.75" customHeight="1">
      <c r="A238" s="8"/>
      <c r="B238" s="145"/>
      <c r="C238" s="8"/>
      <c r="D238" s="8"/>
      <c r="E238" s="4"/>
      <c r="F238" s="8"/>
      <c r="G238" s="8"/>
      <c r="H238" s="146"/>
      <c r="I238" s="134"/>
      <c r="J238" s="134"/>
      <c r="K238" s="81"/>
      <c r="L238" s="8"/>
      <c r="M238" s="8"/>
      <c r="N238" s="8"/>
      <c r="O238" s="8"/>
      <c r="P238" s="8"/>
      <c r="Q238" s="8"/>
      <c r="R238" s="8"/>
      <c r="S238" s="8"/>
      <c r="T238" s="8"/>
      <c r="U238" s="8"/>
      <c r="V238" s="8"/>
      <c r="W238" s="8"/>
      <c r="X238" s="8"/>
      <c r="Y238" s="8"/>
      <c r="Z238" s="8"/>
    </row>
    <row r="239" spans="1:26" ht="15.75" customHeight="1">
      <c r="A239" s="8"/>
      <c r="B239" s="145"/>
      <c r="C239" s="8"/>
      <c r="D239" s="8"/>
      <c r="E239" s="4"/>
      <c r="F239" s="8"/>
      <c r="G239" s="8"/>
      <c r="H239" s="146"/>
      <c r="I239" s="134"/>
      <c r="J239" s="134"/>
      <c r="K239" s="81"/>
      <c r="L239" s="8"/>
      <c r="M239" s="8"/>
      <c r="N239" s="8"/>
      <c r="O239" s="8"/>
      <c r="P239" s="8"/>
      <c r="Q239" s="8"/>
      <c r="R239" s="8"/>
      <c r="S239" s="8"/>
      <c r="T239" s="8"/>
      <c r="U239" s="8"/>
      <c r="V239" s="8"/>
      <c r="W239" s="8"/>
      <c r="X239" s="8"/>
      <c r="Y239" s="8"/>
      <c r="Z239" s="8"/>
    </row>
    <row r="240" spans="1:26" ht="15.75" customHeight="1">
      <c r="A240" s="8"/>
      <c r="B240" s="145"/>
      <c r="C240" s="8"/>
      <c r="D240" s="8"/>
      <c r="E240" s="4"/>
      <c r="F240" s="8"/>
      <c r="G240" s="8"/>
      <c r="H240" s="146"/>
      <c r="I240" s="134"/>
      <c r="J240" s="134"/>
      <c r="K240" s="81"/>
      <c r="L240" s="8"/>
      <c r="M240" s="8"/>
      <c r="N240" s="8"/>
      <c r="O240" s="8"/>
      <c r="P240" s="8"/>
      <c r="Q240" s="8"/>
      <c r="R240" s="8"/>
      <c r="S240" s="8"/>
      <c r="T240" s="8"/>
      <c r="U240" s="8"/>
      <c r="V240" s="8"/>
      <c r="W240" s="8"/>
      <c r="X240" s="8"/>
      <c r="Y240" s="8"/>
      <c r="Z240" s="8"/>
    </row>
    <row r="241" spans="1:26" ht="15.75" customHeight="1">
      <c r="A241" s="8"/>
      <c r="B241" s="145"/>
      <c r="C241" s="8"/>
      <c r="D241" s="8"/>
      <c r="E241" s="4"/>
      <c r="F241" s="8"/>
      <c r="G241" s="8"/>
      <c r="H241" s="146"/>
      <c r="I241" s="134"/>
      <c r="J241" s="134"/>
      <c r="K241" s="81"/>
      <c r="L241" s="8"/>
      <c r="M241" s="8"/>
      <c r="N241" s="8"/>
      <c r="O241" s="8"/>
      <c r="P241" s="8"/>
      <c r="Q241" s="8"/>
      <c r="R241" s="8"/>
      <c r="S241" s="8"/>
      <c r="T241" s="8"/>
      <c r="U241" s="8"/>
      <c r="V241" s="8"/>
      <c r="W241" s="8"/>
      <c r="X241" s="8"/>
      <c r="Y241" s="8"/>
      <c r="Z241" s="8"/>
    </row>
    <row r="242" spans="1:26" ht="15.75" customHeight="1">
      <c r="A242" s="8"/>
      <c r="B242" s="145"/>
      <c r="C242" s="8"/>
      <c r="D242" s="8"/>
      <c r="E242" s="4"/>
      <c r="F242" s="8"/>
      <c r="G242" s="8"/>
      <c r="H242" s="146"/>
      <c r="I242" s="134"/>
      <c r="J242" s="134"/>
      <c r="K242" s="81"/>
      <c r="L242" s="8"/>
      <c r="M242" s="8"/>
      <c r="N242" s="8"/>
      <c r="O242" s="8"/>
      <c r="P242" s="8"/>
      <c r="Q242" s="8"/>
      <c r="R242" s="8"/>
      <c r="S242" s="8"/>
      <c r="T242" s="8"/>
      <c r="U242" s="8"/>
      <c r="V242" s="8"/>
      <c r="W242" s="8"/>
      <c r="X242" s="8"/>
      <c r="Y242" s="8"/>
      <c r="Z242" s="8"/>
    </row>
    <row r="243" spans="1:26" ht="15.75" customHeight="1">
      <c r="A243" s="8"/>
      <c r="B243" s="145"/>
      <c r="C243" s="8"/>
      <c r="D243" s="8"/>
      <c r="E243" s="4"/>
      <c r="F243" s="8"/>
      <c r="G243" s="8"/>
      <c r="H243" s="146"/>
      <c r="I243" s="134"/>
      <c r="J243" s="134"/>
      <c r="K243" s="81"/>
      <c r="L243" s="8"/>
      <c r="M243" s="8"/>
      <c r="N243" s="8"/>
      <c r="O243" s="8"/>
      <c r="P243" s="8"/>
      <c r="Q243" s="8"/>
      <c r="R243" s="8"/>
      <c r="S243" s="8"/>
      <c r="T243" s="8"/>
      <c r="U243" s="8"/>
      <c r="V243" s="8"/>
      <c r="W243" s="8"/>
      <c r="X243" s="8"/>
      <c r="Y243" s="8"/>
      <c r="Z243" s="8"/>
    </row>
    <row r="244" spans="1:26" ht="15.75" customHeight="1">
      <c r="A244" s="8"/>
      <c r="B244" s="145"/>
      <c r="C244" s="8"/>
      <c r="D244" s="8"/>
      <c r="E244" s="4"/>
      <c r="F244" s="8"/>
      <c r="G244" s="8"/>
      <c r="H244" s="146"/>
      <c r="I244" s="134"/>
      <c r="J244" s="134"/>
      <c r="K244" s="81"/>
      <c r="L244" s="8"/>
      <c r="M244" s="8"/>
      <c r="N244" s="8"/>
      <c r="O244" s="8"/>
      <c r="P244" s="8"/>
      <c r="Q244" s="8"/>
      <c r="R244" s="8"/>
      <c r="S244" s="8"/>
      <c r="T244" s="8"/>
      <c r="U244" s="8"/>
      <c r="V244" s="8"/>
      <c r="W244" s="8"/>
      <c r="X244" s="8"/>
      <c r="Y244" s="8"/>
      <c r="Z244" s="8"/>
    </row>
    <row r="245" spans="1:26" ht="15.75" customHeight="1">
      <c r="A245" s="8"/>
      <c r="B245" s="145"/>
      <c r="C245" s="8"/>
      <c r="D245" s="8"/>
      <c r="E245" s="4"/>
      <c r="F245" s="8"/>
      <c r="G245" s="8"/>
      <c r="H245" s="146"/>
      <c r="I245" s="134"/>
      <c r="J245" s="134"/>
      <c r="K245" s="81"/>
      <c r="L245" s="8"/>
      <c r="M245" s="8"/>
      <c r="N245" s="8"/>
      <c r="O245" s="8"/>
      <c r="P245" s="8"/>
      <c r="Q245" s="8"/>
      <c r="R245" s="8"/>
      <c r="S245" s="8"/>
      <c r="T245" s="8"/>
      <c r="U245" s="8"/>
      <c r="V245" s="8"/>
      <c r="W245" s="8"/>
      <c r="X245" s="8"/>
      <c r="Y245" s="8"/>
      <c r="Z245" s="8"/>
    </row>
    <row r="246" spans="1:26" ht="15.75" customHeight="1">
      <c r="A246" s="8"/>
      <c r="B246" s="145"/>
      <c r="C246" s="8"/>
      <c r="D246" s="8"/>
      <c r="E246" s="4"/>
      <c r="F246" s="8"/>
      <c r="G246" s="8"/>
      <c r="H246" s="146"/>
      <c r="I246" s="134"/>
      <c r="J246" s="134"/>
      <c r="K246" s="81"/>
      <c r="L246" s="8"/>
      <c r="M246" s="8"/>
      <c r="N246" s="8"/>
      <c r="O246" s="8"/>
      <c r="P246" s="8"/>
      <c r="Q246" s="8"/>
      <c r="R246" s="8"/>
      <c r="S246" s="8"/>
      <c r="T246" s="8"/>
      <c r="U246" s="8"/>
      <c r="V246" s="8"/>
      <c r="W246" s="8"/>
      <c r="X246" s="8"/>
      <c r="Y246" s="8"/>
      <c r="Z246" s="8"/>
    </row>
    <row r="247" spans="1:26" ht="15.75" customHeight="1">
      <c r="A247" s="8"/>
      <c r="B247" s="145"/>
      <c r="C247" s="8"/>
      <c r="D247" s="8"/>
      <c r="E247" s="4"/>
      <c r="F247" s="8"/>
      <c r="G247" s="8"/>
      <c r="H247" s="146"/>
      <c r="I247" s="134"/>
      <c r="J247" s="134"/>
      <c r="K247" s="81"/>
      <c r="L247" s="8"/>
      <c r="M247" s="8"/>
      <c r="N247" s="8"/>
      <c r="O247" s="8"/>
      <c r="P247" s="8"/>
      <c r="Q247" s="8"/>
      <c r="R247" s="8"/>
      <c r="S247" s="8"/>
      <c r="T247" s="8"/>
      <c r="U247" s="8"/>
      <c r="V247" s="8"/>
      <c r="W247" s="8"/>
      <c r="X247" s="8"/>
      <c r="Y247" s="8"/>
      <c r="Z247" s="8"/>
    </row>
    <row r="248" spans="1:26" ht="15.75" customHeight="1">
      <c r="A248" s="8"/>
      <c r="B248" s="145"/>
      <c r="C248" s="8"/>
      <c r="D248" s="8"/>
      <c r="E248" s="4"/>
      <c r="F248" s="8"/>
      <c r="G248" s="8"/>
      <c r="H248" s="146"/>
      <c r="I248" s="134"/>
      <c r="J248" s="134"/>
      <c r="K248" s="81"/>
      <c r="L248" s="8"/>
      <c r="M248" s="8"/>
      <c r="N248" s="8"/>
      <c r="O248" s="8"/>
      <c r="P248" s="8"/>
      <c r="Q248" s="8"/>
      <c r="R248" s="8"/>
      <c r="S248" s="8"/>
      <c r="T248" s="8"/>
      <c r="U248" s="8"/>
      <c r="V248" s="8"/>
      <c r="W248" s="8"/>
      <c r="X248" s="8"/>
      <c r="Y248" s="8"/>
      <c r="Z248" s="8"/>
    </row>
    <row r="249" spans="1:26" ht="15.75" customHeight="1">
      <c r="A249" s="8"/>
      <c r="B249" s="145"/>
      <c r="C249" s="8"/>
      <c r="D249" s="8"/>
      <c r="E249" s="4"/>
      <c r="F249" s="8"/>
      <c r="G249" s="8"/>
      <c r="H249" s="146"/>
      <c r="I249" s="134"/>
      <c r="J249" s="134"/>
      <c r="K249" s="81"/>
      <c r="L249" s="8"/>
      <c r="M249" s="8"/>
      <c r="N249" s="8"/>
      <c r="O249" s="8"/>
      <c r="P249" s="8"/>
      <c r="Q249" s="8"/>
      <c r="R249" s="8"/>
      <c r="S249" s="8"/>
      <c r="T249" s="8"/>
      <c r="U249" s="8"/>
      <c r="V249" s="8"/>
      <c r="W249" s="8"/>
      <c r="X249" s="8"/>
      <c r="Y249" s="8"/>
      <c r="Z249" s="8"/>
    </row>
    <row r="250" spans="1:26" ht="15.75" customHeight="1">
      <c r="A250" s="8"/>
      <c r="B250" s="145"/>
      <c r="C250" s="8"/>
      <c r="D250" s="8"/>
      <c r="E250" s="4"/>
      <c r="F250" s="8"/>
      <c r="G250" s="8"/>
      <c r="H250" s="146"/>
      <c r="I250" s="134"/>
      <c r="J250" s="134"/>
      <c r="K250" s="81"/>
      <c r="L250" s="8"/>
      <c r="M250" s="8"/>
      <c r="N250" s="8"/>
      <c r="O250" s="8"/>
      <c r="P250" s="8"/>
      <c r="Q250" s="8"/>
      <c r="R250" s="8"/>
      <c r="S250" s="8"/>
      <c r="T250" s="8"/>
      <c r="U250" s="8"/>
      <c r="V250" s="8"/>
      <c r="W250" s="8"/>
      <c r="X250" s="8"/>
      <c r="Y250" s="8"/>
      <c r="Z250" s="8"/>
    </row>
    <row r="251" spans="1:26" ht="15.75" customHeight="1">
      <c r="A251" s="8"/>
      <c r="B251" s="145"/>
      <c r="C251" s="8"/>
      <c r="D251" s="8"/>
      <c r="E251" s="4"/>
      <c r="F251" s="8"/>
      <c r="G251" s="8"/>
      <c r="H251" s="146"/>
      <c r="I251" s="134"/>
      <c r="J251" s="134"/>
      <c r="K251" s="81"/>
      <c r="L251" s="8"/>
      <c r="M251" s="8"/>
      <c r="N251" s="8"/>
      <c r="O251" s="8"/>
      <c r="P251" s="8"/>
      <c r="Q251" s="8"/>
      <c r="R251" s="8"/>
      <c r="S251" s="8"/>
      <c r="T251" s="8"/>
      <c r="U251" s="8"/>
      <c r="V251" s="8"/>
      <c r="W251" s="8"/>
      <c r="X251" s="8"/>
      <c r="Y251" s="8"/>
      <c r="Z251" s="8"/>
    </row>
    <row r="252" spans="1:26" ht="15.75" customHeight="1">
      <c r="A252" s="8"/>
      <c r="B252" s="145"/>
      <c r="C252" s="8"/>
      <c r="D252" s="8"/>
      <c r="E252" s="4"/>
      <c r="F252" s="8"/>
      <c r="G252" s="8"/>
      <c r="H252" s="146"/>
      <c r="I252" s="134"/>
      <c r="J252" s="134"/>
      <c r="K252" s="81"/>
      <c r="L252" s="8"/>
      <c r="M252" s="8"/>
      <c r="N252" s="8"/>
      <c r="O252" s="8"/>
      <c r="P252" s="8"/>
      <c r="Q252" s="8"/>
      <c r="R252" s="8"/>
      <c r="S252" s="8"/>
      <c r="T252" s="8"/>
      <c r="U252" s="8"/>
      <c r="V252" s="8"/>
      <c r="W252" s="8"/>
      <c r="X252" s="8"/>
      <c r="Y252" s="8"/>
      <c r="Z252" s="8"/>
    </row>
    <row r="253" spans="1:26" ht="15.75" customHeight="1">
      <c r="A253" s="8"/>
      <c r="B253" s="145"/>
      <c r="C253" s="8"/>
      <c r="D253" s="8"/>
      <c r="E253" s="4"/>
      <c r="F253" s="8"/>
      <c r="G253" s="8"/>
      <c r="H253" s="146"/>
      <c r="I253" s="134"/>
      <c r="J253" s="134"/>
      <c r="K253" s="81"/>
      <c r="L253" s="8"/>
      <c r="M253" s="8"/>
      <c r="N253" s="8"/>
      <c r="O253" s="8"/>
      <c r="P253" s="8"/>
      <c r="Q253" s="8"/>
      <c r="R253" s="8"/>
      <c r="S253" s="8"/>
      <c r="T253" s="8"/>
      <c r="U253" s="8"/>
      <c r="V253" s="8"/>
      <c r="W253" s="8"/>
      <c r="X253" s="8"/>
      <c r="Y253" s="8"/>
      <c r="Z253" s="8"/>
    </row>
    <row r="254" spans="1:26" ht="15.75" customHeight="1">
      <c r="A254" s="8"/>
      <c r="B254" s="145"/>
      <c r="C254" s="8"/>
      <c r="D254" s="8"/>
      <c r="E254" s="4"/>
      <c r="F254" s="8"/>
      <c r="G254" s="8"/>
      <c r="H254" s="146"/>
      <c r="I254" s="134"/>
      <c r="J254" s="134"/>
      <c r="K254" s="81"/>
      <c r="L254" s="8"/>
      <c r="M254" s="8"/>
      <c r="N254" s="8"/>
      <c r="O254" s="8"/>
      <c r="P254" s="8"/>
      <c r="Q254" s="8"/>
      <c r="R254" s="8"/>
      <c r="S254" s="8"/>
      <c r="T254" s="8"/>
      <c r="U254" s="8"/>
      <c r="V254" s="8"/>
      <c r="W254" s="8"/>
      <c r="X254" s="8"/>
      <c r="Y254" s="8"/>
      <c r="Z254" s="8"/>
    </row>
    <row r="255" spans="1:26" ht="15.75" customHeight="1">
      <c r="A255" s="8"/>
      <c r="B255" s="145"/>
      <c r="C255" s="8"/>
      <c r="D255" s="8"/>
      <c r="E255" s="4"/>
      <c r="F255" s="8"/>
      <c r="G255" s="8"/>
      <c r="H255" s="146"/>
      <c r="I255" s="134"/>
      <c r="J255" s="134"/>
      <c r="K255" s="81"/>
      <c r="L255" s="8"/>
      <c r="M255" s="8"/>
      <c r="N255" s="8"/>
      <c r="O255" s="8"/>
      <c r="P255" s="8"/>
      <c r="Q255" s="8"/>
      <c r="R255" s="8"/>
      <c r="S255" s="8"/>
      <c r="T255" s="8"/>
      <c r="U255" s="8"/>
      <c r="V255" s="8"/>
      <c r="W255" s="8"/>
      <c r="X255" s="8"/>
      <c r="Y255" s="8"/>
      <c r="Z255" s="8"/>
    </row>
    <row r="256" spans="1:26" ht="15.75" customHeight="1">
      <c r="A256" s="8"/>
      <c r="B256" s="145"/>
      <c r="C256" s="8"/>
      <c r="D256" s="8"/>
      <c r="E256" s="4"/>
      <c r="F256" s="8"/>
      <c r="G256" s="8"/>
      <c r="H256" s="146"/>
      <c r="I256" s="134"/>
      <c r="J256" s="134"/>
      <c r="K256" s="81"/>
      <c r="L256" s="8"/>
      <c r="M256" s="8"/>
      <c r="N256" s="8"/>
      <c r="O256" s="8"/>
      <c r="P256" s="8"/>
      <c r="Q256" s="8"/>
      <c r="R256" s="8"/>
      <c r="S256" s="8"/>
      <c r="T256" s="8"/>
      <c r="U256" s="8"/>
      <c r="V256" s="8"/>
      <c r="W256" s="8"/>
      <c r="X256" s="8"/>
      <c r="Y256" s="8"/>
      <c r="Z256" s="8"/>
    </row>
    <row r="257" spans="1:26" ht="15.75" customHeight="1">
      <c r="A257" s="8"/>
      <c r="B257" s="145"/>
      <c r="C257" s="8"/>
      <c r="D257" s="8"/>
      <c r="E257" s="4"/>
      <c r="F257" s="8"/>
      <c r="G257" s="8"/>
      <c r="H257" s="146"/>
      <c r="I257" s="134"/>
      <c r="J257" s="134"/>
      <c r="K257" s="81"/>
      <c r="L257" s="8"/>
      <c r="M257" s="8"/>
      <c r="N257" s="8"/>
      <c r="O257" s="8"/>
      <c r="P257" s="8"/>
      <c r="Q257" s="8"/>
      <c r="R257" s="8"/>
      <c r="S257" s="8"/>
      <c r="T257" s="8"/>
      <c r="U257" s="8"/>
      <c r="V257" s="8"/>
      <c r="W257" s="8"/>
      <c r="X257" s="8"/>
      <c r="Y257" s="8"/>
      <c r="Z257" s="8"/>
    </row>
    <row r="258" spans="1:26" ht="15.75" customHeight="1">
      <c r="A258" s="8"/>
      <c r="B258" s="145"/>
      <c r="C258" s="8"/>
      <c r="D258" s="8"/>
      <c r="E258" s="4"/>
      <c r="F258" s="8"/>
      <c r="G258" s="8"/>
      <c r="H258" s="146"/>
      <c r="I258" s="134"/>
      <c r="J258" s="134"/>
      <c r="K258" s="81"/>
      <c r="L258" s="8"/>
      <c r="M258" s="8"/>
      <c r="N258" s="8"/>
      <c r="O258" s="8"/>
      <c r="P258" s="8"/>
      <c r="Q258" s="8"/>
      <c r="R258" s="8"/>
      <c r="S258" s="8"/>
      <c r="T258" s="8"/>
      <c r="U258" s="8"/>
      <c r="V258" s="8"/>
      <c r="W258" s="8"/>
      <c r="X258" s="8"/>
      <c r="Y258" s="8"/>
      <c r="Z258" s="8"/>
    </row>
    <row r="259" spans="1:26" ht="15.75" customHeight="1">
      <c r="A259" s="8"/>
      <c r="B259" s="145"/>
      <c r="C259" s="8"/>
      <c r="D259" s="8"/>
      <c r="E259" s="4"/>
      <c r="F259" s="8"/>
      <c r="G259" s="8"/>
      <c r="H259" s="146"/>
      <c r="I259" s="134"/>
      <c r="J259" s="134"/>
      <c r="K259" s="81"/>
      <c r="L259" s="8"/>
      <c r="M259" s="8"/>
      <c r="N259" s="8"/>
      <c r="O259" s="8"/>
      <c r="P259" s="8"/>
      <c r="Q259" s="8"/>
      <c r="R259" s="8"/>
      <c r="S259" s="8"/>
      <c r="T259" s="8"/>
      <c r="U259" s="8"/>
      <c r="V259" s="8"/>
      <c r="W259" s="8"/>
      <c r="X259" s="8"/>
      <c r="Y259" s="8"/>
      <c r="Z259" s="8"/>
    </row>
    <row r="260" spans="1:26" ht="15.75" customHeight="1">
      <c r="A260" s="8"/>
      <c r="B260" s="145"/>
      <c r="C260" s="8"/>
      <c r="D260" s="8"/>
      <c r="E260" s="4"/>
      <c r="F260" s="8"/>
      <c r="G260" s="8"/>
      <c r="H260" s="146"/>
      <c r="I260" s="134"/>
      <c r="J260" s="134"/>
      <c r="K260" s="81"/>
      <c r="L260" s="8"/>
      <c r="M260" s="8"/>
      <c r="N260" s="8"/>
      <c r="O260" s="8"/>
      <c r="P260" s="8"/>
      <c r="Q260" s="8"/>
      <c r="R260" s="8"/>
      <c r="S260" s="8"/>
      <c r="T260" s="8"/>
      <c r="U260" s="8"/>
      <c r="V260" s="8"/>
      <c r="W260" s="8"/>
      <c r="X260" s="8"/>
      <c r="Y260" s="8"/>
      <c r="Z260" s="8"/>
    </row>
    <row r="261" spans="1:26" ht="15.75" customHeight="1">
      <c r="A261" s="8"/>
      <c r="B261" s="145"/>
      <c r="C261" s="8"/>
      <c r="D261" s="8"/>
      <c r="E261" s="4"/>
      <c r="F261" s="8"/>
      <c r="G261" s="8"/>
      <c r="H261" s="146"/>
      <c r="I261" s="134"/>
      <c r="J261" s="134"/>
      <c r="K261" s="81"/>
      <c r="L261" s="8"/>
      <c r="M261" s="8"/>
      <c r="N261" s="8"/>
      <c r="O261" s="8"/>
      <c r="P261" s="8"/>
      <c r="Q261" s="8"/>
      <c r="R261" s="8"/>
      <c r="S261" s="8"/>
      <c r="T261" s="8"/>
      <c r="U261" s="8"/>
      <c r="V261" s="8"/>
      <c r="W261" s="8"/>
      <c r="X261" s="8"/>
      <c r="Y261" s="8"/>
      <c r="Z261" s="8"/>
    </row>
    <row r="262" spans="1:26" ht="15.75" customHeight="1">
      <c r="A262" s="8"/>
      <c r="B262" s="145"/>
      <c r="C262" s="8"/>
      <c r="D262" s="8"/>
      <c r="E262" s="4"/>
      <c r="F262" s="8"/>
      <c r="G262" s="8"/>
      <c r="H262" s="146"/>
      <c r="I262" s="134"/>
      <c r="J262" s="134"/>
      <c r="K262" s="81"/>
      <c r="L262" s="8"/>
      <c r="M262" s="8"/>
      <c r="N262" s="8"/>
      <c r="O262" s="8"/>
      <c r="P262" s="8"/>
      <c r="Q262" s="8"/>
      <c r="R262" s="8"/>
      <c r="S262" s="8"/>
      <c r="T262" s="8"/>
      <c r="U262" s="8"/>
      <c r="V262" s="8"/>
      <c r="W262" s="8"/>
      <c r="X262" s="8"/>
      <c r="Y262" s="8"/>
      <c r="Z262" s="8"/>
    </row>
    <row r="263" spans="1:26" ht="15.75" customHeight="1">
      <c r="A263" s="8"/>
      <c r="B263" s="145"/>
      <c r="C263" s="8"/>
      <c r="D263" s="8"/>
      <c r="E263" s="4"/>
      <c r="F263" s="8"/>
      <c r="G263" s="8"/>
      <c r="H263" s="146"/>
      <c r="I263" s="134"/>
      <c r="J263" s="134"/>
      <c r="K263" s="81"/>
      <c r="L263" s="8"/>
      <c r="M263" s="8"/>
      <c r="N263" s="8"/>
      <c r="O263" s="8"/>
      <c r="P263" s="8"/>
      <c r="Q263" s="8"/>
      <c r="R263" s="8"/>
      <c r="S263" s="8"/>
      <c r="T263" s="8"/>
      <c r="U263" s="8"/>
      <c r="V263" s="8"/>
      <c r="W263" s="8"/>
      <c r="X263" s="8"/>
      <c r="Y263" s="8"/>
      <c r="Z263" s="8"/>
    </row>
    <row r="264" spans="1:26" ht="15.75" customHeight="1">
      <c r="A264" s="8"/>
      <c r="B264" s="145"/>
      <c r="C264" s="8"/>
      <c r="D264" s="8"/>
      <c r="E264" s="4"/>
      <c r="F264" s="8"/>
      <c r="G264" s="8"/>
      <c r="H264" s="146"/>
      <c r="I264" s="134"/>
      <c r="J264" s="134"/>
      <c r="K264" s="81"/>
      <c r="L264" s="8"/>
      <c r="M264" s="8"/>
      <c r="N264" s="8"/>
      <c r="O264" s="8"/>
      <c r="P264" s="8"/>
      <c r="Q264" s="8"/>
      <c r="R264" s="8"/>
      <c r="S264" s="8"/>
      <c r="T264" s="8"/>
      <c r="U264" s="8"/>
      <c r="V264" s="8"/>
      <c r="W264" s="8"/>
      <c r="X264" s="8"/>
      <c r="Y264" s="8"/>
      <c r="Z264" s="8"/>
    </row>
    <row r="265" spans="1:26" ht="15.75" customHeight="1">
      <c r="A265" s="8"/>
      <c r="B265" s="145"/>
      <c r="C265" s="8"/>
      <c r="D265" s="8"/>
      <c r="E265" s="4"/>
      <c r="F265" s="8"/>
      <c r="G265" s="8"/>
      <c r="H265" s="146"/>
      <c r="I265" s="134"/>
      <c r="J265" s="134"/>
      <c r="K265" s="81"/>
      <c r="L265" s="8"/>
      <c r="M265" s="8"/>
      <c r="N265" s="8"/>
      <c r="O265" s="8"/>
      <c r="P265" s="8"/>
      <c r="Q265" s="8"/>
      <c r="R265" s="8"/>
      <c r="S265" s="8"/>
      <c r="T265" s="8"/>
      <c r="U265" s="8"/>
      <c r="V265" s="8"/>
      <c r="W265" s="8"/>
      <c r="X265" s="8"/>
      <c r="Y265" s="8"/>
      <c r="Z265" s="8"/>
    </row>
    <row r="266" spans="1:26" ht="15.75" customHeight="1">
      <c r="A266" s="8"/>
      <c r="B266" s="145"/>
      <c r="C266" s="8"/>
      <c r="D266" s="8"/>
      <c r="E266" s="4"/>
      <c r="F266" s="8"/>
      <c r="G266" s="8"/>
      <c r="H266" s="146"/>
      <c r="I266" s="134"/>
      <c r="J266" s="134"/>
      <c r="K266" s="81"/>
      <c r="L266" s="8"/>
      <c r="M266" s="8"/>
      <c r="N266" s="8"/>
      <c r="O266" s="8"/>
      <c r="P266" s="8"/>
      <c r="Q266" s="8"/>
      <c r="R266" s="8"/>
      <c r="S266" s="8"/>
      <c r="T266" s="8"/>
      <c r="U266" s="8"/>
      <c r="V266" s="8"/>
      <c r="W266" s="8"/>
      <c r="X266" s="8"/>
      <c r="Y266" s="8"/>
      <c r="Z266" s="8"/>
    </row>
    <row r="267" spans="1:26" ht="15.75" customHeight="1">
      <c r="A267" s="8"/>
      <c r="B267" s="145"/>
      <c r="C267" s="8"/>
      <c r="D267" s="8"/>
      <c r="E267" s="4"/>
      <c r="F267" s="8"/>
      <c r="G267" s="8"/>
      <c r="H267" s="146"/>
      <c r="I267" s="134"/>
      <c r="J267" s="134"/>
      <c r="K267" s="81"/>
      <c r="L267" s="8"/>
      <c r="M267" s="8"/>
      <c r="N267" s="8"/>
      <c r="O267" s="8"/>
      <c r="P267" s="8"/>
      <c r="Q267" s="8"/>
      <c r="R267" s="8"/>
      <c r="S267" s="8"/>
      <c r="T267" s="8"/>
      <c r="U267" s="8"/>
      <c r="V267" s="8"/>
      <c r="W267" s="8"/>
      <c r="X267" s="8"/>
      <c r="Y267" s="8"/>
      <c r="Z267" s="8"/>
    </row>
    <row r="268" spans="1:26" ht="15.75" customHeight="1">
      <c r="A268" s="8"/>
      <c r="B268" s="145"/>
      <c r="C268" s="8"/>
      <c r="D268" s="8"/>
      <c r="E268" s="4"/>
      <c r="F268" s="8"/>
      <c r="G268" s="8"/>
      <c r="H268" s="146"/>
      <c r="I268" s="134"/>
      <c r="J268" s="134"/>
      <c r="K268" s="81"/>
      <c r="L268" s="8"/>
      <c r="M268" s="8"/>
      <c r="N268" s="8"/>
      <c r="O268" s="8"/>
      <c r="P268" s="8"/>
      <c r="Q268" s="8"/>
      <c r="R268" s="8"/>
      <c r="S268" s="8"/>
      <c r="T268" s="8"/>
      <c r="U268" s="8"/>
      <c r="V268" s="8"/>
      <c r="W268" s="8"/>
      <c r="X268" s="8"/>
      <c r="Y268" s="8"/>
      <c r="Z268" s="8"/>
    </row>
    <row r="269" spans="1:26" ht="15.75" customHeight="1">
      <c r="A269" s="8"/>
      <c r="B269" s="145"/>
      <c r="C269" s="8"/>
      <c r="D269" s="8"/>
      <c r="E269" s="4"/>
      <c r="F269" s="8"/>
      <c r="G269" s="8"/>
      <c r="H269" s="146"/>
      <c r="I269" s="134"/>
      <c r="J269" s="134"/>
      <c r="K269" s="81"/>
      <c r="L269" s="8"/>
      <c r="M269" s="8"/>
      <c r="N269" s="8"/>
      <c r="O269" s="8"/>
      <c r="P269" s="8"/>
      <c r="Q269" s="8"/>
      <c r="R269" s="8"/>
      <c r="S269" s="8"/>
      <c r="T269" s="8"/>
      <c r="U269" s="8"/>
      <c r="V269" s="8"/>
      <c r="W269" s="8"/>
      <c r="X269" s="8"/>
      <c r="Y269" s="8"/>
      <c r="Z269" s="8"/>
    </row>
    <row r="270" spans="1:26" ht="15.75" customHeight="1">
      <c r="A270" s="8"/>
      <c r="B270" s="145"/>
      <c r="C270" s="8"/>
      <c r="D270" s="8"/>
      <c r="E270" s="4"/>
      <c r="F270" s="8"/>
      <c r="G270" s="8"/>
      <c r="H270" s="146"/>
      <c r="I270" s="134"/>
      <c r="J270" s="134"/>
      <c r="K270" s="81"/>
      <c r="L270" s="8"/>
      <c r="M270" s="8"/>
      <c r="N270" s="8"/>
      <c r="O270" s="8"/>
      <c r="P270" s="8"/>
      <c r="Q270" s="8"/>
      <c r="R270" s="8"/>
      <c r="S270" s="8"/>
      <c r="T270" s="8"/>
      <c r="U270" s="8"/>
      <c r="V270" s="8"/>
      <c r="W270" s="8"/>
      <c r="X270" s="8"/>
      <c r="Y270" s="8"/>
      <c r="Z270" s="8"/>
    </row>
    <row r="271" spans="1:26" ht="15.75" customHeight="1">
      <c r="A271" s="8"/>
      <c r="B271" s="145"/>
      <c r="C271" s="8"/>
      <c r="D271" s="8"/>
      <c r="E271" s="4"/>
      <c r="F271" s="8"/>
      <c r="G271" s="8"/>
      <c r="H271" s="146"/>
      <c r="I271" s="134"/>
      <c r="J271" s="134"/>
      <c r="K271" s="81"/>
      <c r="L271" s="8"/>
      <c r="M271" s="8"/>
      <c r="N271" s="8"/>
      <c r="O271" s="8"/>
      <c r="P271" s="8"/>
      <c r="Q271" s="8"/>
      <c r="R271" s="8"/>
      <c r="S271" s="8"/>
      <c r="T271" s="8"/>
      <c r="U271" s="8"/>
      <c r="V271" s="8"/>
      <c r="W271" s="8"/>
      <c r="X271" s="8"/>
      <c r="Y271" s="8"/>
      <c r="Z271" s="8"/>
    </row>
    <row r="272" spans="1:26" ht="15.75" customHeight="1">
      <c r="A272" s="8"/>
      <c r="B272" s="145"/>
      <c r="C272" s="8"/>
      <c r="D272" s="8"/>
      <c r="E272" s="4"/>
      <c r="F272" s="8"/>
      <c r="G272" s="8"/>
      <c r="H272" s="146"/>
      <c r="I272" s="134"/>
      <c r="J272" s="134"/>
      <c r="K272" s="81"/>
      <c r="L272" s="8"/>
      <c r="M272" s="8"/>
      <c r="N272" s="8"/>
      <c r="O272" s="8"/>
      <c r="P272" s="8"/>
      <c r="Q272" s="8"/>
      <c r="R272" s="8"/>
      <c r="S272" s="8"/>
      <c r="T272" s="8"/>
      <c r="U272" s="8"/>
      <c r="V272" s="8"/>
      <c r="W272" s="8"/>
      <c r="X272" s="8"/>
      <c r="Y272" s="8"/>
      <c r="Z272" s="8"/>
    </row>
    <row r="273" spans="1:26" ht="15.75" customHeight="1">
      <c r="A273" s="8"/>
      <c r="B273" s="145"/>
      <c r="C273" s="8"/>
      <c r="D273" s="8"/>
      <c r="E273" s="4"/>
      <c r="F273" s="8"/>
      <c r="G273" s="8"/>
      <c r="H273" s="146"/>
      <c r="I273" s="134"/>
      <c r="J273" s="134"/>
      <c r="K273" s="81"/>
      <c r="L273" s="8"/>
      <c r="M273" s="8"/>
      <c r="N273" s="8"/>
      <c r="O273" s="8"/>
      <c r="P273" s="8"/>
      <c r="Q273" s="8"/>
      <c r="R273" s="8"/>
      <c r="S273" s="8"/>
      <c r="T273" s="8"/>
      <c r="U273" s="8"/>
      <c r="V273" s="8"/>
      <c r="W273" s="8"/>
      <c r="X273" s="8"/>
      <c r="Y273" s="8"/>
      <c r="Z273" s="8"/>
    </row>
    <row r="274" spans="1:26" ht="15.75" customHeight="1">
      <c r="A274" s="8"/>
      <c r="B274" s="145"/>
      <c r="C274" s="8"/>
      <c r="D274" s="8"/>
      <c r="E274" s="4"/>
      <c r="F274" s="8"/>
      <c r="G274" s="8"/>
      <c r="H274" s="146"/>
      <c r="I274" s="134"/>
      <c r="J274" s="134"/>
      <c r="K274" s="81"/>
      <c r="L274" s="8"/>
      <c r="M274" s="8"/>
      <c r="N274" s="8"/>
      <c r="O274" s="8"/>
      <c r="P274" s="8"/>
      <c r="Q274" s="8"/>
      <c r="R274" s="8"/>
      <c r="S274" s="8"/>
      <c r="T274" s="8"/>
      <c r="U274" s="8"/>
      <c r="V274" s="8"/>
      <c r="W274" s="8"/>
      <c r="X274" s="8"/>
      <c r="Y274" s="8"/>
      <c r="Z274" s="8"/>
    </row>
    <row r="275" spans="1:26" ht="15.75" customHeight="1">
      <c r="A275" s="8"/>
      <c r="B275" s="145"/>
      <c r="C275" s="8"/>
      <c r="D275" s="8"/>
      <c r="E275" s="4"/>
      <c r="F275" s="8"/>
      <c r="G275" s="8"/>
      <c r="H275" s="146"/>
      <c r="I275" s="134"/>
      <c r="J275" s="134"/>
      <c r="K275" s="81"/>
      <c r="L275" s="8"/>
      <c r="M275" s="8"/>
      <c r="N275" s="8"/>
      <c r="O275" s="8"/>
      <c r="P275" s="8"/>
      <c r="Q275" s="8"/>
      <c r="R275" s="8"/>
      <c r="S275" s="8"/>
      <c r="T275" s="8"/>
      <c r="U275" s="8"/>
      <c r="V275" s="8"/>
      <c r="W275" s="8"/>
      <c r="X275" s="8"/>
      <c r="Y275" s="8"/>
      <c r="Z275" s="8"/>
    </row>
    <row r="276" spans="1:26" ht="15.75" customHeight="1">
      <c r="A276" s="8"/>
      <c r="B276" s="145"/>
      <c r="C276" s="8"/>
      <c r="D276" s="8"/>
      <c r="E276" s="4"/>
      <c r="F276" s="8"/>
      <c r="G276" s="8"/>
      <c r="H276" s="146"/>
      <c r="I276" s="134"/>
      <c r="J276" s="134"/>
      <c r="K276" s="81"/>
      <c r="L276" s="8"/>
      <c r="M276" s="8"/>
      <c r="N276" s="8"/>
      <c r="O276" s="8"/>
      <c r="P276" s="8"/>
      <c r="Q276" s="8"/>
      <c r="R276" s="8"/>
      <c r="S276" s="8"/>
      <c r="T276" s="8"/>
      <c r="U276" s="8"/>
      <c r="V276" s="8"/>
      <c r="W276" s="8"/>
      <c r="X276" s="8"/>
      <c r="Y276" s="8"/>
      <c r="Z276" s="8"/>
    </row>
    <row r="277" spans="1:26" ht="15.75" customHeight="1">
      <c r="A277" s="8"/>
      <c r="B277" s="145"/>
      <c r="C277" s="8"/>
      <c r="D277" s="8"/>
      <c r="E277" s="4"/>
      <c r="F277" s="8"/>
      <c r="G277" s="8"/>
      <c r="H277" s="146"/>
      <c r="I277" s="134"/>
      <c r="J277" s="134"/>
      <c r="K277" s="81"/>
      <c r="L277" s="8"/>
      <c r="M277" s="8"/>
      <c r="N277" s="8"/>
      <c r="O277" s="8"/>
      <c r="P277" s="8"/>
      <c r="Q277" s="8"/>
      <c r="R277" s="8"/>
      <c r="S277" s="8"/>
      <c r="T277" s="8"/>
      <c r="U277" s="8"/>
      <c r="V277" s="8"/>
      <c r="W277" s="8"/>
      <c r="X277" s="8"/>
      <c r="Y277" s="8"/>
      <c r="Z277" s="8"/>
    </row>
    <row r="278" spans="1:26" ht="15.75" customHeight="1">
      <c r="A278" s="8"/>
      <c r="B278" s="145"/>
      <c r="C278" s="8"/>
      <c r="D278" s="8"/>
      <c r="E278" s="4"/>
      <c r="F278" s="8"/>
      <c r="G278" s="8"/>
      <c r="H278" s="146"/>
      <c r="I278" s="134"/>
      <c r="J278" s="134"/>
      <c r="K278" s="81"/>
      <c r="L278" s="8"/>
      <c r="M278" s="8"/>
      <c r="N278" s="8"/>
      <c r="O278" s="8"/>
      <c r="P278" s="8"/>
      <c r="Q278" s="8"/>
      <c r="R278" s="8"/>
      <c r="S278" s="8"/>
      <c r="T278" s="8"/>
      <c r="U278" s="8"/>
      <c r="V278" s="8"/>
      <c r="W278" s="8"/>
      <c r="X278" s="8"/>
      <c r="Y278" s="8"/>
      <c r="Z278" s="8"/>
    </row>
    <row r="279" spans="1:26" ht="15.75" customHeight="1">
      <c r="A279" s="8"/>
      <c r="B279" s="145"/>
      <c r="C279" s="8"/>
      <c r="D279" s="8"/>
      <c r="E279" s="4"/>
      <c r="F279" s="8"/>
      <c r="G279" s="8"/>
      <c r="H279" s="146"/>
      <c r="I279" s="134"/>
      <c r="J279" s="134"/>
      <c r="K279" s="81"/>
      <c r="L279" s="8"/>
      <c r="M279" s="8"/>
      <c r="N279" s="8"/>
      <c r="O279" s="8"/>
      <c r="P279" s="8"/>
      <c r="Q279" s="8"/>
      <c r="R279" s="8"/>
      <c r="S279" s="8"/>
      <c r="T279" s="8"/>
      <c r="U279" s="8"/>
      <c r="V279" s="8"/>
      <c r="W279" s="8"/>
      <c r="X279" s="8"/>
      <c r="Y279" s="8"/>
      <c r="Z279" s="8"/>
    </row>
    <row r="280" spans="1:26" ht="15.75" customHeight="1">
      <c r="A280" s="8"/>
      <c r="B280" s="145"/>
      <c r="C280" s="8"/>
      <c r="D280" s="8"/>
      <c r="E280" s="4"/>
      <c r="F280" s="8"/>
      <c r="G280" s="8"/>
      <c r="H280" s="146"/>
      <c r="I280" s="134"/>
      <c r="J280" s="134"/>
      <c r="K280" s="81"/>
      <c r="L280" s="8"/>
      <c r="M280" s="8"/>
      <c r="N280" s="8"/>
      <c r="O280" s="8"/>
      <c r="P280" s="8"/>
      <c r="Q280" s="8"/>
      <c r="R280" s="8"/>
      <c r="S280" s="8"/>
      <c r="T280" s="8"/>
      <c r="U280" s="8"/>
      <c r="V280" s="8"/>
      <c r="W280" s="8"/>
      <c r="X280" s="8"/>
      <c r="Y280" s="8"/>
      <c r="Z280" s="8"/>
    </row>
    <row r="281" spans="1:26" ht="15.75" customHeight="1">
      <c r="A281" s="8"/>
      <c r="B281" s="145"/>
      <c r="C281" s="8"/>
      <c r="D281" s="8"/>
      <c r="E281" s="4"/>
      <c r="F281" s="8"/>
      <c r="G281" s="8"/>
      <c r="H281" s="146"/>
      <c r="I281" s="134"/>
      <c r="J281" s="134"/>
      <c r="K281" s="81"/>
      <c r="L281" s="8"/>
      <c r="M281" s="8"/>
      <c r="N281" s="8"/>
      <c r="O281" s="8"/>
      <c r="P281" s="8"/>
      <c r="Q281" s="8"/>
      <c r="R281" s="8"/>
      <c r="S281" s="8"/>
      <c r="T281" s="8"/>
      <c r="U281" s="8"/>
      <c r="V281" s="8"/>
      <c r="W281" s="8"/>
      <c r="X281" s="8"/>
      <c r="Y281" s="8"/>
      <c r="Z281" s="8"/>
    </row>
    <row r="282" spans="1:26" ht="15.75" customHeight="1">
      <c r="A282" s="8"/>
      <c r="B282" s="145"/>
      <c r="C282" s="8"/>
      <c r="D282" s="8"/>
      <c r="E282" s="4"/>
      <c r="F282" s="8"/>
      <c r="G282" s="8"/>
      <c r="H282" s="146"/>
      <c r="I282" s="134"/>
      <c r="J282" s="134"/>
      <c r="K282" s="81"/>
      <c r="L282" s="8"/>
      <c r="M282" s="8"/>
      <c r="N282" s="8"/>
      <c r="O282" s="8"/>
      <c r="P282" s="8"/>
      <c r="Q282" s="8"/>
      <c r="R282" s="8"/>
      <c r="S282" s="8"/>
      <c r="T282" s="8"/>
      <c r="U282" s="8"/>
      <c r="V282" s="8"/>
      <c r="W282" s="8"/>
      <c r="X282" s="8"/>
      <c r="Y282" s="8"/>
      <c r="Z282" s="8"/>
    </row>
    <row r="283" spans="1:26" ht="15.75" customHeight="1">
      <c r="A283" s="8"/>
      <c r="B283" s="145"/>
      <c r="C283" s="8"/>
      <c r="D283" s="8"/>
      <c r="E283" s="4"/>
      <c r="F283" s="8"/>
      <c r="G283" s="8"/>
      <c r="H283" s="146"/>
      <c r="I283" s="134"/>
      <c r="J283" s="134"/>
      <c r="K283" s="81"/>
      <c r="L283" s="8"/>
      <c r="M283" s="8"/>
      <c r="N283" s="8"/>
      <c r="O283" s="8"/>
      <c r="P283" s="8"/>
      <c r="Q283" s="8"/>
      <c r="R283" s="8"/>
      <c r="S283" s="8"/>
      <c r="T283" s="8"/>
      <c r="U283" s="8"/>
      <c r="V283" s="8"/>
      <c r="W283" s="8"/>
      <c r="X283" s="8"/>
      <c r="Y283" s="8"/>
      <c r="Z283" s="8"/>
    </row>
    <row r="284" spans="1:26" ht="15.75" customHeight="1">
      <c r="A284" s="8"/>
      <c r="B284" s="145"/>
      <c r="C284" s="8"/>
      <c r="D284" s="8"/>
      <c r="E284" s="4"/>
      <c r="F284" s="8"/>
      <c r="G284" s="8"/>
      <c r="H284" s="146"/>
      <c r="I284" s="134"/>
      <c r="J284" s="134"/>
      <c r="K284" s="81"/>
      <c r="L284" s="8"/>
      <c r="M284" s="8"/>
      <c r="N284" s="8"/>
      <c r="O284" s="8"/>
      <c r="P284" s="8"/>
      <c r="Q284" s="8"/>
      <c r="R284" s="8"/>
      <c r="S284" s="8"/>
      <c r="T284" s="8"/>
      <c r="U284" s="8"/>
      <c r="V284" s="8"/>
      <c r="W284" s="8"/>
      <c r="X284" s="8"/>
      <c r="Y284" s="8"/>
      <c r="Z284" s="8"/>
    </row>
    <row r="285" spans="1:26" ht="15.75" customHeight="1">
      <c r="A285" s="8"/>
      <c r="B285" s="145"/>
      <c r="C285" s="8"/>
      <c r="D285" s="8"/>
      <c r="E285" s="4"/>
      <c r="F285" s="8"/>
      <c r="G285" s="8"/>
      <c r="H285" s="146"/>
      <c r="I285" s="134"/>
      <c r="J285" s="134"/>
      <c r="K285" s="81"/>
      <c r="L285" s="8"/>
      <c r="M285" s="8"/>
      <c r="N285" s="8"/>
      <c r="O285" s="8"/>
      <c r="P285" s="8"/>
      <c r="Q285" s="8"/>
      <c r="R285" s="8"/>
      <c r="S285" s="8"/>
      <c r="T285" s="8"/>
      <c r="U285" s="8"/>
      <c r="V285" s="8"/>
      <c r="W285" s="8"/>
      <c r="X285" s="8"/>
      <c r="Y285" s="8"/>
      <c r="Z285" s="8"/>
    </row>
    <row r="286" spans="1:26" ht="15.75" customHeight="1">
      <c r="A286" s="8"/>
      <c r="B286" s="145"/>
      <c r="C286" s="8"/>
      <c r="D286" s="8"/>
      <c r="E286" s="4"/>
      <c r="F286" s="8"/>
      <c r="G286" s="8"/>
      <c r="H286" s="146"/>
      <c r="I286" s="134"/>
      <c r="J286" s="134"/>
      <c r="K286" s="81"/>
      <c r="L286" s="8"/>
      <c r="M286" s="8"/>
      <c r="N286" s="8"/>
      <c r="O286" s="8"/>
      <c r="P286" s="8"/>
      <c r="Q286" s="8"/>
      <c r="R286" s="8"/>
      <c r="S286" s="8"/>
      <c r="T286" s="8"/>
      <c r="U286" s="8"/>
      <c r="V286" s="8"/>
      <c r="W286" s="8"/>
      <c r="X286" s="8"/>
      <c r="Y286" s="8"/>
      <c r="Z286" s="8"/>
    </row>
    <row r="287" spans="1:26" ht="15.75" customHeight="1">
      <c r="A287" s="8"/>
      <c r="B287" s="145"/>
      <c r="C287" s="8"/>
      <c r="D287" s="8"/>
      <c r="E287" s="4"/>
      <c r="F287" s="8"/>
      <c r="G287" s="8"/>
      <c r="H287" s="146"/>
      <c r="I287" s="134"/>
      <c r="J287" s="134"/>
      <c r="K287" s="81"/>
      <c r="L287" s="8"/>
      <c r="M287" s="8"/>
      <c r="N287" s="8"/>
      <c r="O287" s="8"/>
      <c r="P287" s="8"/>
      <c r="Q287" s="8"/>
      <c r="R287" s="8"/>
      <c r="S287" s="8"/>
      <c r="T287" s="8"/>
      <c r="U287" s="8"/>
      <c r="V287" s="8"/>
      <c r="W287" s="8"/>
      <c r="X287" s="8"/>
      <c r="Y287" s="8"/>
      <c r="Z287" s="8"/>
    </row>
    <row r="288" spans="1:26" ht="15.75" customHeight="1">
      <c r="A288" s="8"/>
      <c r="B288" s="145"/>
      <c r="C288" s="8"/>
      <c r="D288" s="8"/>
      <c r="E288" s="4"/>
      <c r="F288" s="8"/>
      <c r="G288" s="8"/>
      <c r="H288" s="146"/>
      <c r="I288" s="134"/>
      <c r="J288" s="134"/>
      <c r="K288" s="81"/>
      <c r="L288" s="8"/>
      <c r="M288" s="8"/>
      <c r="N288" s="8"/>
      <c r="O288" s="8"/>
      <c r="P288" s="8"/>
      <c r="Q288" s="8"/>
      <c r="R288" s="8"/>
      <c r="S288" s="8"/>
      <c r="T288" s="8"/>
      <c r="U288" s="8"/>
      <c r="V288" s="8"/>
      <c r="W288" s="8"/>
      <c r="X288" s="8"/>
      <c r="Y288" s="8"/>
      <c r="Z288" s="8"/>
    </row>
    <row r="289" spans="1:26" ht="15.75" customHeight="1">
      <c r="A289" s="8"/>
      <c r="B289" s="145"/>
      <c r="C289" s="8"/>
      <c r="D289" s="8"/>
      <c r="E289" s="4"/>
      <c r="F289" s="8"/>
      <c r="G289" s="8"/>
      <c r="H289" s="146"/>
      <c r="I289" s="134"/>
      <c r="J289" s="134"/>
      <c r="K289" s="81"/>
      <c r="L289" s="8"/>
      <c r="M289" s="8"/>
      <c r="N289" s="8"/>
      <c r="O289" s="8"/>
      <c r="P289" s="8"/>
      <c r="Q289" s="8"/>
      <c r="R289" s="8"/>
      <c r="S289" s="8"/>
      <c r="T289" s="8"/>
      <c r="U289" s="8"/>
      <c r="V289" s="8"/>
      <c r="W289" s="8"/>
      <c r="X289" s="8"/>
      <c r="Y289" s="8"/>
      <c r="Z289" s="8"/>
    </row>
    <row r="290" spans="1:26" ht="15.75" customHeight="1">
      <c r="A290" s="8"/>
      <c r="B290" s="145"/>
      <c r="C290" s="8"/>
      <c r="D290" s="8"/>
      <c r="E290" s="4"/>
      <c r="F290" s="8"/>
      <c r="G290" s="8"/>
      <c r="H290" s="146"/>
      <c r="I290" s="134"/>
      <c r="J290" s="134"/>
      <c r="K290" s="81"/>
      <c r="L290" s="8"/>
      <c r="M290" s="8"/>
      <c r="N290" s="8"/>
      <c r="O290" s="8"/>
      <c r="P290" s="8"/>
      <c r="Q290" s="8"/>
      <c r="R290" s="8"/>
      <c r="S290" s="8"/>
      <c r="T290" s="8"/>
      <c r="U290" s="8"/>
      <c r="V290" s="8"/>
      <c r="W290" s="8"/>
      <c r="X290" s="8"/>
      <c r="Y290" s="8"/>
      <c r="Z290" s="8"/>
    </row>
    <row r="291" spans="1:26" ht="15.75" customHeight="1">
      <c r="A291" s="8"/>
      <c r="B291" s="145"/>
      <c r="C291" s="8"/>
      <c r="D291" s="8"/>
      <c r="E291" s="4"/>
      <c r="F291" s="8"/>
      <c r="G291" s="8"/>
      <c r="H291" s="146"/>
      <c r="I291" s="134"/>
      <c r="J291" s="134"/>
      <c r="K291" s="81"/>
      <c r="L291" s="8"/>
      <c r="M291" s="8"/>
      <c r="N291" s="8"/>
      <c r="O291" s="8"/>
      <c r="P291" s="8"/>
      <c r="Q291" s="8"/>
      <c r="R291" s="8"/>
      <c r="S291" s="8"/>
      <c r="T291" s="8"/>
      <c r="U291" s="8"/>
      <c r="V291" s="8"/>
      <c r="W291" s="8"/>
      <c r="X291" s="8"/>
      <c r="Y291" s="8"/>
      <c r="Z291" s="8"/>
    </row>
    <row r="292" spans="1:26" ht="15.75" customHeight="1">
      <c r="A292" s="8"/>
      <c r="B292" s="145"/>
      <c r="C292" s="8"/>
      <c r="D292" s="8"/>
      <c r="E292" s="4"/>
      <c r="F292" s="8"/>
      <c r="G292" s="8"/>
      <c r="H292" s="146"/>
      <c r="I292" s="134"/>
      <c r="J292" s="134"/>
      <c r="K292" s="81"/>
      <c r="L292" s="8"/>
      <c r="M292" s="8"/>
      <c r="N292" s="8"/>
      <c r="O292" s="8"/>
      <c r="P292" s="8"/>
      <c r="Q292" s="8"/>
      <c r="R292" s="8"/>
      <c r="S292" s="8"/>
      <c r="T292" s="8"/>
      <c r="U292" s="8"/>
      <c r="V292" s="8"/>
      <c r="W292" s="8"/>
      <c r="X292" s="8"/>
      <c r="Y292" s="8"/>
      <c r="Z292" s="8"/>
    </row>
    <row r="293" spans="1:26" ht="15.75" customHeight="1">
      <c r="A293" s="8"/>
      <c r="B293" s="145"/>
      <c r="C293" s="8"/>
      <c r="D293" s="8"/>
      <c r="E293" s="4"/>
      <c r="F293" s="8"/>
      <c r="G293" s="8"/>
      <c r="H293" s="146"/>
      <c r="I293" s="134"/>
      <c r="J293" s="134"/>
      <c r="K293" s="81"/>
      <c r="L293" s="8"/>
      <c r="M293" s="8"/>
      <c r="N293" s="8"/>
      <c r="O293" s="8"/>
      <c r="P293" s="8"/>
      <c r="Q293" s="8"/>
      <c r="R293" s="8"/>
      <c r="S293" s="8"/>
      <c r="T293" s="8"/>
      <c r="U293" s="8"/>
      <c r="V293" s="8"/>
      <c r="W293" s="8"/>
      <c r="X293" s="8"/>
      <c r="Y293" s="8"/>
      <c r="Z293" s="8"/>
    </row>
    <row r="294" spans="1:26" ht="15.75" customHeight="1">
      <c r="A294" s="8"/>
      <c r="B294" s="145"/>
      <c r="C294" s="8"/>
      <c r="D294" s="8"/>
      <c r="E294" s="4"/>
      <c r="F294" s="8"/>
      <c r="G294" s="8"/>
      <c r="H294" s="146"/>
      <c r="I294" s="134"/>
      <c r="J294" s="134"/>
      <c r="K294" s="81"/>
      <c r="L294" s="8"/>
      <c r="M294" s="8"/>
      <c r="N294" s="8"/>
      <c r="O294" s="8"/>
      <c r="P294" s="8"/>
      <c r="Q294" s="8"/>
      <c r="R294" s="8"/>
      <c r="S294" s="8"/>
      <c r="T294" s="8"/>
      <c r="U294" s="8"/>
      <c r="V294" s="8"/>
      <c r="W294" s="8"/>
      <c r="X294" s="8"/>
      <c r="Y294" s="8"/>
      <c r="Z294" s="8"/>
    </row>
    <row r="295" spans="1:26" ht="15.75" customHeight="1">
      <c r="A295" s="8"/>
      <c r="B295" s="145"/>
      <c r="C295" s="8"/>
      <c r="D295" s="8"/>
      <c r="E295" s="4"/>
      <c r="F295" s="8"/>
      <c r="G295" s="8"/>
      <c r="H295" s="146"/>
      <c r="I295" s="134"/>
      <c r="J295" s="134"/>
      <c r="K295" s="81"/>
      <c r="L295" s="8"/>
      <c r="M295" s="8"/>
      <c r="N295" s="8"/>
      <c r="O295" s="8"/>
      <c r="P295" s="8"/>
      <c r="Q295" s="8"/>
      <c r="R295" s="8"/>
      <c r="S295" s="8"/>
      <c r="T295" s="8"/>
      <c r="U295" s="8"/>
      <c r="V295" s="8"/>
      <c r="W295" s="8"/>
      <c r="X295" s="8"/>
      <c r="Y295" s="8"/>
      <c r="Z295" s="8"/>
    </row>
    <row r="296" spans="1:26" ht="15.75" customHeight="1">
      <c r="A296" s="8"/>
      <c r="B296" s="145"/>
      <c r="C296" s="8"/>
      <c r="D296" s="8"/>
      <c r="E296" s="4"/>
      <c r="F296" s="8"/>
      <c r="G296" s="8"/>
      <c r="H296" s="146"/>
      <c r="I296" s="134"/>
      <c r="J296" s="134"/>
      <c r="K296" s="81"/>
      <c r="L296" s="8"/>
      <c r="M296" s="8"/>
      <c r="N296" s="8"/>
      <c r="O296" s="8"/>
      <c r="P296" s="8"/>
      <c r="Q296" s="8"/>
      <c r="R296" s="8"/>
      <c r="S296" s="8"/>
      <c r="T296" s="8"/>
      <c r="U296" s="8"/>
      <c r="V296" s="8"/>
      <c r="W296" s="8"/>
      <c r="X296" s="8"/>
      <c r="Y296" s="8"/>
      <c r="Z296" s="8"/>
    </row>
    <row r="297" spans="1:26" ht="15.75" customHeight="1">
      <c r="A297" s="8"/>
      <c r="B297" s="145"/>
      <c r="C297" s="8"/>
      <c r="D297" s="8"/>
      <c r="E297" s="4"/>
      <c r="F297" s="8"/>
      <c r="G297" s="8"/>
      <c r="H297" s="146"/>
      <c r="I297" s="134"/>
      <c r="J297" s="134"/>
      <c r="K297" s="81"/>
      <c r="L297" s="8"/>
      <c r="M297" s="8"/>
      <c r="N297" s="8"/>
      <c r="O297" s="8"/>
      <c r="P297" s="8"/>
      <c r="Q297" s="8"/>
      <c r="R297" s="8"/>
      <c r="S297" s="8"/>
      <c r="T297" s="8"/>
      <c r="U297" s="8"/>
      <c r="V297" s="8"/>
      <c r="W297" s="8"/>
      <c r="X297" s="8"/>
      <c r="Y297" s="8"/>
      <c r="Z297" s="8"/>
    </row>
    <row r="298" spans="1:26" ht="15.75" customHeight="1">
      <c r="A298" s="8"/>
      <c r="B298" s="145"/>
      <c r="C298" s="8"/>
      <c r="D298" s="8"/>
      <c r="E298" s="4"/>
      <c r="F298" s="8"/>
      <c r="G298" s="8"/>
      <c r="H298" s="146"/>
      <c r="I298" s="134"/>
      <c r="J298" s="134"/>
      <c r="K298" s="81"/>
      <c r="L298" s="8"/>
      <c r="M298" s="8"/>
      <c r="N298" s="8"/>
      <c r="O298" s="8"/>
      <c r="P298" s="8"/>
      <c r="Q298" s="8"/>
      <c r="R298" s="8"/>
      <c r="S298" s="8"/>
      <c r="T298" s="8"/>
      <c r="U298" s="8"/>
      <c r="V298" s="8"/>
      <c r="W298" s="8"/>
      <c r="X298" s="8"/>
      <c r="Y298" s="8"/>
      <c r="Z298" s="8"/>
    </row>
    <row r="299" spans="1:26" ht="15.75" customHeight="1">
      <c r="A299" s="8"/>
      <c r="B299" s="145"/>
      <c r="C299" s="8"/>
      <c r="D299" s="8"/>
      <c r="E299" s="4"/>
      <c r="F299" s="8"/>
      <c r="G299" s="8"/>
      <c r="H299" s="146"/>
      <c r="I299" s="134"/>
      <c r="J299" s="134"/>
      <c r="K299" s="81"/>
      <c r="L299" s="8"/>
      <c r="M299" s="8"/>
      <c r="N299" s="8"/>
      <c r="O299" s="8"/>
      <c r="P299" s="8"/>
      <c r="Q299" s="8"/>
      <c r="R299" s="8"/>
      <c r="S299" s="8"/>
      <c r="T299" s="8"/>
      <c r="U299" s="8"/>
      <c r="V299" s="8"/>
      <c r="W299" s="8"/>
      <c r="X299" s="8"/>
      <c r="Y299" s="8"/>
      <c r="Z299" s="8"/>
    </row>
    <row r="300" spans="1:26" ht="15.75" customHeight="1">
      <c r="A300" s="8"/>
      <c r="B300" s="145"/>
      <c r="C300" s="8"/>
      <c r="D300" s="8"/>
      <c r="E300" s="4"/>
      <c r="F300" s="8"/>
      <c r="G300" s="8"/>
      <c r="H300" s="146"/>
      <c r="I300" s="134"/>
      <c r="J300" s="134"/>
      <c r="K300" s="81"/>
      <c r="L300" s="8"/>
      <c r="M300" s="8"/>
      <c r="N300" s="8"/>
      <c r="O300" s="8"/>
      <c r="P300" s="8"/>
      <c r="Q300" s="8"/>
      <c r="R300" s="8"/>
      <c r="S300" s="8"/>
      <c r="T300" s="8"/>
      <c r="U300" s="8"/>
      <c r="V300" s="8"/>
      <c r="W300" s="8"/>
      <c r="X300" s="8"/>
      <c r="Y300" s="8"/>
      <c r="Z300" s="8"/>
    </row>
    <row r="301" spans="1:26" ht="15.75" customHeight="1">
      <c r="A301" s="8"/>
      <c r="B301" s="145"/>
      <c r="C301" s="8"/>
      <c r="D301" s="8"/>
      <c r="E301" s="4"/>
      <c r="F301" s="8"/>
      <c r="G301" s="8"/>
      <c r="H301" s="146"/>
      <c r="I301" s="134"/>
      <c r="J301" s="134"/>
      <c r="K301" s="81"/>
      <c r="L301" s="8"/>
      <c r="M301" s="8"/>
      <c r="N301" s="8"/>
      <c r="O301" s="8"/>
      <c r="P301" s="8"/>
      <c r="Q301" s="8"/>
      <c r="R301" s="8"/>
      <c r="S301" s="8"/>
      <c r="T301" s="8"/>
      <c r="U301" s="8"/>
      <c r="V301" s="8"/>
      <c r="W301" s="8"/>
      <c r="X301" s="8"/>
      <c r="Y301" s="8"/>
      <c r="Z301" s="8"/>
    </row>
    <row r="302" spans="1:26" ht="15.75" customHeight="1">
      <c r="A302" s="8"/>
      <c r="B302" s="145"/>
      <c r="C302" s="8"/>
      <c r="D302" s="8"/>
      <c r="E302" s="4"/>
      <c r="F302" s="8"/>
      <c r="G302" s="8"/>
      <c r="H302" s="146"/>
      <c r="I302" s="134"/>
      <c r="J302" s="134"/>
      <c r="K302" s="81"/>
      <c r="L302" s="8"/>
      <c r="M302" s="8"/>
      <c r="N302" s="8"/>
      <c r="O302" s="8"/>
      <c r="P302" s="8"/>
      <c r="Q302" s="8"/>
      <c r="R302" s="8"/>
      <c r="S302" s="8"/>
      <c r="T302" s="8"/>
      <c r="U302" s="8"/>
      <c r="V302" s="8"/>
      <c r="W302" s="8"/>
      <c r="X302" s="8"/>
      <c r="Y302" s="8"/>
      <c r="Z302" s="8"/>
    </row>
    <row r="303" spans="1:26" ht="15.75" customHeight="1">
      <c r="A303" s="8"/>
      <c r="B303" s="145"/>
      <c r="C303" s="8"/>
      <c r="D303" s="8"/>
      <c r="E303" s="4"/>
      <c r="F303" s="8"/>
      <c r="G303" s="8"/>
      <c r="H303" s="146"/>
      <c r="I303" s="134"/>
      <c r="J303" s="134"/>
      <c r="K303" s="81"/>
      <c r="L303" s="8"/>
      <c r="M303" s="8"/>
      <c r="N303" s="8"/>
      <c r="O303" s="8"/>
      <c r="P303" s="8"/>
      <c r="Q303" s="8"/>
      <c r="R303" s="8"/>
      <c r="S303" s="8"/>
      <c r="T303" s="8"/>
      <c r="U303" s="8"/>
      <c r="V303" s="8"/>
      <c r="W303" s="8"/>
      <c r="X303" s="8"/>
      <c r="Y303" s="8"/>
      <c r="Z303" s="8"/>
    </row>
    <row r="304" spans="1:26" ht="15.75" customHeight="1">
      <c r="A304" s="8"/>
      <c r="B304" s="145"/>
      <c r="C304" s="8"/>
      <c r="D304" s="8"/>
      <c r="E304" s="4"/>
      <c r="F304" s="8"/>
      <c r="G304" s="8"/>
      <c r="H304" s="146"/>
      <c r="I304" s="134"/>
      <c r="J304" s="134"/>
      <c r="K304" s="81"/>
      <c r="L304" s="8"/>
      <c r="M304" s="8"/>
      <c r="N304" s="8"/>
      <c r="O304" s="8"/>
      <c r="P304" s="8"/>
      <c r="Q304" s="8"/>
      <c r="R304" s="8"/>
      <c r="S304" s="8"/>
      <c r="T304" s="8"/>
      <c r="U304" s="8"/>
      <c r="V304" s="8"/>
      <c r="W304" s="8"/>
      <c r="X304" s="8"/>
      <c r="Y304" s="8"/>
      <c r="Z304" s="8"/>
    </row>
    <row r="305" spans="1:26" ht="15.75" customHeight="1">
      <c r="A305" s="8"/>
      <c r="B305" s="145"/>
      <c r="C305" s="8"/>
      <c r="D305" s="8"/>
      <c r="E305" s="4"/>
      <c r="F305" s="8"/>
      <c r="G305" s="8"/>
      <c r="H305" s="146"/>
      <c r="I305" s="134"/>
      <c r="J305" s="134"/>
      <c r="K305" s="81"/>
      <c r="L305" s="8"/>
      <c r="M305" s="8"/>
      <c r="N305" s="8"/>
      <c r="O305" s="8"/>
      <c r="P305" s="8"/>
      <c r="Q305" s="8"/>
      <c r="R305" s="8"/>
      <c r="S305" s="8"/>
      <c r="T305" s="8"/>
      <c r="U305" s="8"/>
      <c r="V305" s="8"/>
      <c r="W305" s="8"/>
      <c r="X305" s="8"/>
      <c r="Y305" s="8"/>
      <c r="Z305" s="8"/>
    </row>
    <row r="306" spans="1:26" ht="15.75" customHeight="1">
      <c r="A306" s="8"/>
      <c r="B306" s="145"/>
      <c r="C306" s="8"/>
      <c r="D306" s="8"/>
      <c r="E306" s="4"/>
      <c r="F306" s="8"/>
      <c r="G306" s="8"/>
      <c r="H306" s="146"/>
      <c r="I306" s="134"/>
      <c r="J306" s="134"/>
      <c r="K306" s="81"/>
      <c r="L306" s="8"/>
      <c r="M306" s="8"/>
      <c r="N306" s="8"/>
      <c r="O306" s="8"/>
      <c r="P306" s="8"/>
      <c r="Q306" s="8"/>
      <c r="R306" s="8"/>
      <c r="S306" s="8"/>
      <c r="T306" s="8"/>
      <c r="U306" s="8"/>
      <c r="V306" s="8"/>
      <c r="W306" s="8"/>
      <c r="X306" s="8"/>
      <c r="Y306" s="8"/>
      <c r="Z306" s="8"/>
    </row>
    <row r="307" spans="1:26" ht="15.75" customHeight="1">
      <c r="A307" s="8"/>
      <c r="B307" s="145"/>
      <c r="C307" s="8"/>
      <c r="D307" s="8"/>
      <c r="E307" s="4"/>
      <c r="F307" s="8"/>
      <c r="G307" s="8"/>
      <c r="H307" s="146"/>
      <c r="I307" s="134"/>
      <c r="J307" s="134"/>
      <c r="K307" s="81"/>
      <c r="L307" s="8"/>
      <c r="M307" s="8"/>
      <c r="N307" s="8"/>
      <c r="O307" s="8"/>
      <c r="P307" s="8"/>
      <c r="Q307" s="8"/>
      <c r="R307" s="8"/>
      <c r="S307" s="8"/>
      <c r="T307" s="8"/>
      <c r="U307" s="8"/>
      <c r="V307" s="8"/>
      <c r="W307" s="8"/>
      <c r="X307" s="8"/>
      <c r="Y307" s="8"/>
      <c r="Z307" s="8"/>
    </row>
    <row r="308" spans="1:26" ht="15.75" customHeight="1">
      <c r="A308" s="8"/>
      <c r="B308" s="145"/>
      <c r="C308" s="8"/>
      <c r="D308" s="8"/>
      <c r="E308" s="4"/>
      <c r="F308" s="8"/>
      <c r="G308" s="8"/>
      <c r="H308" s="146"/>
      <c r="I308" s="134"/>
      <c r="J308" s="134"/>
      <c r="K308" s="81"/>
      <c r="L308" s="8"/>
      <c r="M308" s="8"/>
      <c r="N308" s="8"/>
      <c r="O308" s="8"/>
      <c r="P308" s="8"/>
      <c r="Q308" s="8"/>
      <c r="R308" s="8"/>
      <c r="S308" s="8"/>
      <c r="T308" s="8"/>
      <c r="U308" s="8"/>
      <c r="V308" s="8"/>
      <c r="W308" s="8"/>
      <c r="X308" s="8"/>
      <c r="Y308" s="8"/>
      <c r="Z308" s="8"/>
    </row>
    <row r="309" spans="1:26" ht="15.75" customHeight="1">
      <c r="A309" s="8"/>
      <c r="B309" s="145"/>
      <c r="C309" s="8"/>
      <c r="D309" s="8"/>
      <c r="E309" s="4"/>
      <c r="F309" s="8"/>
      <c r="G309" s="8"/>
      <c r="H309" s="146"/>
      <c r="I309" s="134"/>
      <c r="J309" s="134"/>
      <c r="K309" s="81"/>
      <c r="L309" s="8"/>
      <c r="M309" s="8"/>
      <c r="N309" s="8"/>
      <c r="O309" s="8"/>
      <c r="P309" s="8"/>
      <c r="Q309" s="8"/>
      <c r="R309" s="8"/>
      <c r="S309" s="8"/>
      <c r="T309" s="8"/>
      <c r="U309" s="8"/>
      <c r="V309" s="8"/>
      <c r="W309" s="8"/>
      <c r="X309" s="8"/>
      <c r="Y309" s="8"/>
      <c r="Z309" s="8"/>
    </row>
    <row r="310" spans="1:26" ht="15.75" customHeight="1">
      <c r="A310" s="8"/>
      <c r="B310" s="145"/>
      <c r="C310" s="8"/>
      <c r="D310" s="8"/>
      <c r="E310" s="4"/>
      <c r="F310" s="8"/>
      <c r="G310" s="8"/>
      <c r="H310" s="146"/>
      <c r="I310" s="134"/>
      <c r="J310" s="134"/>
      <c r="K310" s="81"/>
      <c r="L310" s="8"/>
      <c r="M310" s="8"/>
      <c r="N310" s="8"/>
      <c r="O310" s="8"/>
      <c r="P310" s="8"/>
      <c r="Q310" s="8"/>
      <c r="R310" s="8"/>
      <c r="S310" s="8"/>
      <c r="T310" s="8"/>
      <c r="U310" s="8"/>
      <c r="V310" s="8"/>
      <c r="W310" s="8"/>
      <c r="X310" s="8"/>
      <c r="Y310" s="8"/>
      <c r="Z310" s="8"/>
    </row>
    <row r="311" spans="1:26" ht="15.75" customHeight="1">
      <c r="A311" s="8"/>
      <c r="B311" s="145"/>
      <c r="C311" s="8"/>
      <c r="D311" s="8"/>
      <c r="E311" s="4"/>
      <c r="F311" s="8"/>
      <c r="G311" s="8"/>
      <c r="H311" s="146"/>
      <c r="I311" s="134"/>
      <c r="J311" s="134"/>
      <c r="K311" s="81"/>
      <c r="L311" s="8"/>
      <c r="M311" s="8"/>
      <c r="N311" s="8"/>
      <c r="O311" s="8"/>
      <c r="P311" s="8"/>
      <c r="Q311" s="8"/>
      <c r="R311" s="8"/>
      <c r="S311" s="8"/>
      <c r="T311" s="8"/>
      <c r="U311" s="8"/>
      <c r="V311" s="8"/>
      <c r="W311" s="8"/>
      <c r="X311" s="8"/>
      <c r="Y311" s="8"/>
      <c r="Z311" s="8"/>
    </row>
    <row r="312" spans="1:26" ht="15.75" customHeight="1">
      <c r="A312" s="8"/>
      <c r="B312" s="145"/>
      <c r="C312" s="8"/>
      <c r="D312" s="8"/>
      <c r="E312" s="4"/>
      <c r="F312" s="8"/>
      <c r="G312" s="8"/>
      <c r="H312" s="146"/>
      <c r="I312" s="134"/>
      <c r="J312" s="134"/>
      <c r="K312" s="81"/>
      <c r="L312" s="8"/>
      <c r="M312" s="8"/>
      <c r="N312" s="8"/>
      <c r="O312" s="8"/>
      <c r="P312" s="8"/>
      <c r="Q312" s="8"/>
      <c r="R312" s="8"/>
      <c r="S312" s="8"/>
      <c r="T312" s="8"/>
      <c r="U312" s="8"/>
      <c r="V312" s="8"/>
      <c r="W312" s="8"/>
      <c r="X312" s="8"/>
      <c r="Y312" s="8"/>
      <c r="Z312" s="8"/>
    </row>
    <row r="313" spans="1:26" ht="15.75" customHeight="1">
      <c r="A313" s="8"/>
      <c r="B313" s="145"/>
      <c r="C313" s="8"/>
      <c r="D313" s="8"/>
      <c r="E313" s="4"/>
      <c r="F313" s="8"/>
      <c r="G313" s="8"/>
      <c r="H313" s="146"/>
      <c r="I313" s="134"/>
      <c r="J313" s="134"/>
      <c r="K313" s="81"/>
      <c r="L313" s="8"/>
      <c r="M313" s="8"/>
      <c r="N313" s="8"/>
      <c r="O313" s="8"/>
      <c r="P313" s="8"/>
      <c r="Q313" s="8"/>
      <c r="R313" s="8"/>
      <c r="S313" s="8"/>
      <c r="T313" s="8"/>
      <c r="U313" s="8"/>
      <c r="V313" s="8"/>
      <c r="W313" s="8"/>
      <c r="X313" s="8"/>
      <c r="Y313" s="8"/>
      <c r="Z313" s="8"/>
    </row>
    <row r="314" spans="1:26" ht="15.75" customHeight="1">
      <c r="A314" s="8"/>
      <c r="B314" s="145"/>
      <c r="C314" s="8"/>
      <c r="D314" s="8"/>
      <c r="E314" s="4"/>
      <c r="F314" s="8"/>
      <c r="G314" s="8"/>
      <c r="H314" s="146"/>
      <c r="I314" s="134"/>
      <c r="J314" s="134"/>
      <c r="K314" s="81"/>
      <c r="L314" s="8"/>
      <c r="M314" s="8"/>
      <c r="N314" s="8"/>
      <c r="O314" s="8"/>
      <c r="P314" s="8"/>
      <c r="Q314" s="8"/>
      <c r="R314" s="8"/>
      <c r="S314" s="8"/>
      <c r="T314" s="8"/>
      <c r="U314" s="8"/>
      <c r="V314" s="8"/>
      <c r="W314" s="8"/>
      <c r="X314" s="8"/>
      <c r="Y314" s="8"/>
      <c r="Z314" s="8"/>
    </row>
    <row r="315" spans="1:26" ht="15.75" customHeight="1">
      <c r="A315" s="8"/>
      <c r="B315" s="145"/>
      <c r="C315" s="8"/>
      <c r="D315" s="8"/>
      <c r="E315" s="4"/>
      <c r="F315" s="8"/>
      <c r="G315" s="8"/>
      <c r="H315" s="146"/>
      <c r="I315" s="134"/>
      <c r="J315" s="134"/>
      <c r="K315" s="81"/>
      <c r="L315" s="8"/>
      <c r="M315" s="8"/>
      <c r="N315" s="8"/>
      <c r="O315" s="8"/>
      <c r="P315" s="8"/>
      <c r="Q315" s="8"/>
      <c r="R315" s="8"/>
      <c r="S315" s="8"/>
      <c r="T315" s="8"/>
      <c r="U315" s="8"/>
      <c r="V315" s="8"/>
      <c r="W315" s="8"/>
      <c r="X315" s="8"/>
      <c r="Y315" s="8"/>
      <c r="Z315" s="8"/>
    </row>
    <row r="316" spans="1:26" ht="15.75" customHeight="1">
      <c r="A316" s="8"/>
      <c r="B316" s="145"/>
      <c r="C316" s="8"/>
      <c r="D316" s="8"/>
      <c r="E316" s="4"/>
      <c r="F316" s="8"/>
      <c r="G316" s="8"/>
      <c r="H316" s="146"/>
      <c r="I316" s="134"/>
      <c r="J316" s="134"/>
      <c r="K316" s="81"/>
      <c r="L316" s="8"/>
      <c r="M316" s="8"/>
      <c r="N316" s="8"/>
      <c r="O316" s="8"/>
      <c r="P316" s="8"/>
      <c r="Q316" s="8"/>
      <c r="R316" s="8"/>
      <c r="S316" s="8"/>
      <c r="T316" s="8"/>
      <c r="U316" s="8"/>
      <c r="V316" s="8"/>
      <c r="W316" s="8"/>
      <c r="X316" s="8"/>
      <c r="Y316" s="8"/>
      <c r="Z316" s="8"/>
    </row>
    <row r="317" spans="1:26" ht="15.75" customHeight="1">
      <c r="A317" s="8"/>
      <c r="B317" s="145"/>
      <c r="C317" s="8"/>
      <c r="D317" s="8"/>
      <c r="E317" s="4"/>
      <c r="F317" s="8"/>
      <c r="G317" s="8"/>
      <c r="H317" s="146"/>
      <c r="I317" s="134"/>
      <c r="J317" s="134"/>
      <c r="K317" s="81"/>
      <c r="L317" s="8"/>
      <c r="M317" s="8"/>
      <c r="N317" s="8"/>
      <c r="O317" s="8"/>
      <c r="P317" s="8"/>
      <c r="Q317" s="8"/>
      <c r="R317" s="8"/>
      <c r="S317" s="8"/>
      <c r="T317" s="8"/>
      <c r="U317" s="8"/>
      <c r="V317" s="8"/>
      <c r="W317" s="8"/>
      <c r="X317" s="8"/>
      <c r="Y317" s="8"/>
      <c r="Z317" s="8"/>
    </row>
    <row r="318" spans="1:26" ht="15.75" customHeight="1">
      <c r="A318" s="8"/>
      <c r="B318" s="145"/>
      <c r="C318" s="8"/>
      <c r="D318" s="8"/>
      <c r="E318" s="4"/>
      <c r="F318" s="8"/>
      <c r="G318" s="8"/>
      <c r="H318" s="146"/>
      <c r="I318" s="134"/>
      <c r="J318" s="134"/>
      <c r="K318" s="81"/>
      <c r="L318" s="8"/>
      <c r="M318" s="8"/>
      <c r="N318" s="8"/>
      <c r="O318" s="8"/>
      <c r="P318" s="8"/>
      <c r="Q318" s="8"/>
      <c r="R318" s="8"/>
      <c r="S318" s="8"/>
      <c r="T318" s="8"/>
      <c r="U318" s="8"/>
      <c r="V318" s="8"/>
      <c r="W318" s="8"/>
      <c r="X318" s="8"/>
      <c r="Y318" s="8"/>
      <c r="Z318" s="8"/>
    </row>
    <row r="319" spans="1:26" ht="15.75" customHeight="1">
      <c r="A319" s="8"/>
      <c r="B319" s="145"/>
      <c r="C319" s="8"/>
      <c r="D319" s="8"/>
      <c r="E319" s="4"/>
      <c r="F319" s="8"/>
      <c r="G319" s="8"/>
      <c r="H319" s="146"/>
      <c r="I319" s="134"/>
      <c r="J319" s="134"/>
      <c r="K319" s="81"/>
      <c r="L319" s="8"/>
      <c r="M319" s="8"/>
      <c r="N319" s="8"/>
      <c r="O319" s="8"/>
      <c r="P319" s="8"/>
      <c r="Q319" s="8"/>
      <c r="R319" s="8"/>
      <c r="S319" s="8"/>
      <c r="T319" s="8"/>
      <c r="U319" s="8"/>
      <c r="V319" s="8"/>
      <c r="W319" s="8"/>
      <c r="X319" s="8"/>
      <c r="Y319" s="8"/>
      <c r="Z319" s="8"/>
    </row>
    <row r="320" spans="1:26" ht="15.75" customHeight="1">
      <c r="A320" s="8"/>
      <c r="B320" s="145"/>
      <c r="C320" s="8"/>
      <c r="D320" s="8"/>
      <c r="E320" s="4"/>
      <c r="F320" s="8"/>
      <c r="G320" s="8"/>
      <c r="H320" s="146"/>
      <c r="I320" s="134"/>
      <c r="J320" s="134"/>
      <c r="K320" s="81"/>
      <c r="L320" s="8"/>
      <c r="M320" s="8"/>
      <c r="N320" s="8"/>
      <c r="O320" s="8"/>
      <c r="P320" s="8"/>
      <c r="Q320" s="8"/>
      <c r="R320" s="8"/>
      <c r="S320" s="8"/>
      <c r="T320" s="8"/>
      <c r="U320" s="8"/>
      <c r="V320" s="8"/>
      <c r="W320" s="8"/>
      <c r="X320" s="8"/>
      <c r="Y320" s="8"/>
      <c r="Z320" s="8"/>
    </row>
    <row r="321" spans="1:26" ht="15.75" customHeight="1">
      <c r="A321" s="8"/>
      <c r="B321" s="145"/>
      <c r="C321" s="8"/>
      <c r="D321" s="8"/>
      <c r="E321" s="4"/>
      <c r="F321" s="8"/>
      <c r="G321" s="8"/>
      <c r="H321" s="146"/>
      <c r="I321" s="134"/>
      <c r="J321" s="134"/>
      <c r="K321" s="81"/>
      <c r="L321" s="8"/>
      <c r="M321" s="8"/>
      <c r="N321" s="8"/>
      <c r="O321" s="8"/>
      <c r="P321" s="8"/>
      <c r="Q321" s="8"/>
      <c r="R321" s="8"/>
      <c r="S321" s="8"/>
      <c r="T321" s="8"/>
      <c r="U321" s="8"/>
      <c r="V321" s="8"/>
      <c r="W321" s="8"/>
      <c r="X321" s="8"/>
      <c r="Y321" s="8"/>
      <c r="Z321" s="8"/>
    </row>
    <row r="322" spans="1:26" ht="15.75" customHeight="1">
      <c r="A322" s="8"/>
      <c r="B322" s="145"/>
      <c r="C322" s="8"/>
      <c r="D322" s="8"/>
      <c r="E322" s="4"/>
      <c r="F322" s="8"/>
      <c r="G322" s="8"/>
      <c r="H322" s="146"/>
      <c r="I322" s="134"/>
      <c r="J322" s="134"/>
      <c r="K322" s="81"/>
      <c r="L322" s="8"/>
      <c r="M322" s="8"/>
      <c r="N322" s="8"/>
      <c r="O322" s="8"/>
      <c r="P322" s="8"/>
      <c r="Q322" s="8"/>
      <c r="R322" s="8"/>
      <c r="S322" s="8"/>
      <c r="T322" s="8"/>
      <c r="U322" s="8"/>
      <c r="V322" s="8"/>
      <c r="W322" s="8"/>
      <c r="X322" s="8"/>
      <c r="Y322" s="8"/>
      <c r="Z322" s="8"/>
    </row>
    <row r="323" spans="1:26" ht="15.75" customHeight="1">
      <c r="A323" s="8"/>
      <c r="B323" s="145"/>
      <c r="C323" s="8"/>
      <c r="D323" s="8"/>
      <c r="E323" s="4"/>
      <c r="F323" s="8"/>
      <c r="G323" s="8"/>
      <c r="H323" s="146"/>
      <c r="I323" s="134"/>
      <c r="J323" s="134"/>
      <c r="K323" s="81"/>
      <c r="L323" s="8"/>
      <c r="M323" s="8"/>
      <c r="N323" s="8"/>
      <c r="O323" s="8"/>
      <c r="P323" s="8"/>
      <c r="Q323" s="8"/>
      <c r="R323" s="8"/>
      <c r="S323" s="8"/>
      <c r="T323" s="8"/>
      <c r="U323" s="8"/>
      <c r="V323" s="8"/>
      <c r="W323" s="8"/>
      <c r="X323" s="8"/>
      <c r="Y323" s="8"/>
      <c r="Z323" s="8"/>
    </row>
    <row r="324" spans="1:26" ht="15.75" customHeight="1">
      <c r="A324" s="8"/>
      <c r="B324" s="145"/>
      <c r="C324" s="8"/>
      <c r="D324" s="8"/>
      <c r="E324" s="4"/>
      <c r="F324" s="8"/>
      <c r="G324" s="8"/>
      <c r="H324" s="146"/>
      <c r="I324" s="134"/>
      <c r="J324" s="134"/>
      <c r="K324" s="81"/>
      <c r="L324" s="8"/>
      <c r="M324" s="8"/>
      <c r="N324" s="8"/>
      <c r="O324" s="8"/>
      <c r="P324" s="8"/>
      <c r="Q324" s="8"/>
      <c r="R324" s="8"/>
      <c r="S324" s="8"/>
      <c r="T324" s="8"/>
      <c r="U324" s="8"/>
      <c r="V324" s="8"/>
      <c r="W324" s="8"/>
      <c r="X324" s="8"/>
      <c r="Y324" s="8"/>
      <c r="Z324" s="8"/>
    </row>
    <row r="325" spans="1:26" ht="15.75" customHeight="1">
      <c r="A325" s="8"/>
      <c r="B325" s="145"/>
      <c r="C325" s="8"/>
      <c r="D325" s="8"/>
      <c r="E325" s="4"/>
      <c r="F325" s="8"/>
      <c r="G325" s="8"/>
      <c r="H325" s="146"/>
      <c r="I325" s="134"/>
      <c r="J325" s="134"/>
      <c r="K325" s="81"/>
      <c r="L325" s="8"/>
      <c r="M325" s="8"/>
      <c r="N325" s="8"/>
      <c r="O325" s="8"/>
      <c r="P325" s="8"/>
      <c r="Q325" s="8"/>
      <c r="R325" s="8"/>
      <c r="S325" s="8"/>
      <c r="T325" s="8"/>
      <c r="U325" s="8"/>
      <c r="V325" s="8"/>
      <c r="W325" s="8"/>
      <c r="X325" s="8"/>
      <c r="Y325" s="8"/>
      <c r="Z325" s="8"/>
    </row>
    <row r="326" spans="1:26" ht="15.75" customHeight="1">
      <c r="A326" s="8"/>
      <c r="B326" s="145"/>
      <c r="C326" s="8"/>
      <c r="D326" s="8"/>
      <c r="E326" s="4"/>
      <c r="F326" s="8"/>
      <c r="G326" s="8"/>
      <c r="H326" s="146"/>
      <c r="I326" s="134"/>
      <c r="J326" s="134"/>
      <c r="K326" s="81"/>
      <c r="L326" s="8"/>
      <c r="M326" s="8"/>
      <c r="N326" s="8"/>
      <c r="O326" s="8"/>
      <c r="P326" s="8"/>
      <c r="Q326" s="8"/>
      <c r="R326" s="8"/>
      <c r="S326" s="8"/>
      <c r="T326" s="8"/>
      <c r="U326" s="8"/>
      <c r="V326" s="8"/>
      <c r="W326" s="8"/>
      <c r="X326" s="8"/>
      <c r="Y326" s="8"/>
      <c r="Z326" s="8"/>
    </row>
    <row r="327" spans="1:26" ht="15.75" customHeight="1">
      <c r="A327" s="8"/>
      <c r="B327" s="145"/>
      <c r="C327" s="8"/>
      <c r="D327" s="8"/>
      <c r="E327" s="4"/>
      <c r="F327" s="8"/>
      <c r="G327" s="8"/>
      <c r="H327" s="146"/>
      <c r="I327" s="134"/>
      <c r="J327" s="134"/>
      <c r="K327" s="81"/>
      <c r="L327" s="8"/>
      <c r="M327" s="8"/>
      <c r="N327" s="8"/>
      <c r="O327" s="8"/>
      <c r="P327" s="8"/>
      <c r="Q327" s="8"/>
      <c r="R327" s="8"/>
      <c r="S327" s="8"/>
      <c r="T327" s="8"/>
      <c r="U327" s="8"/>
      <c r="V327" s="8"/>
      <c r="W327" s="8"/>
      <c r="X327" s="8"/>
      <c r="Y327" s="8"/>
      <c r="Z327" s="8"/>
    </row>
    <row r="328" spans="1:26" ht="15.75" customHeight="1">
      <c r="A328" s="8"/>
      <c r="B328" s="145"/>
      <c r="C328" s="8"/>
      <c r="D328" s="8"/>
      <c r="E328" s="4"/>
      <c r="F328" s="8"/>
      <c r="G328" s="8"/>
      <c r="H328" s="146"/>
      <c r="I328" s="134"/>
      <c r="J328" s="134"/>
      <c r="K328" s="81"/>
      <c r="L328" s="8"/>
      <c r="M328" s="8"/>
      <c r="N328" s="8"/>
      <c r="O328" s="8"/>
      <c r="P328" s="8"/>
      <c r="Q328" s="8"/>
      <c r="R328" s="8"/>
      <c r="S328" s="8"/>
      <c r="T328" s="8"/>
      <c r="U328" s="8"/>
      <c r="V328" s="8"/>
      <c r="W328" s="8"/>
      <c r="X328" s="8"/>
      <c r="Y328" s="8"/>
      <c r="Z328" s="8"/>
    </row>
    <row r="329" spans="1:26" ht="15.75" customHeight="1">
      <c r="A329" s="8"/>
      <c r="B329" s="145"/>
      <c r="C329" s="8"/>
      <c r="D329" s="8"/>
      <c r="E329" s="4"/>
      <c r="F329" s="8"/>
      <c r="G329" s="8"/>
      <c r="H329" s="146"/>
      <c r="I329" s="134"/>
      <c r="J329" s="134"/>
      <c r="K329" s="81"/>
      <c r="L329" s="8"/>
      <c r="M329" s="8"/>
      <c r="N329" s="8"/>
      <c r="O329" s="8"/>
      <c r="P329" s="8"/>
      <c r="Q329" s="8"/>
      <c r="R329" s="8"/>
      <c r="S329" s="8"/>
      <c r="T329" s="8"/>
      <c r="U329" s="8"/>
      <c r="V329" s="8"/>
      <c r="W329" s="8"/>
      <c r="X329" s="8"/>
      <c r="Y329" s="8"/>
      <c r="Z329" s="8"/>
    </row>
    <row r="330" spans="1:26" ht="15.75" customHeight="1">
      <c r="A330" s="8"/>
      <c r="B330" s="145"/>
      <c r="C330" s="8"/>
      <c r="D330" s="8"/>
      <c r="E330" s="4"/>
      <c r="F330" s="8"/>
      <c r="G330" s="8"/>
      <c r="H330" s="146"/>
      <c r="I330" s="134"/>
      <c r="J330" s="134"/>
      <c r="K330" s="81"/>
      <c r="L330" s="8"/>
      <c r="M330" s="8"/>
      <c r="N330" s="8"/>
      <c r="O330" s="8"/>
      <c r="P330" s="8"/>
      <c r="Q330" s="8"/>
      <c r="R330" s="8"/>
      <c r="S330" s="8"/>
      <c r="T330" s="8"/>
      <c r="U330" s="8"/>
      <c r="V330" s="8"/>
      <c r="W330" s="8"/>
      <c r="X330" s="8"/>
      <c r="Y330" s="8"/>
      <c r="Z330" s="8"/>
    </row>
    <row r="331" spans="1:26" ht="15.75" customHeight="1">
      <c r="A331" s="8"/>
      <c r="B331" s="145"/>
      <c r="C331" s="8"/>
      <c r="D331" s="8"/>
      <c r="E331" s="4"/>
      <c r="F331" s="8"/>
      <c r="G331" s="8"/>
      <c r="H331" s="146"/>
      <c r="I331" s="134"/>
      <c r="J331" s="134"/>
      <c r="K331" s="81"/>
      <c r="L331" s="8"/>
      <c r="M331" s="8"/>
      <c r="N331" s="8"/>
      <c r="O331" s="8"/>
      <c r="P331" s="8"/>
      <c r="Q331" s="8"/>
      <c r="R331" s="8"/>
      <c r="S331" s="8"/>
      <c r="T331" s="8"/>
      <c r="U331" s="8"/>
      <c r="V331" s="8"/>
      <c r="W331" s="8"/>
      <c r="X331" s="8"/>
      <c r="Y331" s="8"/>
      <c r="Z331" s="8"/>
    </row>
    <row r="332" spans="1:26" ht="15.75" customHeight="1">
      <c r="A332" s="8"/>
      <c r="B332" s="145"/>
      <c r="C332" s="8"/>
      <c r="D332" s="8"/>
      <c r="E332" s="4"/>
      <c r="F332" s="8"/>
      <c r="G332" s="8"/>
      <c r="H332" s="146"/>
      <c r="I332" s="134"/>
      <c r="J332" s="134"/>
      <c r="K332" s="81"/>
      <c r="L332" s="8"/>
      <c r="M332" s="8"/>
      <c r="N332" s="8"/>
      <c r="O332" s="8"/>
      <c r="P332" s="8"/>
      <c r="Q332" s="8"/>
      <c r="R332" s="8"/>
      <c r="S332" s="8"/>
      <c r="T332" s="8"/>
      <c r="U332" s="8"/>
      <c r="V332" s="8"/>
      <c r="W332" s="8"/>
      <c r="X332" s="8"/>
      <c r="Y332" s="8"/>
      <c r="Z332" s="8"/>
    </row>
    <row r="333" spans="1:26" ht="15.75" customHeight="1">
      <c r="A333" s="8"/>
      <c r="B333" s="145"/>
      <c r="C333" s="8"/>
      <c r="D333" s="8"/>
      <c r="E333" s="4"/>
      <c r="F333" s="8"/>
      <c r="G333" s="8"/>
      <c r="H333" s="146"/>
      <c r="I333" s="134"/>
      <c r="J333" s="134"/>
      <c r="K333" s="81"/>
      <c r="L333" s="8"/>
      <c r="M333" s="8"/>
      <c r="N333" s="8"/>
      <c r="O333" s="8"/>
      <c r="P333" s="8"/>
      <c r="Q333" s="8"/>
      <c r="R333" s="8"/>
      <c r="S333" s="8"/>
      <c r="T333" s="8"/>
      <c r="U333" s="8"/>
      <c r="V333" s="8"/>
      <c r="W333" s="8"/>
      <c r="X333" s="8"/>
      <c r="Y333" s="8"/>
      <c r="Z333" s="8"/>
    </row>
    <row r="334" spans="1:26" ht="15.75" customHeight="1">
      <c r="A334" s="8"/>
      <c r="B334" s="145"/>
      <c r="C334" s="8"/>
      <c r="D334" s="8"/>
      <c r="E334" s="4"/>
      <c r="F334" s="8"/>
      <c r="G334" s="8"/>
      <c r="H334" s="146"/>
      <c r="I334" s="134"/>
      <c r="J334" s="134"/>
      <c r="K334" s="81"/>
      <c r="L334" s="8"/>
      <c r="M334" s="8"/>
      <c r="N334" s="8"/>
      <c r="O334" s="8"/>
      <c r="P334" s="8"/>
      <c r="Q334" s="8"/>
      <c r="R334" s="8"/>
      <c r="S334" s="8"/>
      <c r="T334" s="8"/>
      <c r="U334" s="8"/>
      <c r="V334" s="8"/>
      <c r="W334" s="8"/>
      <c r="X334" s="8"/>
      <c r="Y334" s="8"/>
      <c r="Z334" s="8"/>
    </row>
    <row r="335" spans="1:26" ht="15.75" customHeight="1">
      <c r="A335" s="8"/>
      <c r="B335" s="145"/>
      <c r="C335" s="8"/>
      <c r="D335" s="8"/>
      <c r="E335" s="4"/>
      <c r="F335" s="8"/>
      <c r="G335" s="8"/>
      <c r="H335" s="146"/>
      <c r="I335" s="134"/>
      <c r="J335" s="134"/>
      <c r="K335" s="81"/>
      <c r="L335" s="8"/>
      <c r="M335" s="8"/>
      <c r="N335" s="8"/>
      <c r="O335" s="8"/>
      <c r="P335" s="8"/>
      <c r="Q335" s="8"/>
      <c r="R335" s="8"/>
      <c r="S335" s="8"/>
      <c r="T335" s="8"/>
      <c r="U335" s="8"/>
      <c r="V335" s="8"/>
      <c r="W335" s="8"/>
      <c r="X335" s="8"/>
      <c r="Y335" s="8"/>
      <c r="Z335" s="8"/>
    </row>
    <row r="336" spans="1:26" ht="15.75" customHeight="1">
      <c r="A336" s="8"/>
      <c r="B336" s="145"/>
      <c r="C336" s="8"/>
      <c r="D336" s="8"/>
      <c r="E336" s="4"/>
      <c r="F336" s="8"/>
      <c r="G336" s="8"/>
      <c r="H336" s="146"/>
      <c r="I336" s="134"/>
      <c r="J336" s="134"/>
      <c r="K336" s="81"/>
      <c r="L336" s="8"/>
      <c r="M336" s="8"/>
      <c r="N336" s="8"/>
      <c r="O336" s="8"/>
      <c r="P336" s="8"/>
      <c r="Q336" s="8"/>
      <c r="R336" s="8"/>
      <c r="S336" s="8"/>
      <c r="T336" s="8"/>
      <c r="U336" s="8"/>
      <c r="V336" s="8"/>
      <c r="W336" s="8"/>
      <c r="X336" s="8"/>
      <c r="Y336" s="8"/>
      <c r="Z336" s="8"/>
    </row>
    <row r="337" spans="1:26" ht="15.75" customHeight="1">
      <c r="A337" s="8"/>
      <c r="B337" s="145"/>
      <c r="C337" s="8"/>
      <c r="D337" s="8"/>
      <c r="E337" s="4"/>
      <c r="F337" s="8"/>
      <c r="G337" s="8"/>
      <c r="H337" s="146"/>
      <c r="I337" s="134"/>
      <c r="J337" s="134"/>
      <c r="K337" s="81"/>
      <c r="L337" s="8"/>
      <c r="M337" s="8"/>
      <c r="N337" s="8"/>
      <c r="O337" s="8"/>
      <c r="P337" s="8"/>
      <c r="Q337" s="8"/>
      <c r="R337" s="8"/>
      <c r="S337" s="8"/>
      <c r="T337" s="8"/>
      <c r="U337" s="8"/>
      <c r="V337" s="8"/>
      <c r="W337" s="8"/>
      <c r="X337" s="8"/>
      <c r="Y337" s="8"/>
      <c r="Z337" s="8"/>
    </row>
    <row r="338" spans="1:26" ht="15.75" customHeight="1">
      <c r="A338" s="8"/>
      <c r="B338" s="145"/>
      <c r="C338" s="8"/>
      <c r="D338" s="8"/>
      <c r="E338" s="4"/>
      <c r="F338" s="8"/>
      <c r="G338" s="8"/>
      <c r="H338" s="146"/>
      <c r="I338" s="134"/>
      <c r="J338" s="134"/>
      <c r="K338" s="81"/>
      <c r="L338" s="8"/>
      <c r="M338" s="8"/>
      <c r="N338" s="8"/>
      <c r="O338" s="8"/>
      <c r="P338" s="8"/>
      <c r="Q338" s="8"/>
      <c r="R338" s="8"/>
      <c r="S338" s="8"/>
      <c r="T338" s="8"/>
      <c r="U338" s="8"/>
      <c r="V338" s="8"/>
      <c r="W338" s="8"/>
      <c r="X338" s="8"/>
      <c r="Y338" s="8"/>
      <c r="Z338" s="8"/>
    </row>
    <row r="339" spans="1:26" ht="15.75" customHeight="1">
      <c r="A339" s="8"/>
      <c r="B339" s="145"/>
      <c r="C339" s="8"/>
      <c r="D339" s="8"/>
      <c r="E339" s="4"/>
      <c r="F339" s="8"/>
      <c r="G339" s="8"/>
      <c r="H339" s="146"/>
      <c r="I339" s="134"/>
      <c r="J339" s="134"/>
      <c r="K339" s="81"/>
      <c r="L339" s="8"/>
      <c r="M339" s="8"/>
      <c r="N339" s="8"/>
      <c r="O339" s="8"/>
      <c r="P339" s="8"/>
      <c r="Q339" s="8"/>
      <c r="R339" s="8"/>
      <c r="S339" s="8"/>
      <c r="T339" s="8"/>
      <c r="U339" s="8"/>
      <c r="V339" s="8"/>
      <c r="W339" s="8"/>
      <c r="X339" s="8"/>
      <c r="Y339" s="8"/>
      <c r="Z339" s="8"/>
    </row>
    <row r="340" spans="1:26" ht="15.75" customHeight="1">
      <c r="A340" s="8"/>
      <c r="B340" s="145"/>
      <c r="C340" s="8"/>
      <c r="D340" s="8"/>
      <c r="E340" s="4"/>
      <c r="F340" s="8"/>
      <c r="G340" s="8"/>
      <c r="H340" s="146"/>
      <c r="I340" s="134"/>
      <c r="J340" s="134"/>
      <c r="K340" s="81"/>
      <c r="L340" s="8"/>
      <c r="M340" s="8"/>
      <c r="N340" s="8"/>
      <c r="O340" s="8"/>
      <c r="P340" s="8"/>
      <c r="Q340" s="8"/>
      <c r="R340" s="8"/>
      <c r="S340" s="8"/>
      <c r="T340" s="8"/>
      <c r="U340" s="8"/>
      <c r="V340" s="8"/>
      <c r="W340" s="8"/>
      <c r="X340" s="8"/>
      <c r="Y340" s="8"/>
      <c r="Z340" s="8"/>
    </row>
    <row r="341" spans="1:26" ht="15.75" customHeight="1">
      <c r="A341" s="8"/>
      <c r="B341" s="145"/>
      <c r="C341" s="8"/>
      <c r="D341" s="8"/>
      <c r="E341" s="4"/>
      <c r="F341" s="8"/>
      <c r="G341" s="8"/>
      <c r="H341" s="146"/>
      <c r="I341" s="134"/>
      <c r="J341" s="134"/>
      <c r="K341" s="81"/>
      <c r="L341" s="8"/>
      <c r="M341" s="8"/>
      <c r="N341" s="8"/>
      <c r="O341" s="8"/>
      <c r="P341" s="8"/>
      <c r="Q341" s="8"/>
      <c r="R341" s="8"/>
      <c r="S341" s="8"/>
      <c r="T341" s="8"/>
      <c r="U341" s="8"/>
      <c r="V341" s="8"/>
      <c r="W341" s="8"/>
      <c r="X341" s="8"/>
      <c r="Y341" s="8"/>
      <c r="Z341" s="8"/>
    </row>
    <row r="342" spans="1:26" ht="15.75" customHeight="1">
      <c r="A342" s="8"/>
      <c r="B342" s="145"/>
      <c r="C342" s="8"/>
      <c r="D342" s="8"/>
      <c r="E342" s="4"/>
      <c r="F342" s="8"/>
      <c r="G342" s="8"/>
      <c r="H342" s="146"/>
      <c r="I342" s="134"/>
      <c r="J342" s="134"/>
      <c r="K342" s="81"/>
      <c r="L342" s="8"/>
      <c r="M342" s="8"/>
      <c r="N342" s="8"/>
      <c r="O342" s="8"/>
      <c r="P342" s="8"/>
      <c r="Q342" s="8"/>
      <c r="R342" s="8"/>
      <c r="S342" s="8"/>
      <c r="T342" s="8"/>
      <c r="U342" s="8"/>
      <c r="V342" s="8"/>
      <c r="W342" s="8"/>
      <c r="X342" s="8"/>
      <c r="Y342" s="8"/>
      <c r="Z342" s="8"/>
    </row>
    <row r="343" spans="1:26" ht="15.75" customHeight="1">
      <c r="A343" s="8"/>
      <c r="B343" s="145"/>
      <c r="C343" s="8"/>
      <c r="D343" s="8"/>
      <c r="E343" s="4"/>
      <c r="F343" s="8"/>
      <c r="G343" s="8"/>
      <c r="H343" s="146"/>
      <c r="I343" s="134"/>
      <c r="J343" s="134"/>
      <c r="K343" s="81"/>
      <c r="L343" s="8"/>
      <c r="M343" s="8"/>
      <c r="N343" s="8"/>
      <c r="O343" s="8"/>
      <c r="P343" s="8"/>
      <c r="Q343" s="8"/>
      <c r="R343" s="8"/>
      <c r="S343" s="8"/>
      <c r="T343" s="8"/>
      <c r="U343" s="8"/>
      <c r="V343" s="8"/>
      <c r="W343" s="8"/>
      <c r="X343" s="8"/>
      <c r="Y343" s="8"/>
      <c r="Z343" s="8"/>
    </row>
    <row r="344" spans="1:26" ht="15.75" customHeight="1">
      <c r="A344" s="8"/>
      <c r="B344" s="145"/>
      <c r="C344" s="8"/>
      <c r="D344" s="8"/>
      <c r="E344" s="4"/>
      <c r="F344" s="8"/>
      <c r="G344" s="8"/>
      <c r="H344" s="146"/>
      <c r="I344" s="134"/>
      <c r="J344" s="134"/>
      <c r="K344" s="81"/>
      <c r="L344" s="8"/>
      <c r="M344" s="8"/>
      <c r="N344" s="8"/>
      <c r="O344" s="8"/>
      <c r="P344" s="8"/>
      <c r="Q344" s="8"/>
      <c r="R344" s="8"/>
      <c r="S344" s="8"/>
      <c r="T344" s="8"/>
      <c r="U344" s="8"/>
      <c r="V344" s="8"/>
      <c r="W344" s="8"/>
      <c r="X344" s="8"/>
      <c r="Y344" s="8"/>
      <c r="Z344" s="8"/>
    </row>
    <row r="345" spans="1:26" ht="15.75" customHeight="1">
      <c r="A345" s="8"/>
      <c r="B345" s="145"/>
      <c r="C345" s="8"/>
      <c r="D345" s="8"/>
      <c r="E345" s="4"/>
      <c r="F345" s="8"/>
      <c r="G345" s="8"/>
      <c r="H345" s="146"/>
      <c r="I345" s="134"/>
      <c r="J345" s="134"/>
      <c r="K345" s="81"/>
      <c r="L345" s="8"/>
      <c r="M345" s="8"/>
      <c r="N345" s="8"/>
      <c r="O345" s="8"/>
      <c r="P345" s="8"/>
      <c r="Q345" s="8"/>
      <c r="R345" s="8"/>
      <c r="S345" s="8"/>
      <c r="T345" s="8"/>
      <c r="U345" s="8"/>
      <c r="V345" s="8"/>
      <c r="W345" s="8"/>
      <c r="X345" s="8"/>
      <c r="Y345" s="8"/>
      <c r="Z345" s="8"/>
    </row>
    <row r="346" spans="1:26" ht="15.75" customHeight="1">
      <c r="A346" s="8"/>
      <c r="B346" s="145"/>
      <c r="C346" s="8"/>
      <c r="D346" s="8"/>
      <c r="E346" s="4"/>
      <c r="F346" s="8"/>
      <c r="G346" s="8"/>
      <c r="H346" s="146"/>
      <c r="I346" s="134"/>
      <c r="J346" s="134"/>
      <c r="K346" s="81"/>
      <c r="L346" s="8"/>
      <c r="M346" s="8"/>
      <c r="N346" s="8"/>
      <c r="O346" s="8"/>
      <c r="P346" s="8"/>
      <c r="Q346" s="8"/>
      <c r="R346" s="8"/>
      <c r="S346" s="8"/>
      <c r="T346" s="8"/>
      <c r="U346" s="8"/>
      <c r="V346" s="8"/>
      <c r="W346" s="8"/>
      <c r="X346" s="8"/>
      <c r="Y346" s="8"/>
      <c r="Z346" s="8"/>
    </row>
    <row r="347" spans="1:26" ht="15.75" customHeight="1">
      <c r="A347" s="8"/>
      <c r="B347" s="145"/>
      <c r="C347" s="8"/>
      <c r="D347" s="8"/>
      <c r="E347" s="4"/>
      <c r="F347" s="8"/>
      <c r="G347" s="8"/>
      <c r="H347" s="146"/>
      <c r="I347" s="134"/>
      <c r="J347" s="134"/>
      <c r="K347" s="81"/>
      <c r="L347" s="8"/>
      <c r="M347" s="8"/>
      <c r="N347" s="8"/>
      <c r="O347" s="8"/>
      <c r="P347" s="8"/>
      <c r="Q347" s="8"/>
      <c r="R347" s="8"/>
      <c r="S347" s="8"/>
      <c r="T347" s="8"/>
      <c r="U347" s="8"/>
      <c r="V347" s="8"/>
      <c r="W347" s="8"/>
      <c r="X347" s="8"/>
      <c r="Y347" s="8"/>
      <c r="Z347" s="8"/>
    </row>
    <row r="348" spans="1:26" ht="15.75" customHeight="1">
      <c r="A348" s="8"/>
      <c r="B348" s="145"/>
      <c r="C348" s="8"/>
      <c r="D348" s="8"/>
      <c r="E348" s="4"/>
      <c r="F348" s="8"/>
      <c r="G348" s="8"/>
      <c r="H348" s="146"/>
      <c r="I348" s="134"/>
      <c r="J348" s="134"/>
      <c r="K348" s="81"/>
      <c r="L348" s="8"/>
      <c r="M348" s="8"/>
      <c r="N348" s="8"/>
      <c r="O348" s="8"/>
      <c r="P348" s="8"/>
      <c r="Q348" s="8"/>
      <c r="R348" s="8"/>
      <c r="S348" s="8"/>
      <c r="T348" s="8"/>
      <c r="U348" s="8"/>
      <c r="V348" s="8"/>
      <c r="W348" s="8"/>
      <c r="X348" s="8"/>
      <c r="Y348" s="8"/>
      <c r="Z348" s="8"/>
    </row>
    <row r="349" spans="1:26" ht="15.75" customHeight="1">
      <c r="A349" s="8"/>
      <c r="B349" s="145"/>
      <c r="C349" s="8"/>
      <c r="D349" s="8"/>
      <c r="E349" s="4"/>
      <c r="F349" s="8"/>
      <c r="G349" s="8"/>
      <c r="H349" s="146"/>
      <c r="I349" s="134"/>
      <c r="J349" s="134"/>
      <c r="K349" s="81"/>
      <c r="L349" s="8"/>
      <c r="M349" s="8"/>
      <c r="N349" s="8"/>
      <c r="O349" s="8"/>
      <c r="P349" s="8"/>
      <c r="Q349" s="8"/>
      <c r="R349" s="8"/>
      <c r="S349" s="8"/>
      <c r="T349" s="8"/>
      <c r="U349" s="8"/>
      <c r="V349" s="8"/>
      <c r="W349" s="8"/>
      <c r="X349" s="8"/>
      <c r="Y349" s="8"/>
      <c r="Z349" s="8"/>
    </row>
    <row r="350" spans="1:26" ht="15.75" customHeight="1">
      <c r="A350" s="8"/>
      <c r="B350" s="145"/>
      <c r="C350" s="8"/>
      <c r="D350" s="8"/>
      <c r="E350" s="4"/>
      <c r="F350" s="8"/>
      <c r="G350" s="8"/>
      <c r="H350" s="146"/>
      <c r="I350" s="134"/>
      <c r="J350" s="134"/>
      <c r="K350" s="81"/>
      <c r="L350" s="8"/>
      <c r="M350" s="8"/>
      <c r="N350" s="8"/>
      <c r="O350" s="8"/>
      <c r="P350" s="8"/>
      <c r="Q350" s="8"/>
      <c r="R350" s="8"/>
      <c r="S350" s="8"/>
      <c r="T350" s="8"/>
      <c r="U350" s="8"/>
      <c r="V350" s="8"/>
      <c r="W350" s="8"/>
      <c r="X350" s="8"/>
      <c r="Y350" s="8"/>
      <c r="Z350" s="8"/>
    </row>
    <row r="351" spans="1:26" ht="15.75" customHeight="1">
      <c r="A351" s="8"/>
      <c r="B351" s="145"/>
      <c r="C351" s="8"/>
      <c r="D351" s="8"/>
      <c r="E351" s="4"/>
      <c r="F351" s="8"/>
      <c r="G351" s="8"/>
      <c r="H351" s="146"/>
      <c r="I351" s="134"/>
      <c r="J351" s="134"/>
      <c r="K351" s="81"/>
      <c r="L351" s="8"/>
      <c r="M351" s="8"/>
      <c r="N351" s="8"/>
      <c r="O351" s="8"/>
      <c r="P351" s="8"/>
      <c r="Q351" s="8"/>
      <c r="R351" s="8"/>
      <c r="S351" s="8"/>
      <c r="T351" s="8"/>
      <c r="U351" s="8"/>
      <c r="V351" s="8"/>
      <c r="W351" s="8"/>
      <c r="X351" s="8"/>
      <c r="Y351" s="8"/>
      <c r="Z351" s="8"/>
    </row>
    <row r="352" spans="1:26" ht="15.75" customHeight="1">
      <c r="A352" s="8"/>
      <c r="B352" s="145"/>
      <c r="C352" s="8"/>
      <c r="D352" s="8"/>
      <c r="E352" s="4"/>
      <c r="F352" s="8"/>
      <c r="G352" s="8"/>
      <c r="H352" s="146"/>
      <c r="I352" s="134"/>
      <c r="J352" s="134"/>
      <c r="K352" s="81"/>
      <c r="L352" s="8"/>
      <c r="M352" s="8"/>
      <c r="N352" s="8"/>
      <c r="O352" s="8"/>
      <c r="P352" s="8"/>
      <c r="Q352" s="8"/>
      <c r="R352" s="8"/>
      <c r="S352" s="8"/>
      <c r="T352" s="8"/>
      <c r="U352" s="8"/>
      <c r="V352" s="8"/>
      <c r="W352" s="8"/>
      <c r="X352" s="8"/>
      <c r="Y352" s="8"/>
      <c r="Z352" s="8"/>
    </row>
    <row r="353" spans="1:26" ht="15.75" customHeight="1">
      <c r="A353" s="8"/>
      <c r="B353" s="145"/>
      <c r="C353" s="8"/>
      <c r="D353" s="8"/>
      <c r="E353" s="4"/>
      <c r="F353" s="8"/>
      <c r="G353" s="8"/>
      <c r="H353" s="146"/>
      <c r="I353" s="134"/>
      <c r="J353" s="134"/>
      <c r="K353" s="81"/>
      <c r="L353" s="8"/>
      <c r="M353" s="8"/>
      <c r="N353" s="8"/>
      <c r="O353" s="8"/>
      <c r="P353" s="8"/>
      <c r="Q353" s="8"/>
      <c r="R353" s="8"/>
      <c r="S353" s="8"/>
      <c r="T353" s="8"/>
      <c r="U353" s="8"/>
      <c r="V353" s="8"/>
      <c r="W353" s="8"/>
      <c r="X353" s="8"/>
      <c r="Y353" s="8"/>
      <c r="Z353" s="8"/>
    </row>
    <row r="354" spans="1:26" ht="15.75" customHeight="1">
      <c r="A354" s="8"/>
      <c r="B354" s="145"/>
      <c r="C354" s="8"/>
      <c r="D354" s="8"/>
      <c r="E354" s="4"/>
      <c r="F354" s="8"/>
      <c r="G354" s="8"/>
      <c r="H354" s="146"/>
      <c r="I354" s="134"/>
      <c r="J354" s="134"/>
      <c r="K354" s="81"/>
      <c r="L354" s="8"/>
      <c r="M354" s="8"/>
      <c r="N354" s="8"/>
      <c r="O354" s="8"/>
      <c r="P354" s="8"/>
      <c r="Q354" s="8"/>
      <c r="R354" s="8"/>
      <c r="S354" s="8"/>
      <c r="T354" s="8"/>
      <c r="U354" s="8"/>
      <c r="V354" s="8"/>
      <c r="W354" s="8"/>
      <c r="X354" s="8"/>
      <c r="Y354" s="8"/>
      <c r="Z354" s="8"/>
    </row>
    <row r="355" spans="1:26" ht="15.75" customHeight="1">
      <c r="A355" s="8"/>
      <c r="B355" s="145"/>
      <c r="C355" s="8"/>
      <c r="D355" s="8"/>
      <c r="E355" s="4"/>
      <c r="F355" s="8"/>
      <c r="G355" s="8"/>
      <c r="H355" s="146"/>
      <c r="I355" s="134"/>
      <c r="J355" s="134"/>
      <c r="K355" s="81"/>
      <c r="L355" s="8"/>
      <c r="M355" s="8"/>
      <c r="N355" s="8"/>
      <c r="O355" s="8"/>
      <c r="P355" s="8"/>
      <c r="Q355" s="8"/>
      <c r="R355" s="8"/>
      <c r="S355" s="8"/>
      <c r="T355" s="8"/>
      <c r="U355" s="8"/>
      <c r="V355" s="8"/>
      <c r="W355" s="8"/>
      <c r="X355" s="8"/>
      <c r="Y355" s="8"/>
      <c r="Z355" s="8"/>
    </row>
    <row r="356" spans="1:26" ht="15.75" customHeight="1">
      <c r="A356" s="8"/>
      <c r="B356" s="145"/>
      <c r="C356" s="8"/>
      <c r="D356" s="8"/>
      <c r="E356" s="4"/>
      <c r="F356" s="8"/>
      <c r="G356" s="8"/>
      <c r="H356" s="146"/>
      <c r="I356" s="134"/>
      <c r="J356" s="134"/>
      <c r="K356" s="81"/>
      <c r="L356" s="8"/>
      <c r="M356" s="8"/>
      <c r="N356" s="8"/>
      <c r="O356" s="8"/>
      <c r="P356" s="8"/>
      <c r="Q356" s="8"/>
      <c r="R356" s="8"/>
      <c r="S356" s="8"/>
      <c r="T356" s="8"/>
      <c r="U356" s="8"/>
      <c r="V356" s="8"/>
      <c r="W356" s="8"/>
      <c r="X356" s="8"/>
      <c r="Y356" s="8"/>
      <c r="Z356" s="8"/>
    </row>
    <row r="357" spans="1:26" ht="15.75" customHeight="1">
      <c r="A357" s="8"/>
      <c r="B357" s="145"/>
      <c r="C357" s="8"/>
      <c r="D357" s="8"/>
      <c r="E357" s="4"/>
      <c r="F357" s="8"/>
      <c r="G357" s="8"/>
      <c r="H357" s="146"/>
      <c r="I357" s="134"/>
      <c r="J357" s="134"/>
      <c r="K357" s="81"/>
      <c r="L357" s="8"/>
      <c r="M357" s="8"/>
      <c r="N357" s="8"/>
      <c r="O357" s="8"/>
      <c r="P357" s="8"/>
      <c r="Q357" s="8"/>
      <c r="R357" s="8"/>
      <c r="S357" s="8"/>
      <c r="T357" s="8"/>
      <c r="U357" s="8"/>
      <c r="V357" s="8"/>
      <c r="W357" s="8"/>
      <c r="X357" s="8"/>
      <c r="Y357" s="8"/>
      <c r="Z357" s="8"/>
    </row>
    <row r="358" spans="1:26" ht="15.75" customHeight="1">
      <c r="A358" s="8"/>
      <c r="B358" s="145"/>
      <c r="C358" s="8"/>
      <c r="D358" s="8"/>
      <c r="E358" s="4"/>
      <c r="F358" s="8"/>
      <c r="G358" s="8"/>
      <c r="H358" s="146"/>
      <c r="I358" s="134"/>
      <c r="J358" s="134"/>
      <c r="K358" s="81"/>
      <c r="L358" s="8"/>
      <c r="M358" s="8"/>
      <c r="N358" s="8"/>
      <c r="O358" s="8"/>
      <c r="P358" s="8"/>
      <c r="Q358" s="8"/>
      <c r="R358" s="8"/>
      <c r="S358" s="8"/>
      <c r="T358" s="8"/>
      <c r="U358" s="8"/>
      <c r="V358" s="8"/>
      <c r="W358" s="8"/>
      <c r="X358" s="8"/>
      <c r="Y358" s="8"/>
      <c r="Z358" s="8"/>
    </row>
    <row r="359" spans="1:26" ht="15.75" customHeight="1">
      <c r="A359" s="8"/>
      <c r="B359" s="145"/>
      <c r="C359" s="8"/>
      <c r="D359" s="8"/>
      <c r="E359" s="4"/>
      <c r="F359" s="8"/>
      <c r="G359" s="8"/>
      <c r="H359" s="146"/>
      <c r="I359" s="134"/>
      <c r="J359" s="134"/>
      <c r="K359" s="81"/>
      <c r="L359" s="8"/>
      <c r="M359" s="8"/>
      <c r="N359" s="8"/>
      <c r="O359" s="8"/>
      <c r="P359" s="8"/>
      <c r="Q359" s="8"/>
      <c r="R359" s="8"/>
      <c r="S359" s="8"/>
      <c r="T359" s="8"/>
      <c r="U359" s="8"/>
      <c r="V359" s="8"/>
      <c r="W359" s="8"/>
      <c r="X359" s="8"/>
      <c r="Y359" s="8"/>
      <c r="Z359" s="8"/>
    </row>
    <row r="360" spans="1:26" ht="15.75" customHeight="1">
      <c r="A360" s="8"/>
      <c r="B360" s="145"/>
      <c r="C360" s="8"/>
      <c r="D360" s="8"/>
      <c r="E360" s="4"/>
      <c r="F360" s="8"/>
      <c r="G360" s="8"/>
      <c r="H360" s="146"/>
      <c r="I360" s="134"/>
      <c r="J360" s="134"/>
      <c r="K360" s="81"/>
      <c r="L360" s="8"/>
      <c r="M360" s="8"/>
      <c r="N360" s="8"/>
      <c r="O360" s="8"/>
      <c r="P360" s="8"/>
      <c r="Q360" s="8"/>
      <c r="R360" s="8"/>
      <c r="S360" s="8"/>
      <c r="T360" s="8"/>
      <c r="U360" s="8"/>
      <c r="V360" s="8"/>
      <c r="W360" s="8"/>
      <c r="X360" s="8"/>
      <c r="Y360" s="8"/>
      <c r="Z360" s="8"/>
    </row>
    <row r="361" spans="1:26" ht="15.75" customHeight="1">
      <c r="A361" s="8"/>
      <c r="B361" s="145"/>
      <c r="C361" s="8"/>
      <c r="D361" s="8"/>
      <c r="E361" s="4"/>
      <c r="F361" s="8"/>
      <c r="G361" s="8"/>
      <c r="H361" s="146"/>
      <c r="I361" s="134"/>
      <c r="J361" s="134"/>
      <c r="K361" s="81"/>
      <c r="L361" s="8"/>
      <c r="M361" s="8"/>
      <c r="N361" s="8"/>
      <c r="O361" s="8"/>
      <c r="P361" s="8"/>
      <c r="Q361" s="8"/>
      <c r="R361" s="8"/>
      <c r="S361" s="8"/>
      <c r="T361" s="8"/>
      <c r="U361" s="8"/>
      <c r="V361" s="8"/>
      <c r="W361" s="8"/>
      <c r="X361" s="8"/>
      <c r="Y361" s="8"/>
      <c r="Z361" s="8"/>
    </row>
    <row r="362" spans="1:26" ht="15.75" customHeight="1">
      <c r="A362" s="8"/>
      <c r="B362" s="145"/>
      <c r="C362" s="8"/>
      <c r="D362" s="8"/>
      <c r="E362" s="4"/>
      <c r="F362" s="8"/>
      <c r="G362" s="8"/>
      <c r="H362" s="146"/>
      <c r="I362" s="134"/>
      <c r="J362" s="134"/>
      <c r="K362" s="81"/>
      <c r="L362" s="8"/>
      <c r="M362" s="8"/>
      <c r="N362" s="8"/>
      <c r="O362" s="8"/>
      <c r="P362" s="8"/>
      <c r="Q362" s="8"/>
      <c r="R362" s="8"/>
      <c r="S362" s="8"/>
      <c r="T362" s="8"/>
      <c r="U362" s="8"/>
      <c r="V362" s="8"/>
      <c r="W362" s="8"/>
      <c r="X362" s="8"/>
      <c r="Y362" s="8"/>
      <c r="Z362" s="8"/>
    </row>
    <row r="363" spans="1:26" ht="15.75" customHeight="1">
      <c r="A363" s="8"/>
      <c r="B363" s="145"/>
      <c r="C363" s="8"/>
      <c r="D363" s="8"/>
      <c r="E363" s="4"/>
      <c r="F363" s="8"/>
      <c r="G363" s="8"/>
      <c r="H363" s="146"/>
      <c r="I363" s="134"/>
      <c r="J363" s="134"/>
      <c r="K363" s="81"/>
      <c r="L363" s="8"/>
      <c r="M363" s="8"/>
      <c r="N363" s="8"/>
      <c r="O363" s="8"/>
      <c r="P363" s="8"/>
      <c r="Q363" s="8"/>
      <c r="R363" s="8"/>
      <c r="S363" s="8"/>
      <c r="T363" s="8"/>
      <c r="U363" s="8"/>
      <c r="V363" s="8"/>
      <c r="W363" s="8"/>
      <c r="X363" s="8"/>
      <c r="Y363" s="8"/>
      <c r="Z363" s="8"/>
    </row>
    <row r="364" spans="1:26" ht="15.75" customHeight="1">
      <c r="A364" s="8"/>
      <c r="B364" s="145"/>
      <c r="C364" s="8"/>
      <c r="D364" s="8"/>
      <c r="E364" s="4"/>
      <c r="F364" s="8"/>
      <c r="G364" s="8"/>
      <c r="H364" s="146"/>
      <c r="I364" s="134"/>
      <c r="J364" s="134"/>
      <c r="K364" s="81"/>
      <c r="L364" s="8"/>
      <c r="M364" s="8"/>
      <c r="N364" s="8"/>
      <c r="O364" s="8"/>
      <c r="P364" s="8"/>
      <c r="Q364" s="8"/>
      <c r="R364" s="8"/>
      <c r="S364" s="8"/>
      <c r="T364" s="8"/>
      <c r="U364" s="8"/>
      <c r="V364" s="8"/>
      <c r="W364" s="8"/>
      <c r="X364" s="8"/>
      <c r="Y364" s="8"/>
      <c r="Z364" s="8"/>
    </row>
    <row r="365" spans="1:26" ht="15.75" customHeight="1">
      <c r="A365" s="8"/>
      <c r="B365" s="145"/>
      <c r="C365" s="8"/>
      <c r="D365" s="8"/>
      <c r="E365" s="4"/>
      <c r="F365" s="8"/>
      <c r="G365" s="8"/>
      <c r="H365" s="146"/>
      <c r="I365" s="134"/>
      <c r="J365" s="134"/>
      <c r="K365" s="81"/>
      <c r="L365" s="8"/>
      <c r="M365" s="8"/>
      <c r="N365" s="8"/>
      <c r="O365" s="8"/>
      <c r="P365" s="8"/>
      <c r="Q365" s="8"/>
      <c r="R365" s="8"/>
      <c r="S365" s="8"/>
      <c r="T365" s="8"/>
      <c r="U365" s="8"/>
      <c r="V365" s="8"/>
      <c r="W365" s="8"/>
      <c r="X365" s="8"/>
      <c r="Y365" s="8"/>
      <c r="Z365" s="8"/>
    </row>
    <row r="366" spans="1:26" ht="15.75" customHeight="1">
      <c r="A366" s="8"/>
      <c r="B366" s="145"/>
      <c r="C366" s="8"/>
      <c r="D366" s="8"/>
      <c r="E366" s="4"/>
      <c r="F366" s="8"/>
      <c r="G366" s="8"/>
      <c r="H366" s="146"/>
      <c r="I366" s="134"/>
      <c r="J366" s="134"/>
      <c r="K366" s="81"/>
      <c r="L366" s="8"/>
      <c r="M366" s="8"/>
      <c r="N366" s="8"/>
      <c r="O366" s="8"/>
      <c r="P366" s="8"/>
      <c r="Q366" s="8"/>
      <c r="R366" s="8"/>
      <c r="S366" s="8"/>
      <c r="T366" s="8"/>
      <c r="U366" s="8"/>
      <c r="V366" s="8"/>
      <c r="W366" s="8"/>
      <c r="X366" s="8"/>
      <c r="Y366" s="8"/>
      <c r="Z366" s="8"/>
    </row>
    <row r="367" spans="1:26" ht="15.75" customHeight="1">
      <c r="A367" s="8"/>
      <c r="B367" s="145"/>
      <c r="C367" s="8"/>
      <c r="D367" s="8"/>
      <c r="E367" s="4"/>
      <c r="F367" s="8"/>
      <c r="G367" s="8"/>
      <c r="H367" s="146"/>
      <c r="I367" s="134"/>
      <c r="J367" s="134"/>
      <c r="K367" s="81"/>
      <c r="L367" s="8"/>
      <c r="M367" s="8"/>
      <c r="N367" s="8"/>
      <c r="O367" s="8"/>
      <c r="P367" s="8"/>
      <c r="Q367" s="8"/>
      <c r="R367" s="8"/>
      <c r="S367" s="8"/>
      <c r="T367" s="8"/>
      <c r="U367" s="8"/>
      <c r="V367" s="8"/>
      <c r="W367" s="8"/>
      <c r="X367" s="8"/>
      <c r="Y367" s="8"/>
      <c r="Z367" s="8"/>
    </row>
    <row r="368" spans="1:26" ht="15.75" customHeight="1">
      <c r="A368" s="8"/>
      <c r="B368" s="145"/>
      <c r="C368" s="8"/>
      <c r="D368" s="8"/>
      <c r="E368" s="4"/>
      <c r="F368" s="8"/>
      <c r="G368" s="8"/>
      <c r="H368" s="146"/>
      <c r="I368" s="134"/>
      <c r="J368" s="134"/>
      <c r="K368" s="81"/>
      <c r="L368" s="8"/>
      <c r="M368" s="8"/>
      <c r="N368" s="8"/>
      <c r="O368" s="8"/>
      <c r="P368" s="8"/>
      <c r="Q368" s="8"/>
      <c r="R368" s="8"/>
      <c r="S368" s="8"/>
      <c r="T368" s="8"/>
      <c r="U368" s="8"/>
      <c r="V368" s="8"/>
      <c r="W368" s="8"/>
      <c r="X368" s="8"/>
      <c r="Y368" s="8"/>
      <c r="Z368" s="8"/>
    </row>
    <row r="369" spans="1:26" ht="15.75" customHeight="1">
      <c r="A369" s="8"/>
      <c r="B369" s="145"/>
      <c r="C369" s="8"/>
      <c r="D369" s="8"/>
      <c r="E369" s="4"/>
      <c r="F369" s="8"/>
      <c r="G369" s="8"/>
      <c r="H369" s="146"/>
      <c r="I369" s="134"/>
      <c r="J369" s="134"/>
      <c r="K369" s="81"/>
      <c r="L369" s="8"/>
      <c r="M369" s="8"/>
      <c r="N369" s="8"/>
      <c r="O369" s="8"/>
      <c r="P369" s="8"/>
      <c r="Q369" s="8"/>
      <c r="R369" s="8"/>
      <c r="S369" s="8"/>
      <c r="T369" s="8"/>
      <c r="U369" s="8"/>
      <c r="V369" s="8"/>
      <c r="W369" s="8"/>
      <c r="X369" s="8"/>
      <c r="Y369" s="8"/>
      <c r="Z369" s="8"/>
    </row>
    <row r="370" spans="1:26" ht="15.75" customHeight="1">
      <c r="A370" s="8"/>
      <c r="B370" s="145"/>
      <c r="C370" s="8"/>
      <c r="D370" s="8"/>
      <c r="E370" s="4"/>
      <c r="F370" s="8"/>
      <c r="G370" s="8"/>
      <c r="H370" s="146"/>
      <c r="I370" s="134"/>
      <c r="J370" s="134"/>
      <c r="K370" s="81"/>
      <c r="L370" s="8"/>
      <c r="M370" s="8"/>
      <c r="N370" s="8"/>
      <c r="O370" s="8"/>
      <c r="P370" s="8"/>
      <c r="Q370" s="8"/>
      <c r="R370" s="8"/>
      <c r="S370" s="8"/>
      <c r="T370" s="8"/>
      <c r="U370" s="8"/>
      <c r="V370" s="8"/>
      <c r="W370" s="8"/>
      <c r="X370" s="8"/>
      <c r="Y370" s="8"/>
      <c r="Z370" s="8"/>
    </row>
    <row r="371" spans="1:26" ht="15.75" customHeight="1">
      <c r="A371" s="8"/>
      <c r="B371" s="145"/>
      <c r="C371" s="8"/>
      <c r="D371" s="8"/>
      <c r="E371" s="4"/>
      <c r="F371" s="8"/>
      <c r="G371" s="8"/>
      <c r="H371" s="146"/>
      <c r="I371" s="134"/>
      <c r="J371" s="134"/>
      <c r="K371" s="81"/>
      <c r="L371" s="8"/>
      <c r="M371" s="8"/>
      <c r="N371" s="8"/>
      <c r="O371" s="8"/>
      <c r="P371" s="8"/>
      <c r="Q371" s="8"/>
      <c r="R371" s="8"/>
      <c r="S371" s="8"/>
      <c r="T371" s="8"/>
      <c r="U371" s="8"/>
      <c r="V371" s="8"/>
      <c r="W371" s="8"/>
      <c r="X371" s="8"/>
      <c r="Y371" s="8"/>
      <c r="Z371" s="8"/>
    </row>
    <row r="372" spans="1:26" ht="15.75" customHeight="1">
      <c r="A372" s="8"/>
      <c r="B372" s="145"/>
      <c r="C372" s="8"/>
      <c r="D372" s="8"/>
      <c r="E372" s="4"/>
      <c r="F372" s="8"/>
      <c r="G372" s="8"/>
      <c r="H372" s="146"/>
      <c r="I372" s="134"/>
      <c r="J372" s="134"/>
      <c r="K372" s="81"/>
      <c r="L372" s="8"/>
      <c r="M372" s="8"/>
      <c r="N372" s="8"/>
      <c r="O372" s="8"/>
      <c r="P372" s="8"/>
      <c r="Q372" s="8"/>
      <c r="R372" s="8"/>
      <c r="S372" s="8"/>
      <c r="T372" s="8"/>
      <c r="U372" s="8"/>
      <c r="V372" s="8"/>
      <c r="W372" s="8"/>
      <c r="X372" s="8"/>
      <c r="Y372" s="8"/>
      <c r="Z372" s="8"/>
    </row>
    <row r="373" spans="1:26" ht="15.75" customHeight="1">
      <c r="A373" s="8"/>
      <c r="B373" s="145"/>
      <c r="C373" s="8"/>
      <c r="D373" s="8"/>
      <c r="E373" s="4"/>
      <c r="F373" s="8"/>
      <c r="G373" s="8"/>
      <c r="H373" s="146"/>
      <c r="I373" s="134"/>
      <c r="J373" s="134"/>
      <c r="K373" s="81"/>
      <c r="L373" s="8"/>
      <c r="M373" s="8"/>
      <c r="N373" s="8"/>
      <c r="O373" s="8"/>
      <c r="P373" s="8"/>
      <c r="Q373" s="8"/>
      <c r="R373" s="8"/>
      <c r="S373" s="8"/>
      <c r="T373" s="8"/>
      <c r="U373" s="8"/>
      <c r="V373" s="8"/>
      <c r="W373" s="8"/>
      <c r="X373" s="8"/>
      <c r="Y373" s="8"/>
      <c r="Z373" s="8"/>
    </row>
    <row r="374" spans="1:26" ht="15.75" customHeight="1">
      <c r="A374" s="8"/>
      <c r="B374" s="145"/>
      <c r="C374" s="8"/>
      <c r="D374" s="8"/>
      <c r="E374" s="4"/>
      <c r="F374" s="8"/>
      <c r="G374" s="8"/>
      <c r="H374" s="146"/>
      <c r="I374" s="134"/>
      <c r="J374" s="134"/>
      <c r="K374" s="81"/>
      <c r="L374" s="8"/>
      <c r="M374" s="8"/>
      <c r="N374" s="8"/>
      <c r="O374" s="8"/>
      <c r="P374" s="8"/>
      <c r="Q374" s="8"/>
      <c r="R374" s="8"/>
      <c r="S374" s="8"/>
      <c r="T374" s="8"/>
      <c r="U374" s="8"/>
      <c r="V374" s="8"/>
      <c r="W374" s="8"/>
      <c r="X374" s="8"/>
      <c r="Y374" s="8"/>
      <c r="Z374" s="8"/>
    </row>
    <row r="375" spans="1:26" ht="15.75" customHeight="1">
      <c r="A375" s="8"/>
      <c r="B375" s="145"/>
      <c r="C375" s="8"/>
      <c r="D375" s="8"/>
      <c r="E375" s="4"/>
      <c r="F375" s="8"/>
      <c r="G375" s="8"/>
      <c r="H375" s="146"/>
      <c r="I375" s="134"/>
      <c r="J375" s="134"/>
      <c r="K375" s="81"/>
      <c r="L375" s="8"/>
      <c r="M375" s="8"/>
      <c r="N375" s="8"/>
      <c r="O375" s="8"/>
      <c r="P375" s="8"/>
      <c r="Q375" s="8"/>
      <c r="R375" s="8"/>
      <c r="S375" s="8"/>
      <c r="T375" s="8"/>
      <c r="U375" s="8"/>
      <c r="V375" s="8"/>
      <c r="W375" s="8"/>
      <c r="X375" s="8"/>
      <c r="Y375" s="8"/>
      <c r="Z375" s="8"/>
    </row>
    <row r="376" spans="1:26" ht="15.75" customHeight="1">
      <c r="A376" s="8"/>
      <c r="B376" s="145"/>
      <c r="C376" s="8"/>
      <c r="D376" s="8"/>
      <c r="E376" s="4"/>
      <c r="F376" s="8"/>
      <c r="G376" s="8"/>
      <c r="H376" s="146"/>
      <c r="I376" s="134"/>
      <c r="J376" s="134"/>
      <c r="K376" s="81"/>
      <c r="L376" s="8"/>
      <c r="M376" s="8"/>
      <c r="N376" s="8"/>
      <c r="O376" s="8"/>
      <c r="P376" s="8"/>
      <c r="Q376" s="8"/>
      <c r="R376" s="8"/>
      <c r="S376" s="8"/>
      <c r="T376" s="8"/>
      <c r="U376" s="8"/>
      <c r="V376" s="8"/>
      <c r="W376" s="8"/>
      <c r="X376" s="8"/>
      <c r="Y376" s="8"/>
      <c r="Z376" s="8"/>
    </row>
    <row r="377" spans="1:26" ht="15.75" customHeight="1">
      <c r="A377" s="8"/>
      <c r="B377" s="145"/>
      <c r="C377" s="8"/>
      <c r="D377" s="8"/>
      <c r="E377" s="4"/>
      <c r="F377" s="8"/>
      <c r="G377" s="8"/>
      <c r="H377" s="146"/>
      <c r="I377" s="134"/>
      <c r="J377" s="134"/>
      <c r="K377" s="81"/>
      <c r="L377" s="8"/>
      <c r="M377" s="8"/>
      <c r="N377" s="8"/>
      <c r="O377" s="8"/>
      <c r="P377" s="8"/>
      <c r="Q377" s="8"/>
      <c r="R377" s="8"/>
      <c r="S377" s="8"/>
      <c r="T377" s="8"/>
      <c r="U377" s="8"/>
      <c r="V377" s="8"/>
      <c r="W377" s="8"/>
      <c r="X377" s="8"/>
      <c r="Y377" s="8"/>
      <c r="Z377" s="8"/>
    </row>
    <row r="378" spans="1:26" ht="15.75" customHeight="1">
      <c r="A378" s="8"/>
      <c r="B378" s="145"/>
      <c r="C378" s="8"/>
      <c r="D378" s="8"/>
      <c r="E378" s="4"/>
      <c r="F378" s="8"/>
      <c r="G378" s="8"/>
      <c r="H378" s="146"/>
      <c r="I378" s="134"/>
      <c r="J378" s="134"/>
      <c r="K378" s="81"/>
      <c r="L378" s="8"/>
      <c r="M378" s="8"/>
      <c r="N378" s="8"/>
      <c r="O378" s="8"/>
      <c r="P378" s="8"/>
      <c r="Q378" s="8"/>
      <c r="R378" s="8"/>
      <c r="S378" s="8"/>
      <c r="T378" s="8"/>
      <c r="U378" s="8"/>
      <c r="V378" s="8"/>
      <c r="W378" s="8"/>
      <c r="X378" s="8"/>
      <c r="Y378" s="8"/>
      <c r="Z378" s="8"/>
    </row>
    <row r="379" spans="1:26" ht="15.75" customHeight="1">
      <c r="A379" s="8"/>
      <c r="B379" s="145"/>
      <c r="C379" s="8"/>
      <c r="D379" s="8"/>
      <c r="E379" s="4"/>
      <c r="F379" s="8"/>
      <c r="G379" s="8"/>
      <c r="H379" s="146"/>
      <c r="I379" s="134"/>
      <c r="J379" s="134"/>
      <c r="K379" s="81"/>
      <c r="L379" s="8"/>
      <c r="M379" s="8"/>
      <c r="N379" s="8"/>
      <c r="O379" s="8"/>
      <c r="P379" s="8"/>
      <c r="Q379" s="8"/>
      <c r="R379" s="8"/>
      <c r="S379" s="8"/>
      <c r="T379" s="8"/>
      <c r="U379" s="8"/>
      <c r="V379" s="8"/>
      <c r="W379" s="8"/>
      <c r="X379" s="8"/>
      <c r="Y379" s="8"/>
      <c r="Z379" s="8"/>
    </row>
    <row r="380" spans="1:26" ht="15.75" customHeight="1">
      <c r="A380" s="8"/>
      <c r="B380" s="145"/>
      <c r="C380" s="8"/>
      <c r="D380" s="8"/>
      <c r="E380" s="4"/>
      <c r="F380" s="8"/>
      <c r="G380" s="8"/>
      <c r="H380" s="146"/>
      <c r="I380" s="134"/>
      <c r="J380" s="134"/>
      <c r="K380" s="81"/>
      <c r="L380" s="8"/>
      <c r="M380" s="8"/>
      <c r="N380" s="8"/>
      <c r="O380" s="8"/>
      <c r="P380" s="8"/>
      <c r="Q380" s="8"/>
      <c r="R380" s="8"/>
      <c r="S380" s="8"/>
      <c r="T380" s="8"/>
      <c r="U380" s="8"/>
      <c r="V380" s="8"/>
      <c r="W380" s="8"/>
      <c r="X380" s="8"/>
      <c r="Y380" s="8"/>
      <c r="Z380" s="8"/>
    </row>
    <row r="381" spans="1:26" ht="15.75" customHeight="1">
      <c r="A381" s="8"/>
      <c r="B381" s="145"/>
      <c r="C381" s="8"/>
      <c r="D381" s="8"/>
      <c r="E381" s="4"/>
      <c r="F381" s="8"/>
      <c r="G381" s="8"/>
      <c r="H381" s="146"/>
      <c r="I381" s="134"/>
      <c r="J381" s="134"/>
      <c r="K381" s="81"/>
      <c r="L381" s="8"/>
      <c r="M381" s="8"/>
      <c r="N381" s="8"/>
      <c r="O381" s="8"/>
      <c r="P381" s="8"/>
      <c r="Q381" s="8"/>
      <c r="R381" s="8"/>
      <c r="S381" s="8"/>
      <c r="T381" s="8"/>
      <c r="U381" s="8"/>
      <c r="V381" s="8"/>
      <c r="W381" s="8"/>
      <c r="X381" s="8"/>
      <c r="Y381" s="8"/>
      <c r="Z381" s="8"/>
    </row>
    <row r="382" spans="1:26" ht="15.75" customHeight="1">
      <c r="A382" s="8"/>
      <c r="B382" s="145"/>
      <c r="C382" s="8"/>
      <c r="D382" s="8"/>
      <c r="E382" s="4"/>
      <c r="F382" s="8"/>
      <c r="G382" s="8"/>
      <c r="H382" s="146"/>
      <c r="I382" s="134"/>
      <c r="J382" s="134"/>
      <c r="K382" s="81"/>
      <c r="L382" s="8"/>
      <c r="M382" s="8"/>
      <c r="N382" s="8"/>
      <c r="O382" s="8"/>
      <c r="P382" s="8"/>
      <c r="Q382" s="8"/>
      <c r="R382" s="8"/>
      <c r="S382" s="8"/>
      <c r="T382" s="8"/>
      <c r="U382" s="8"/>
      <c r="V382" s="8"/>
      <c r="W382" s="8"/>
      <c r="X382" s="8"/>
      <c r="Y382" s="8"/>
      <c r="Z382" s="8"/>
    </row>
    <row r="383" spans="1:26" ht="15.75" customHeight="1">
      <c r="A383" s="8"/>
      <c r="B383" s="145"/>
      <c r="C383" s="8"/>
      <c r="D383" s="8"/>
      <c r="E383" s="4"/>
      <c r="F383" s="8"/>
      <c r="G383" s="8"/>
      <c r="H383" s="146"/>
      <c r="I383" s="134"/>
      <c r="J383" s="134"/>
      <c r="K383" s="81"/>
      <c r="L383" s="8"/>
      <c r="M383" s="8"/>
      <c r="N383" s="8"/>
      <c r="O383" s="8"/>
      <c r="P383" s="8"/>
      <c r="Q383" s="8"/>
      <c r="R383" s="8"/>
      <c r="S383" s="8"/>
      <c r="T383" s="8"/>
      <c r="U383" s="8"/>
      <c r="V383" s="8"/>
      <c r="W383" s="8"/>
      <c r="X383" s="8"/>
      <c r="Y383" s="8"/>
      <c r="Z383" s="8"/>
    </row>
    <row r="384" spans="1:26" ht="15.75" customHeight="1">
      <c r="A384" s="8"/>
      <c r="B384" s="145"/>
      <c r="C384" s="8"/>
      <c r="D384" s="8"/>
      <c r="E384" s="4"/>
      <c r="F384" s="8"/>
      <c r="G384" s="8"/>
      <c r="H384" s="146"/>
      <c r="I384" s="134"/>
      <c r="J384" s="134"/>
      <c r="K384" s="81"/>
      <c r="L384" s="8"/>
      <c r="M384" s="8"/>
      <c r="N384" s="8"/>
      <c r="O384" s="8"/>
      <c r="P384" s="8"/>
      <c r="Q384" s="8"/>
      <c r="R384" s="8"/>
      <c r="S384" s="8"/>
      <c r="T384" s="8"/>
      <c r="U384" s="8"/>
      <c r="V384" s="8"/>
      <c r="W384" s="8"/>
      <c r="X384" s="8"/>
      <c r="Y384" s="8"/>
      <c r="Z384" s="8"/>
    </row>
    <row r="385" spans="1:26" ht="15.75" customHeight="1">
      <c r="A385" s="8"/>
      <c r="B385" s="145"/>
      <c r="C385" s="8"/>
      <c r="D385" s="8"/>
      <c r="E385" s="4"/>
      <c r="F385" s="8"/>
      <c r="G385" s="8"/>
      <c r="H385" s="146"/>
      <c r="I385" s="134"/>
      <c r="J385" s="134"/>
      <c r="K385" s="81"/>
      <c r="L385" s="8"/>
      <c r="M385" s="8"/>
      <c r="N385" s="8"/>
      <c r="O385" s="8"/>
      <c r="P385" s="8"/>
      <c r="Q385" s="8"/>
      <c r="R385" s="8"/>
      <c r="S385" s="8"/>
      <c r="T385" s="8"/>
      <c r="U385" s="8"/>
      <c r="V385" s="8"/>
      <c r="W385" s="8"/>
      <c r="X385" s="8"/>
      <c r="Y385" s="8"/>
      <c r="Z385" s="8"/>
    </row>
    <row r="386" spans="1:26" ht="15.75" customHeight="1">
      <c r="A386" s="8"/>
      <c r="B386" s="145"/>
      <c r="C386" s="8"/>
      <c r="D386" s="8"/>
      <c r="E386" s="4"/>
      <c r="F386" s="8"/>
      <c r="G386" s="8"/>
      <c r="H386" s="146"/>
      <c r="I386" s="134"/>
      <c r="J386" s="134"/>
      <c r="K386" s="81"/>
      <c r="L386" s="8"/>
      <c r="M386" s="8"/>
      <c r="N386" s="8"/>
      <c r="O386" s="8"/>
      <c r="P386" s="8"/>
      <c r="Q386" s="8"/>
      <c r="R386" s="8"/>
      <c r="S386" s="8"/>
      <c r="T386" s="8"/>
      <c r="U386" s="8"/>
      <c r="V386" s="8"/>
      <c r="W386" s="8"/>
      <c r="X386" s="8"/>
      <c r="Y386" s="8"/>
      <c r="Z386" s="8"/>
    </row>
    <row r="387" spans="1:26" ht="15.75" customHeight="1">
      <c r="A387" s="8"/>
      <c r="B387" s="145"/>
      <c r="C387" s="8"/>
      <c r="D387" s="8"/>
      <c r="E387" s="4"/>
      <c r="F387" s="8"/>
      <c r="G387" s="8"/>
      <c r="H387" s="146"/>
      <c r="I387" s="134"/>
      <c r="J387" s="134"/>
      <c r="K387" s="81"/>
      <c r="L387" s="8"/>
      <c r="M387" s="8"/>
      <c r="N387" s="8"/>
      <c r="O387" s="8"/>
      <c r="P387" s="8"/>
      <c r="Q387" s="8"/>
      <c r="R387" s="8"/>
      <c r="S387" s="8"/>
      <c r="T387" s="8"/>
      <c r="U387" s="8"/>
      <c r="V387" s="8"/>
      <c r="W387" s="8"/>
      <c r="X387" s="8"/>
      <c r="Y387" s="8"/>
      <c r="Z387" s="8"/>
    </row>
    <row r="388" spans="1:26" ht="15.75" customHeight="1">
      <c r="A388" s="8"/>
      <c r="B388" s="145"/>
      <c r="C388" s="8"/>
      <c r="D388" s="8"/>
      <c r="E388" s="4"/>
      <c r="F388" s="8"/>
      <c r="G388" s="8"/>
      <c r="H388" s="146"/>
      <c r="I388" s="134"/>
      <c r="J388" s="134"/>
      <c r="K388" s="81"/>
      <c r="L388" s="8"/>
      <c r="M388" s="8"/>
      <c r="N388" s="8"/>
      <c r="O388" s="8"/>
      <c r="P388" s="8"/>
      <c r="Q388" s="8"/>
      <c r="R388" s="8"/>
      <c r="S388" s="8"/>
      <c r="T388" s="8"/>
      <c r="U388" s="8"/>
      <c r="V388" s="8"/>
      <c r="W388" s="8"/>
      <c r="X388" s="8"/>
      <c r="Y388" s="8"/>
      <c r="Z388" s="8"/>
    </row>
    <row r="389" spans="1:26" ht="15.75" customHeight="1">
      <c r="A389" s="8"/>
      <c r="B389" s="145"/>
      <c r="C389" s="8"/>
      <c r="D389" s="8"/>
      <c r="E389" s="4"/>
      <c r="F389" s="8"/>
      <c r="G389" s="8"/>
      <c r="H389" s="146"/>
      <c r="I389" s="134"/>
      <c r="J389" s="134"/>
      <c r="K389" s="81"/>
      <c r="L389" s="8"/>
      <c r="M389" s="8"/>
      <c r="N389" s="8"/>
      <c r="O389" s="8"/>
      <c r="P389" s="8"/>
      <c r="Q389" s="8"/>
      <c r="R389" s="8"/>
      <c r="S389" s="8"/>
      <c r="T389" s="8"/>
      <c r="U389" s="8"/>
      <c r="V389" s="8"/>
      <c r="W389" s="8"/>
      <c r="X389" s="8"/>
      <c r="Y389" s="8"/>
      <c r="Z389" s="8"/>
    </row>
    <row r="390" spans="1:26" ht="15.75" customHeight="1">
      <c r="A390" s="8"/>
      <c r="B390" s="145"/>
      <c r="C390" s="8"/>
      <c r="D390" s="8"/>
      <c r="E390" s="4"/>
      <c r="F390" s="8"/>
      <c r="G390" s="8"/>
      <c r="H390" s="146"/>
      <c r="I390" s="134"/>
      <c r="J390" s="134"/>
      <c r="K390" s="81"/>
      <c r="L390" s="8"/>
      <c r="M390" s="8"/>
      <c r="N390" s="8"/>
      <c r="O390" s="8"/>
      <c r="P390" s="8"/>
      <c r="Q390" s="8"/>
      <c r="R390" s="8"/>
      <c r="S390" s="8"/>
      <c r="T390" s="8"/>
      <c r="U390" s="8"/>
      <c r="V390" s="8"/>
      <c r="W390" s="8"/>
      <c r="X390" s="8"/>
      <c r="Y390" s="8"/>
      <c r="Z390" s="8"/>
    </row>
    <row r="391" spans="1:26" ht="15.75" customHeight="1">
      <c r="A391" s="8"/>
      <c r="B391" s="145"/>
      <c r="C391" s="8"/>
      <c r="D391" s="8"/>
      <c r="E391" s="4"/>
      <c r="F391" s="8"/>
      <c r="G391" s="8"/>
      <c r="H391" s="146"/>
      <c r="I391" s="134"/>
      <c r="J391" s="134"/>
      <c r="K391" s="81"/>
      <c r="L391" s="8"/>
      <c r="M391" s="8"/>
      <c r="N391" s="8"/>
      <c r="O391" s="8"/>
      <c r="P391" s="8"/>
      <c r="Q391" s="8"/>
      <c r="R391" s="8"/>
      <c r="S391" s="8"/>
      <c r="T391" s="8"/>
      <c r="U391" s="8"/>
      <c r="V391" s="8"/>
      <c r="W391" s="8"/>
      <c r="X391" s="8"/>
      <c r="Y391" s="8"/>
      <c r="Z391" s="8"/>
    </row>
    <row r="392" spans="1:26" ht="15.75" customHeight="1">
      <c r="A392" s="8"/>
      <c r="B392" s="145"/>
      <c r="C392" s="8"/>
      <c r="D392" s="8"/>
      <c r="E392" s="4"/>
      <c r="F392" s="8"/>
      <c r="G392" s="8"/>
      <c r="H392" s="146"/>
      <c r="I392" s="134"/>
      <c r="J392" s="134"/>
      <c r="K392" s="81"/>
      <c r="L392" s="8"/>
      <c r="M392" s="8"/>
      <c r="N392" s="8"/>
      <c r="O392" s="8"/>
      <c r="P392" s="8"/>
      <c r="Q392" s="8"/>
      <c r="R392" s="8"/>
      <c r="S392" s="8"/>
      <c r="T392" s="8"/>
      <c r="U392" s="8"/>
      <c r="V392" s="8"/>
      <c r="W392" s="8"/>
      <c r="X392" s="8"/>
      <c r="Y392" s="8"/>
      <c r="Z392" s="8"/>
    </row>
    <row r="393" spans="1:26" ht="15.75" customHeight="1">
      <c r="A393" s="8"/>
      <c r="B393" s="145"/>
      <c r="C393" s="8"/>
      <c r="D393" s="8"/>
      <c r="E393" s="4"/>
      <c r="F393" s="8"/>
      <c r="G393" s="8"/>
      <c r="H393" s="146"/>
      <c r="I393" s="134"/>
      <c r="J393" s="134"/>
      <c r="K393" s="81"/>
      <c r="L393" s="8"/>
      <c r="M393" s="8"/>
      <c r="N393" s="8"/>
      <c r="O393" s="8"/>
      <c r="P393" s="8"/>
      <c r="Q393" s="8"/>
      <c r="R393" s="8"/>
      <c r="S393" s="8"/>
      <c r="T393" s="8"/>
      <c r="U393" s="8"/>
      <c r="V393" s="8"/>
      <c r="W393" s="8"/>
      <c r="X393" s="8"/>
      <c r="Y393" s="8"/>
      <c r="Z393" s="8"/>
    </row>
    <row r="394" spans="1:26" ht="15.75" customHeight="1">
      <c r="A394" s="8"/>
      <c r="B394" s="145"/>
      <c r="C394" s="8"/>
      <c r="D394" s="8"/>
      <c r="E394" s="4"/>
      <c r="F394" s="8"/>
      <c r="G394" s="8"/>
      <c r="H394" s="146"/>
      <c r="I394" s="134"/>
      <c r="J394" s="134"/>
      <c r="K394" s="81"/>
      <c r="L394" s="8"/>
      <c r="M394" s="8"/>
      <c r="N394" s="8"/>
      <c r="O394" s="8"/>
      <c r="P394" s="8"/>
      <c r="Q394" s="8"/>
      <c r="R394" s="8"/>
      <c r="S394" s="8"/>
      <c r="T394" s="8"/>
      <c r="U394" s="8"/>
      <c r="V394" s="8"/>
      <c r="W394" s="8"/>
      <c r="X394" s="8"/>
      <c r="Y394" s="8"/>
      <c r="Z394" s="8"/>
    </row>
    <row r="395" spans="1:26" ht="15.75" customHeight="1">
      <c r="A395" s="8"/>
      <c r="B395" s="145"/>
      <c r="C395" s="8"/>
      <c r="D395" s="8"/>
      <c r="E395" s="4"/>
      <c r="F395" s="8"/>
      <c r="G395" s="8"/>
      <c r="H395" s="146"/>
      <c r="I395" s="134"/>
      <c r="J395" s="134"/>
      <c r="K395" s="81"/>
      <c r="L395" s="8"/>
      <c r="M395" s="8"/>
      <c r="N395" s="8"/>
      <c r="O395" s="8"/>
      <c r="P395" s="8"/>
      <c r="Q395" s="8"/>
      <c r="R395" s="8"/>
      <c r="S395" s="8"/>
      <c r="T395" s="8"/>
      <c r="U395" s="8"/>
      <c r="V395" s="8"/>
      <c r="W395" s="8"/>
      <c r="X395" s="8"/>
      <c r="Y395" s="8"/>
      <c r="Z395" s="8"/>
    </row>
    <row r="396" spans="1:26" ht="15.75" customHeight="1">
      <c r="A396" s="8"/>
      <c r="B396" s="145"/>
      <c r="C396" s="8"/>
      <c r="D396" s="8"/>
      <c r="E396" s="4"/>
      <c r="F396" s="8"/>
      <c r="G396" s="8"/>
      <c r="H396" s="146"/>
      <c r="I396" s="134"/>
      <c r="J396" s="134"/>
      <c r="K396" s="81"/>
      <c r="L396" s="8"/>
      <c r="M396" s="8"/>
      <c r="N396" s="8"/>
      <c r="O396" s="8"/>
      <c r="P396" s="8"/>
      <c r="Q396" s="8"/>
      <c r="R396" s="8"/>
      <c r="S396" s="8"/>
      <c r="T396" s="8"/>
      <c r="U396" s="8"/>
      <c r="V396" s="8"/>
      <c r="W396" s="8"/>
      <c r="X396" s="8"/>
      <c r="Y396" s="8"/>
      <c r="Z396" s="8"/>
    </row>
    <row r="397" spans="1:26" ht="15.75" customHeight="1">
      <c r="A397" s="8"/>
      <c r="B397" s="145"/>
      <c r="C397" s="8"/>
      <c r="D397" s="8"/>
      <c r="E397" s="4"/>
      <c r="F397" s="8"/>
      <c r="G397" s="8"/>
      <c r="H397" s="146"/>
      <c r="I397" s="134"/>
      <c r="J397" s="134"/>
      <c r="K397" s="81"/>
      <c r="L397" s="8"/>
      <c r="M397" s="8"/>
      <c r="N397" s="8"/>
      <c r="O397" s="8"/>
      <c r="P397" s="8"/>
      <c r="Q397" s="8"/>
      <c r="R397" s="8"/>
      <c r="S397" s="8"/>
      <c r="T397" s="8"/>
      <c r="U397" s="8"/>
      <c r="V397" s="8"/>
      <c r="W397" s="8"/>
      <c r="X397" s="8"/>
      <c r="Y397" s="8"/>
      <c r="Z397" s="8"/>
    </row>
    <row r="398" spans="1:26" ht="15.75" customHeight="1">
      <c r="A398" s="8"/>
      <c r="B398" s="145"/>
      <c r="C398" s="8"/>
      <c r="D398" s="8"/>
      <c r="E398" s="4"/>
      <c r="F398" s="8"/>
      <c r="G398" s="8"/>
      <c r="H398" s="146"/>
      <c r="I398" s="134"/>
      <c r="J398" s="134"/>
      <c r="K398" s="81"/>
      <c r="L398" s="8"/>
      <c r="M398" s="8"/>
      <c r="N398" s="8"/>
      <c r="O398" s="8"/>
      <c r="P398" s="8"/>
      <c r="Q398" s="8"/>
      <c r="R398" s="8"/>
      <c r="S398" s="8"/>
      <c r="T398" s="8"/>
      <c r="U398" s="8"/>
      <c r="V398" s="8"/>
      <c r="W398" s="8"/>
      <c r="X398" s="8"/>
      <c r="Y398" s="8"/>
      <c r="Z398" s="8"/>
    </row>
    <row r="399" spans="1:26" ht="15.75" customHeight="1">
      <c r="A399" s="8"/>
      <c r="B399" s="145"/>
      <c r="C399" s="8"/>
      <c r="D399" s="8"/>
      <c r="E399" s="4"/>
      <c r="F399" s="8"/>
      <c r="G399" s="8"/>
      <c r="H399" s="146"/>
      <c r="I399" s="134"/>
      <c r="J399" s="134"/>
      <c r="K399" s="81"/>
      <c r="L399" s="8"/>
      <c r="M399" s="8"/>
      <c r="N399" s="8"/>
      <c r="O399" s="8"/>
      <c r="P399" s="8"/>
      <c r="Q399" s="8"/>
      <c r="R399" s="8"/>
      <c r="S399" s="8"/>
      <c r="T399" s="8"/>
      <c r="U399" s="8"/>
      <c r="V399" s="8"/>
      <c r="W399" s="8"/>
      <c r="X399" s="8"/>
      <c r="Y399" s="8"/>
      <c r="Z399" s="8"/>
    </row>
    <row r="400" spans="1:26" ht="15.75" customHeight="1">
      <c r="A400" s="8"/>
      <c r="B400" s="145"/>
      <c r="C400" s="8"/>
      <c r="D400" s="8"/>
      <c r="E400" s="4"/>
      <c r="F400" s="8"/>
      <c r="G400" s="8"/>
      <c r="H400" s="146"/>
      <c r="I400" s="134"/>
      <c r="J400" s="134"/>
      <c r="K400" s="81"/>
      <c r="L400" s="8"/>
      <c r="M400" s="8"/>
      <c r="N400" s="8"/>
      <c r="O400" s="8"/>
      <c r="P400" s="8"/>
      <c r="Q400" s="8"/>
      <c r="R400" s="8"/>
      <c r="S400" s="8"/>
      <c r="T400" s="8"/>
      <c r="U400" s="8"/>
      <c r="V400" s="8"/>
      <c r="W400" s="8"/>
      <c r="X400" s="8"/>
      <c r="Y400" s="8"/>
      <c r="Z400" s="8"/>
    </row>
    <row r="401" spans="1:26" ht="15.75" customHeight="1">
      <c r="A401" s="8"/>
      <c r="B401" s="145"/>
      <c r="C401" s="8"/>
      <c r="D401" s="8"/>
      <c r="E401" s="4"/>
      <c r="F401" s="8"/>
      <c r="G401" s="8"/>
      <c r="H401" s="146"/>
      <c r="I401" s="134"/>
      <c r="J401" s="134"/>
      <c r="K401" s="81"/>
      <c r="L401" s="8"/>
      <c r="M401" s="8"/>
      <c r="N401" s="8"/>
      <c r="O401" s="8"/>
      <c r="P401" s="8"/>
      <c r="Q401" s="8"/>
      <c r="R401" s="8"/>
      <c r="S401" s="8"/>
      <c r="T401" s="8"/>
      <c r="U401" s="8"/>
      <c r="V401" s="8"/>
      <c r="W401" s="8"/>
      <c r="X401" s="8"/>
      <c r="Y401" s="8"/>
      <c r="Z401" s="8"/>
    </row>
    <row r="402" spans="1:26" ht="15.75" customHeight="1">
      <c r="A402" s="8"/>
      <c r="B402" s="145"/>
      <c r="C402" s="8"/>
      <c r="D402" s="8"/>
      <c r="E402" s="4"/>
      <c r="F402" s="8"/>
      <c r="G402" s="8"/>
      <c r="H402" s="146"/>
      <c r="I402" s="134"/>
      <c r="J402" s="134"/>
      <c r="K402" s="81"/>
      <c r="L402" s="8"/>
      <c r="M402" s="8"/>
      <c r="N402" s="8"/>
      <c r="O402" s="8"/>
      <c r="P402" s="8"/>
      <c r="Q402" s="8"/>
      <c r="R402" s="8"/>
      <c r="S402" s="8"/>
      <c r="T402" s="8"/>
      <c r="U402" s="8"/>
      <c r="V402" s="8"/>
      <c r="W402" s="8"/>
      <c r="X402" s="8"/>
      <c r="Y402" s="8"/>
      <c r="Z402" s="8"/>
    </row>
    <row r="403" spans="1:26" ht="15.75" customHeight="1">
      <c r="A403" s="8"/>
      <c r="B403" s="145"/>
      <c r="C403" s="8"/>
      <c r="D403" s="8"/>
      <c r="E403" s="4"/>
      <c r="F403" s="8"/>
      <c r="G403" s="8"/>
      <c r="H403" s="146"/>
      <c r="I403" s="134"/>
      <c r="J403" s="134"/>
      <c r="K403" s="81"/>
      <c r="L403" s="8"/>
      <c r="M403" s="8"/>
      <c r="N403" s="8"/>
      <c r="O403" s="8"/>
      <c r="P403" s="8"/>
      <c r="Q403" s="8"/>
      <c r="R403" s="8"/>
      <c r="S403" s="8"/>
      <c r="T403" s="8"/>
      <c r="U403" s="8"/>
      <c r="V403" s="8"/>
      <c r="W403" s="8"/>
      <c r="X403" s="8"/>
      <c r="Y403" s="8"/>
      <c r="Z403" s="8"/>
    </row>
    <row r="404" spans="1:26" ht="15.75" customHeight="1">
      <c r="A404" s="8"/>
      <c r="B404" s="145"/>
      <c r="C404" s="8"/>
      <c r="D404" s="8"/>
      <c r="E404" s="4"/>
      <c r="F404" s="8"/>
      <c r="G404" s="8"/>
      <c r="H404" s="146"/>
      <c r="I404" s="134"/>
      <c r="J404" s="134"/>
      <c r="K404" s="81"/>
      <c r="L404" s="8"/>
      <c r="M404" s="8"/>
      <c r="N404" s="8"/>
      <c r="O404" s="8"/>
      <c r="P404" s="8"/>
      <c r="Q404" s="8"/>
      <c r="R404" s="8"/>
      <c r="S404" s="8"/>
      <c r="T404" s="8"/>
      <c r="U404" s="8"/>
      <c r="V404" s="8"/>
      <c r="W404" s="8"/>
      <c r="X404" s="8"/>
      <c r="Y404" s="8"/>
      <c r="Z404" s="8"/>
    </row>
    <row r="405" spans="1:26" ht="15.75" customHeight="1">
      <c r="A405" s="8"/>
      <c r="B405" s="145"/>
      <c r="C405" s="8"/>
      <c r="D405" s="8"/>
      <c r="E405" s="4"/>
      <c r="F405" s="8"/>
      <c r="G405" s="8"/>
      <c r="H405" s="146"/>
      <c r="I405" s="134"/>
      <c r="J405" s="134"/>
      <c r="K405" s="81"/>
      <c r="L405" s="8"/>
      <c r="M405" s="8"/>
      <c r="N405" s="8"/>
      <c r="O405" s="8"/>
      <c r="P405" s="8"/>
      <c r="Q405" s="8"/>
      <c r="R405" s="8"/>
      <c r="S405" s="8"/>
      <c r="T405" s="8"/>
      <c r="U405" s="8"/>
      <c r="V405" s="8"/>
      <c r="W405" s="8"/>
      <c r="X405" s="8"/>
      <c r="Y405" s="8"/>
      <c r="Z405" s="8"/>
    </row>
    <row r="406" spans="1:26" ht="15.75" customHeight="1">
      <c r="A406" s="8"/>
      <c r="B406" s="145"/>
      <c r="C406" s="8"/>
      <c r="D406" s="8"/>
      <c r="E406" s="4"/>
      <c r="F406" s="8"/>
      <c r="G406" s="8"/>
      <c r="H406" s="146"/>
      <c r="I406" s="134"/>
      <c r="J406" s="134"/>
      <c r="K406" s="81"/>
      <c r="L406" s="8"/>
      <c r="M406" s="8"/>
      <c r="N406" s="8"/>
      <c r="O406" s="8"/>
      <c r="P406" s="8"/>
      <c r="Q406" s="8"/>
      <c r="R406" s="8"/>
      <c r="S406" s="8"/>
      <c r="T406" s="8"/>
      <c r="U406" s="8"/>
      <c r="V406" s="8"/>
      <c r="W406" s="8"/>
      <c r="X406" s="8"/>
      <c r="Y406" s="8"/>
      <c r="Z406" s="8"/>
    </row>
    <row r="407" spans="1:26" ht="15.75" customHeight="1">
      <c r="A407" s="8"/>
      <c r="B407" s="145"/>
      <c r="C407" s="8"/>
      <c r="D407" s="8"/>
      <c r="E407" s="4"/>
      <c r="F407" s="8"/>
      <c r="G407" s="8"/>
      <c r="H407" s="146"/>
      <c r="I407" s="134"/>
      <c r="J407" s="134"/>
      <c r="K407" s="81"/>
      <c r="L407" s="8"/>
      <c r="M407" s="8"/>
      <c r="N407" s="8"/>
      <c r="O407" s="8"/>
      <c r="P407" s="8"/>
      <c r="Q407" s="8"/>
      <c r="R407" s="8"/>
      <c r="S407" s="8"/>
      <c r="T407" s="8"/>
      <c r="U407" s="8"/>
      <c r="V407" s="8"/>
      <c r="W407" s="8"/>
      <c r="X407" s="8"/>
      <c r="Y407" s="8"/>
      <c r="Z407" s="8"/>
    </row>
    <row r="408" spans="1:26" ht="15.75" customHeight="1">
      <c r="A408" s="8"/>
      <c r="B408" s="145"/>
      <c r="C408" s="8"/>
      <c r="D408" s="8"/>
      <c r="E408" s="4"/>
      <c r="F408" s="8"/>
      <c r="G408" s="8"/>
      <c r="H408" s="146"/>
      <c r="I408" s="134"/>
      <c r="J408" s="134"/>
      <c r="K408" s="81"/>
      <c r="L408" s="8"/>
      <c r="M408" s="8"/>
      <c r="N408" s="8"/>
      <c r="O408" s="8"/>
      <c r="P408" s="8"/>
      <c r="Q408" s="8"/>
      <c r="R408" s="8"/>
      <c r="S408" s="8"/>
      <c r="T408" s="8"/>
      <c r="U408" s="8"/>
      <c r="V408" s="8"/>
      <c r="W408" s="8"/>
      <c r="X408" s="8"/>
      <c r="Y408" s="8"/>
      <c r="Z408" s="8"/>
    </row>
    <row r="409" spans="1:26" ht="15.75" customHeight="1">
      <c r="A409" s="8"/>
      <c r="B409" s="145"/>
      <c r="C409" s="8"/>
      <c r="D409" s="8"/>
      <c r="E409" s="4"/>
      <c r="F409" s="8"/>
      <c r="G409" s="8"/>
      <c r="H409" s="146"/>
      <c r="I409" s="134"/>
      <c r="J409" s="134"/>
      <c r="K409" s="81"/>
      <c r="L409" s="8"/>
      <c r="M409" s="8"/>
      <c r="N409" s="8"/>
      <c r="O409" s="8"/>
      <c r="P409" s="8"/>
      <c r="Q409" s="8"/>
      <c r="R409" s="8"/>
      <c r="S409" s="8"/>
      <c r="T409" s="8"/>
      <c r="U409" s="8"/>
      <c r="V409" s="8"/>
      <c r="W409" s="8"/>
      <c r="X409" s="8"/>
      <c r="Y409" s="8"/>
      <c r="Z409" s="8"/>
    </row>
    <row r="410" spans="1:26" ht="15.75" customHeight="1">
      <c r="A410" s="8"/>
      <c r="B410" s="145"/>
      <c r="C410" s="8"/>
      <c r="D410" s="8"/>
      <c r="E410" s="4"/>
      <c r="F410" s="8"/>
      <c r="G410" s="8"/>
      <c r="H410" s="146"/>
      <c r="I410" s="134"/>
      <c r="J410" s="134"/>
      <c r="K410" s="81"/>
      <c r="L410" s="8"/>
      <c r="M410" s="8"/>
      <c r="N410" s="8"/>
      <c r="O410" s="8"/>
      <c r="P410" s="8"/>
      <c r="Q410" s="8"/>
      <c r="R410" s="8"/>
      <c r="S410" s="8"/>
      <c r="T410" s="8"/>
      <c r="U410" s="8"/>
      <c r="V410" s="8"/>
      <c r="W410" s="8"/>
      <c r="X410" s="8"/>
      <c r="Y410" s="8"/>
      <c r="Z410" s="8"/>
    </row>
    <row r="411" spans="1:26" ht="15.75" customHeight="1">
      <c r="A411" s="8"/>
      <c r="B411" s="145"/>
      <c r="C411" s="8"/>
      <c r="D411" s="8"/>
      <c r="E411" s="4"/>
      <c r="F411" s="8"/>
      <c r="G411" s="8"/>
      <c r="H411" s="146"/>
      <c r="I411" s="134"/>
      <c r="J411" s="134"/>
      <c r="K411" s="81"/>
      <c r="L411" s="8"/>
      <c r="M411" s="8"/>
      <c r="N411" s="8"/>
      <c r="O411" s="8"/>
      <c r="P411" s="8"/>
      <c r="Q411" s="8"/>
      <c r="R411" s="8"/>
      <c r="S411" s="8"/>
      <c r="T411" s="8"/>
      <c r="U411" s="8"/>
      <c r="V411" s="8"/>
      <c r="W411" s="8"/>
      <c r="X411" s="8"/>
      <c r="Y411" s="8"/>
      <c r="Z411" s="8"/>
    </row>
    <row r="412" spans="1:26" ht="15.75" customHeight="1">
      <c r="A412" s="8"/>
      <c r="B412" s="145"/>
      <c r="C412" s="8"/>
      <c r="D412" s="8"/>
      <c r="E412" s="4"/>
      <c r="F412" s="8"/>
      <c r="G412" s="8"/>
      <c r="H412" s="146"/>
      <c r="I412" s="134"/>
      <c r="J412" s="134"/>
      <c r="K412" s="81"/>
      <c r="L412" s="8"/>
      <c r="M412" s="8"/>
      <c r="N412" s="8"/>
      <c r="O412" s="8"/>
      <c r="P412" s="8"/>
      <c r="Q412" s="8"/>
      <c r="R412" s="8"/>
      <c r="S412" s="8"/>
      <c r="T412" s="8"/>
      <c r="U412" s="8"/>
      <c r="V412" s="8"/>
      <c r="W412" s="8"/>
      <c r="X412" s="8"/>
      <c r="Y412" s="8"/>
      <c r="Z412" s="8"/>
    </row>
    <row r="413" spans="1:26" ht="15.75" customHeight="1">
      <c r="A413" s="8"/>
      <c r="B413" s="145"/>
      <c r="C413" s="8"/>
      <c r="D413" s="8"/>
      <c r="E413" s="4"/>
      <c r="F413" s="8"/>
      <c r="G413" s="8"/>
      <c r="H413" s="146"/>
      <c r="I413" s="134"/>
      <c r="J413" s="134"/>
      <c r="K413" s="81"/>
      <c r="L413" s="8"/>
      <c r="M413" s="8"/>
      <c r="N413" s="8"/>
      <c r="O413" s="8"/>
      <c r="P413" s="8"/>
      <c r="Q413" s="8"/>
      <c r="R413" s="8"/>
      <c r="S413" s="8"/>
      <c r="T413" s="8"/>
      <c r="U413" s="8"/>
      <c r="V413" s="8"/>
      <c r="W413" s="8"/>
      <c r="X413" s="8"/>
      <c r="Y413" s="8"/>
      <c r="Z413" s="8"/>
    </row>
    <row r="414" spans="1:26" ht="15.75" customHeight="1">
      <c r="A414" s="8"/>
      <c r="B414" s="145"/>
      <c r="C414" s="8"/>
      <c r="D414" s="8"/>
      <c r="E414" s="4"/>
      <c r="F414" s="8"/>
      <c r="G414" s="8"/>
      <c r="H414" s="146"/>
      <c r="I414" s="134"/>
      <c r="J414" s="134"/>
      <c r="K414" s="81"/>
      <c r="L414" s="8"/>
      <c r="M414" s="8"/>
      <c r="N414" s="8"/>
      <c r="O414" s="8"/>
      <c r="P414" s="8"/>
      <c r="Q414" s="8"/>
      <c r="R414" s="8"/>
      <c r="S414" s="8"/>
      <c r="T414" s="8"/>
      <c r="U414" s="8"/>
      <c r="V414" s="8"/>
      <c r="W414" s="8"/>
      <c r="X414" s="8"/>
      <c r="Y414" s="8"/>
      <c r="Z414" s="8"/>
    </row>
    <row r="415" spans="1:26" ht="15.75" customHeight="1">
      <c r="A415" s="8"/>
      <c r="B415" s="145"/>
      <c r="C415" s="8"/>
      <c r="D415" s="8"/>
      <c r="E415" s="4"/>
      <c r="F415" s="8"/>
      <c r="G415" s="8"/>
      <c r="H415" s="146"/>
      <c r="I415" s="134"/>
      <c r="J415" s="134"/>
      <c r="K415" s="81"/>
      <c r="L415" s="8"/>
      <c r="M415" s="8"/>
      <c r="N415" s="8"/>
      <c r="O415" s="8"/>
      <c r="P415" s="8"/>
      <c r="Q415" s="8"/>
      <c r="R415" s="8"/>
      <c r="S415" s="8"/>
      <c r="T415" s="8"/>
      <c r="U415" s="8"/>
      <c r="V415" s="8"/>
      <c r="W415" s="8"/>
      <c r="X415" s="8"/>
      <c r="Y415" s="8"/>
      <c r="Z415" s="8"/>
    </row>
    <row r="416" spans="1:26" ht="15.75" customHeight="1">
      <c r="A416" s="8"/>
      <c r="B416" s="145"/>
      <c r="C416" s="8"/>
      <c r="D416" s="8"/>
      <c r="E416" s="4"/>
      <c r="F416" s="8"/>
      <c r="G416" s="8"/>
      <c r="H416" s="146"/>
      <c r="I416" s="134"/>
      <c r="J416" s="134"/>
      <c r="K416" s="81"/>
      <c r="L416" s="8"/>
      <c r="M416" s="8"/>
      <c r="N416" s="8"/>
      <c r="O416" s="8"/>
      <c r="P416" s="8"/>
      <c r="Q416" s="8"/>
      <c r="R416" s="8"/>
      <c r="S416" s="8"/>
      <c r="T416" s="8"/>
      <c r="U416" s="8"/>
      <c r="V416" s="8"/>
      <c r="W416" s="8"/>
      <c r="X416" s="8"/>
      <c r="Y416" s="8"/>
      <c r="Z416" s="8"/>
    </row>
    <row r="417" spans="1:26" ht="15.75" customHeight="1">
      <c r="A417" s="8"/>
      <c r="B417" s="145"/>
      <c r="C417" s="8"/>
      <c r="D417" s="8"/>
      <c r="E417" s="4"/>
      <c r="F417" s="8"/>
      <c r="G417" s="8"/>
      <c r="H417" s="146"/>
      <c r="I417" s="134"/>
      <c r="J417" s="134"/>
      <c r="K417" s="81"/>
      <c r="L417" s="8"/>
      <c r="M417" s="8"/>
      <c r="N417" s="8"/>
      <c r="O417" s="8"/>
      <c r="P417" s="8"/>
      <c r="Q417" s="8"/>
      <c r="R417" s="8"/>
      <c r="S417" s="8"/>
      <c r="T417" s="8"/>
      <c r="U417" s="8"/>
      <c r="V417" s="8"/>
      <c r="W417" s="8"/>
      <c r="X417" s="8"/>
      <c r="Y417" s="8"/>
      <c r="Z417" s="8"/>
    </row>
    <row r="418" spans="1:26" ht="15.75" customHeight="1">
      <c r="A418" s="8"/>
      <c r="B418" s="145"/>
      <c r="C418" s="8"/>
      <c r="D418" s="8"/>
      <c r="E418" s="4"/>
      <c r="F418" s="8"/>
      <c r="G418" s="8"/>
      <c r="H418" s="146"/>
      <c r="I418" s="134"/>
      <c r="J418" s="134"/>
      <c r="K418" s="81"/>
      <c r="L418" s="8"/>
      <c r="M418" s="8"/>
      <c r="N418" s="8"/>
      <c r="O418" s="8"/>
      <c r="P418" s="8"/>
      <c r="Q418" s="8"/>
      <c r="R418" s="8"/>
      <c r="S418" s="8"/>
      <c r="T418" s="8"/>
      <c r="U418" s="8"/>
      <c r="V418" s="8"/>
      <c r="W418" s="8"/>
      <c r="X418" s="8"/>
      <c r="Y418" s="8"/>
      <c r="Z418" s="8"/>
    </row>
    <row r="419" spans="1:26" ht="15.75" customHeight="1">
      <c r="A419" s="8"/>
      <c r="B419" s="145"/>
      <c r="C419" s="8"/>
      <c r="D419" s="8"/>
      <c r="E419" s="4"/>
      <c r="F419" s="8"/>
      <c r="G419" s="8"/>
      <c r="H419" s="146"/>
      <c r="I419" s="134"/>
      <c r="J419" s="134"/>
      <c r="K419" s="81"/>
      <c r="L419" s="8"/>
      <c r="M419" s="8"/>
      <c r="N419" s="8"/>
      <c r="O419" s="8"/>
      <c r="P419" s="8"/>
      <c r="Q419" s="8"/>
      <c r="R419" s="8"/>
      <c r="S419" s="8"/>
      <c r="T419" s="8"/>
      <c r="U419" s="8"/>
      <c r="V419" s="8"/>
      <c r="W419" s="8"/>
      <c r="X419" s="8"/>
      <c r="Y419" s="8"/>
      <c r="Z419" s="8"/>
    </row>
    <row r="420" spans="1:26" ht="15.75" customHeight="1">
      <c r="A420" s="8"/>
      <c r="B420" s="145"/>
      <c r="C420" s="8"/>
      <c r="D420" s="8"/>
      <c r="E420" s="4"/>
      <c r="F420" s="8"/>
      <c r="G420" s="8"/>
      <c r="H420" s="146"/>
      <c r="I420" s="134"/>
      <c r="J420" s="134"/>
      <c r="K420" s="81"/>
      <c r="L420" s="8"/>
      <c r="M420" s="8"/>
      <c r="N420" s="8"/>
      <c r="O420" s="8"/>
      <c r="P420" s="8"/>
      <c r="Q420" s="8"/>
      <c r="R420" s="8"/>
      <c r="S420" s="8"/>
      <c r="T420" s="8"/>
      <c r="U420" s="8"/>
      <c r="V420" s="8"/>
      <c r="W420" s="8"/>
      <c r="X420" s="8"/>
      <c r="Y420" s="8"/>
      <c r="Z420" s="8"/>
    </row>
    <row r="421" spans="1:26" ht="15.75" customHeight="1">
      <c r="A421" s="8"/>
      <c r="B421" s="145"/>
      <c r="C421" s="8"/>
      <c r="D421" s="8"/>
      <c r="E421" s="4"/>
      <c r="F421" s="8"/>
      <c r="G421" s="8"/>
      <c r="H421" s="146"/>
      <c r="I421" s="134"/>
      <c r="J421" s="134"/>
      <c r="K421" s="81"/>
      <c r="L421" s="8"/>
      <c r="M421" s="8"/>
      <c r="N421" s="8"/>
      <c r="O421" s="8"/>
      <c r="P421" s="8"/>
      <c r="Q421" s="8"/>
      <c r="R421" s="8"/>
      <c r="S421" s="8"/>
      <c r="T421" s="8"/>
      <c r="U421" s="8"/>
      <c r="V421" s="8"/>
      <c r="W421" s="8"/>
      <c r="X421" s="8"/>
      <c r="Y421" s="8"/>
      <c r="Z421" s="8"/>
    </row>
    <row r="422" spans="1:26" ht="15.75" customHeight="1">
      <c r="A422" s="8"/>
      <c r="B422" s="145"/>
      <c r="C422" s="8"/>
      <c r="D422" s="8"/>
      <c r="E422" s="4"/>
      <c r="F422" s="8"/>
      <c r="G422" s="8"/>
      <c r="H422" s="146"/>
      <c r="I422" s="134"/>
      <c r="J422" s="134"/>
      <c r="K422" s="81"/>
      <c r="L422" s="8"/>
      <c r="M422" s="8"/>
      <c r="N422" s="8"/>
      <c r="O422" s="8"/>
      <c r="P422" s="8"/>
      <c r="Q422" s="8"/>
      <c r="R422" s="8"/>
      <c r="S422" s="8"/>
      <c r="T422" s="8"/>
      <c r="U422" s="8"/>
      <c r="V422" s="8"/>
      <c r="W422" s="8"/>
      <c r="X422" s="8"/>
      <c r="Y422" s="8"/>
      <c r="Z422" s="8"/>
    </row>
    <row r="423" spans="1:26" ht="15.75" customHeight="1">
      <c r="A423" s="8"/>
      <c r="B423" s="145"/>
      <c r="C423" s="8"/>
      <c r="D423" s="8"/>
      <c r="E423" s="4"/>
      <c r="F423" s="8"/>
      <c r="G423" s="8"/>
      <c r="H423" s="146"/>
      <c r="I423" s="134"/>
      <c r="J423" s="134"/>
      <c r="K423" s="81"/>
      <c r="L423" s="8"/>
      <c r="M423" s="8"/>
      <c r="N423" s="8"/>
      <c r="O423" s="8"/>
      <c r="P423" s="8"/>
      <c r="Q423" s="8"/>
      <c r="R423" s="8"/>
      <c r="S423" s="8"/>
      <c r="T423" s="8"/>
      <c r="U423" s="8"/>
      <c r="V423" s="8"/>
      <c r="W423" s="8"/>
      <c r="X423" s="8"/>
      <c r="Y423" s="8"/>
      <c r="Z423" s="8"/>
    </row>
    <row r="424" spans="1:26" ht="15.75" customHeight="1">
      <c r="A424" s="8"/>
      <c r="B424" s="145"/>
      <c r="C424" s="8"/>
      <c r="D424" s="8"/>
      <c r="E424" s="4"/>
      <c r="F424" s="8"/>
      <c r="G424" s="8"/>
      <c r="H424" s="146"/>
      <c r="I424" s="134"/>
      <c r="J424" s="134"/>
      <c r="K424" s="81"/>
      <c r="L424" s="8"/>
      <c r="M424" s="8"/>
      <c r="N424" s="8"/>
      <c r="O424" s="8"/>
      <c r="P424" s="8"/>
      <c r="Q424" s="8"/>
      <c r="R424" s="8"/>
      <c r="S424" s="8"/>
      <c r="T424" s="8"/>
      <c r="U424" s="8"/>
      <c r="V424" s="8"/>
      <c r="W424" s="8"/>
      <c r="X424" s="8"/>
      <c r="Y424" s="8"/>
      <c r="Z424" s="8"/>
    </row>
    <row r="425" spans="1:26" ht="15.75" customHeight="1">
      <c r="A425" s="8"/>
      <c r="B425" s="145"/>
      <c r="C425" s="8"/>
      <c r="D425" s="8"/>
      <c r="E425" s="4"/>
      <c r="F425" s="8"/>
      <c r="G425" s="8"/>
      <c r="H425" s="146"/>
      <c r="I425" s="134"/>
      <c r="J425" s="134"/>
      <c r="K425" s="81"/>
      <c r="L425" s="8"/>
      <c r="M425" s="8"/>
      <c r="N425" s="8"/>
      <c r="O425" s="8"/>
      <c r="P425" s="8"/>
      <c r="Q425" s="8"/>
      <c r="R425" s="8"/>
      <c r="S425" s="8"/>
      <c r="T425" s="8"/>
      <c r="U425" s="8"/>
      <c r="V425" s="8"/>
      <c r="W425" s="8"/>
      <c r="X425" s="8"/>
      <c r="Y425" s="8"/>
      <c r="Z425" s="8"/>
    </row>
    <row r="426" spans="1:26" ht="15.75" customHeight="1">
      <c r="A426" s="8"/>
      <c r="B426" s="145"/>
      <c r="C426" s="8"/>
      <c r="D426" s="8"/>
      <c r="E426" s="4"/>
      <c r="F426" s="8"/>
      <c r="G426" s="8"/>
      <c r="H426" s="146"/>
      <c r="I426" s="134"/>
      <c r="J426" s="134"/>
      <c r="K426" s="81"/>
      <c r="L426" s="8"/>
      <c r="M426" s="8"/>
      <c r="N426" s="8"/>
      <c r="O426" s="8"/>
      <c r="P426" s="8"/>
      <c r="Q426" s="8"/>
      <c r="R426" s="8"/>
      <c r="S426" s="8"/>
      <c r="T426" s="8"/>
      <c r="U426" s="8"/>
      <c r="V426" s="8"/>
      <c r="W426" s="8"/>
      <c r="X426" s="8"/>
      <c r="Y426" s="8"/>
      <c r="Z426" s="8"/>
    </row>
    <row r="427" spans="1:26" ht="15.75" customHeight="1">
      <c r="A427" s="8"/>
      <c r="B427" s="145"/>
      <c r="C427" s="8"/>
      <c r="D427" s="8"/>
      <c r="E427" s="4"/>
      <c r="F427" s="8"/>
      <c r="G427" s="8"/>
      <c r="H427" s="146"/>
      <c r="I427" s="134"/>
      <c r="J427" s="134"/>
      <c r="K427" s="81"/>
      <c r="L427" s="8"/>
      <c r="M427" s="8"/>
      <c r="N427" s="8"/>
      <c r="O427" s="8"/>
      <c r="P427" s="8"/>
      <c r="Q427" s="8"/>
      <c r="R427" s="8"/>
      <c r="S427" s="8"/>
      <c r="T427" s="8"/>
      <c r="U427" s="8"/>
      <c r="V427" s="8"/>
      <c r="W427" s="8"/>
      <c r="X427" s="8"/>
      <c r="Y427" s="8"/>
      <c r="Z427" s="8"/>
    </row>
    <row r="428" spans="1:26" ht="15.75" customHeight="1">
      <c r="A428" s="8"/>
      <c r="B428" s="145"/>
      <c r="C428" s="8"/>
      <c r="D428" s="8"/>
      <c r="E428" s="4"/>
      <c r="F428" s="8"/>
      <c r="G428" s="8"/>
      <c r="H428" s="146"/>
      <c r="I428" s="134"/>
      <c r="J428" s="134"/>
      <c r="K428" s="81"/>
      <c r="L428" s="8"/>
      <c r="M428" s="8"/>
      <c r="N428" s="8"/>
      <c r="O428" s="8"/>
      <c r="P428" s="8"/>
      <c r="Q428" s="8"/>
      <c r="R428" s="8"/>
      <c r="S428" s="8"/>
      <c r="T428" s="8"/>
      <c r="U428" s="8"/>
      <c r="V428" s="8"/>
      <c r="W428" s="8"/>
      <c r="X428" s="8"/>
      <c r="Y428" s="8"/>
      <c r="Z428" s="8"/>
    </row>
    <row r="429" spans="1:26" ht="15.75" customHeight="1">
      <c r="A429" s="8"/>
      <c r="B429" s="145"/>
      <c r="C429" s="8"/>
      <c r="D429" s="8"/>
      <c r="E429" s="4"/>
      <c r="F429" s="8"/>
      <c r="G429" s="8"/>
      <c r="H429" s="146"/>
      <c r="I429" s="134"/>
      <c r="J429" s="134"/>
      <c r="K429" s="81"/>
      <c r="L429" s="8"/>
      <c r="M429" s="8"/>
      <c r="N429" s="8"/>
      <c r="O429" s="8"/>
      <c r="P429" s="8"/>
      <c r="Q429" s="8"/>
      <c r="R429" s="8"/>
      <c r="S429" s="8"/>
      <c r="T429" s="8"/>
      <c r="U429" s="8"/>
      <c r="V429" s="8"/>
      <c r="W429" s="8"/>
      <c r="X429" s="8"/>
      <c r="Y429" s="8"/>
      <c r="Z429" s="8"/>
    </row>
    <row r="430" spans="1:26" ht="15.75" customHeight="1">
      <c r="A430" s="8"/>
      <c r="B430" s="145"/>
      <c r="C430" s="8"/>
      <c r="D430" s="8"/>
      <c r="E430" s="4"/>
      <c r="F430" s="8"/>
      <c r="G430" s="8"/>
      <c r="H430" s="146"/>
      <c r="I430" s="134"/>
      <c r="J430" s="134"/>
      <c r="K430" s="81"/>
      <c r="L430" s="8"/>
      <c r="M430" s="8"/>
      <c r="N430" s="8"/>
      <c r="O430" s="8"/>
      <c r="P430" s="8"/>
      <c r="Q430" s="8"/>
      <c r="R430" s="8"/>
      <c r="S430" s="8"/>
      <c r="T430" s="8"/>
      <c r="U430" s="8"/>
      <c r="V430" s="8"/>
      <c r="W430" s="8"/>
      <c r="X430" s="8"/>
      <c r="Y430" s="8"/>
      <c r="Z430" s="8"/>
    </row>
    <row r="431" spans="1:26" ht="15.75" customHeight="1">
      <c r="A431" s="8"/>
      <c r="B431" s="145"/>
      <c r="C431" s="8"/>
      <c r="D431" s="8"/>
      <c r="E431" s="4"/>
      <c r="F431" s="8"/>
      <c r="G431" s="8"/>
      <c r="H431" s="146"/>
      <c r="I431" s="134"/>
      <c r="J431" s="134"/>
      <c r="K431" s="81"/>
      <c r="L431" s="8"/>
      <c r="M431" s="8"/>
      <c r="N431" s="8"/>
      <c r="O431" s="8"/>
      <c r="P431" s="8"/>
      <c r="Q431" s="8"/>
      <c r="R431" s="8"/>
      <c r="S431" s="8"/>
      <c r="T431" s="8"/>
      <c r="U431" s="8"/>
      <c r="V431" s="8"/>
      <c r="W431" s="8"/>
      <c r="X431" s="8"/>
      <c r="Y431" s="8"/>
      <c r="Z431" s="8"/>
    </row>
    <row r="432" spans="1:26" ht="15.75" customHeight="1">
      <c r="A432" s="8"/>
      <c r="B432" s="145"/>
      <c r="C432" s="8"/>
      <c r="D432" s="8"/>
      <c r="E432" s="4"/>
      <c r="F432" s="8"/>
      <c r="G432" s="8"/>
      <c r="H432" s="146"/>
      <c r="I432" s="134"/>
      <c r="J432" s="134"/>
      <c r="K432" s="81"/>
      <c r="L432" s="8"/>
      <c r="M432" s="8"/>
      <c r="N432" s="8"/>
      <c r="O432" s="8"/>
      <c r="P432" s="8"/>
      <c r="Q432" s="8"/>
      <c r="R432" s="8"/>
      <c r="S432" s="8"/>
      <c r="T432" s="8"/>
      <c r="U432" s="8"/>
      <c r="V432" s="8"/>
      <c r="W432" s="8"/>
      <c r="X432" s="8"/>
      <c r="Y432" s="8"/>
      <c r="Z432" s="8"/>
    </row>
    <row r="433" spans="1:26" ht="15.75" customHeight="1">
      <c r="A433" s="8"/>
      <c r="B433" s="145"/>
      <c r="C433" s="8"/>
      <c r="D433" s="8"/>
      <c r="E433" s="4"/>
      <c r="F433" s="8"/>
      <c r="G433" s="8"/>
      <c r="H433" s="146"/>
      <c r="I433" s="134"/>
      <c r="J433" s="134"/>
      <c r="K433" s="81"/>
      <c r="L433" s="8"/>
      <c r="M433" s="8"/>
      <c r="N433" s="8"/>
      <c r="O433" s="8"/>
      <c r="P433" s="8"/>
      <c r="Q433" s="8"/>
      <c r="R433" s="8"/>
      <c r="S433" s="8"/>
      <c r="T433" s="8"/>
      <c r="U433" s="8"/>
      <c r="V433" s="8"/>
      <c r="W433" s="8"/>
      <c r="X433" s="8"/>
      <c r="Y433" s="8"/>
      <c r="Z433" s="8"/>
    </row>
    <row r="434" spans="1:26" ht="15.75" customHeight="1">
      <c r="A434" s="8"/>
      <c r="B434" s="145"/>
      <c r="C434" s="8"/>
      <c r="D434" s="8"/>
      <c r="E434" s="4"/>
      <c r="F434" s="8"/>
      <c r="G434" s="8"/>
      <c r="H434" s="146"/>
      <c r="I434" s="134"/>
      <c r="J434" s="134"/>
      <c r="K434" s="81"/>
      <c r="L434" s="8"/>
      <c r="M434" s="8"/>
      <c r="N434" s="8"/>
      <c r="O434" s="8"/>
      <c r="P434" s="8"/>
      <c r="Q434" s="8"/>
      <c r="R434" s="8"/>
      <c r="S434" s="8"/>
      <c r="T434" s="8"/>
      <c r="U434" s="8"/>
      <c r="V434" s="8"/>
      <c r="W434" s="8"/>
      <c r="X434" s="8"/>
      <c r="Y434" s="8"/>
      <c r="Z434" s="8"/>
    </row>
    <row r="435" spans="1:26" ht="15.75" customHeight="1">
      <c r="A435" s="8"/>
      <c r="B435" s="145"/>
      <c r="C435" s="8"/>
      <c r="D435" s="8"/>
      <c r="E435" s="4"/>
      <c r="F435" s="8"/>
      <c r="G435" s="8"/>
      <c r="H435" s="146"/>
      <c r="I435" s="134"/>
      <c r="J435" s="134"/>
      <c r="K435" s="81"/>
      <c r="L435" s="8"/>
      <c r="M435" s="8"/>
      <c r="N435" s="8"/>
      <c r="O435" s="8"/>
      <c r="P435" s="8"/>
      <c r="Q435" s="8"/>
      <c r="R435" s="8"/>
      <c r="S435" s="8"/>
      <c r="T435" s="8"/>
      <c r="U435" s="8"/>
      <c r="V435" s="8"/>
      <c r="W435" s="8"/>
      <c r="X435" s="8"/>
      <c r="Y435" s="8"/>
      <c r="Z435" s="8"/>
    </row>
    <row r="436" spans="1:26" ht="15.75" customHeight="1">
      <c r="A436" s="8"/>
      <c r="B436" s="145"/>
      <c r="C436" s="8"/>
      <c r="D436" s="8"/>
      <c r="E436" s="4"/>
      <c r="F436" s="8"/>
      <c r="G436" s="8"/>
      <c r="H436" s="146"/>
      <c r="I436" s="134"/>
      <c r="J436" s="134"/>
      <c r="K436" s="81"/>
      <c r="L436" s="8"/>
      <c r="M436" s="8"/>
      <c r="N436" s="8"/>
      <c r="O436" s="8"/>
      <c r="P436" s="8"/>
      <c r="Q436" s="8"/>
      <c r="R436" s="8"/>
      <c r="S436" s="8"/>
      <c r="T436" s="8"/>
      <c r="U436" s="8"/>
      <c r="V436" s="8"/>
      <c r="W436" s="8"/>
      <c r="X436" s="8"/>
      <c r="Y436" s="8"/>
      <c r="Z436" s="8"/>
    </row>
    <row r="437" spans="1:26" ht="15.75" customHeight="1">
      <c r="A437" s="8"/>
      <c r="B437" s="145"/>
      <c r="C437" s="8"/>
      <c r="D437" s="8"/>
      <c r="E437" s="4"/>
      <c r="F437" s="8"/>
      <c r="G437" s="8"/>
      <c r="H437" s="146"/>
      <c r="I437" s="134"/>
      <c r="J437" s="134"/>
      <c r="K437" s="81"/>
      <c r="L437" s="8"/>
      <c r="M437" s="8"/>
      <c r="N437" s="8"/>
      <c r="O437" s="8"/>
      <c r="P437" s="8"/>
      <c r="Q437" s="8"/>
      <c r="R437" s="8"/>
      <c r="S437" s="8"/>
      <c r="T437" s="8"/>
      <c r="U437" s="8"/>
      <c r="V437" s="8"/>
      <c r="W437" s="8"/>
      <c r="X437" s="8"/>
      <c r="Y437" s="8"/>
      <c r="Z437" s="8"/>
    </row>
    <row r="438" spans="1:26" ht="15.75" customHeight="1">
      <c r="A438" s="8"/>
      <c r="B438" s="145"/>
      <c r="C438" s="8"/>
      <c r="D438" s="8"/>
      <c r="E438" s="4"/>
      <c r="F438" s="8"/>
      <c r="G438" s="8"/>
      <c r="H438" s="146"/>
      <c r="I438" s="134"/>
      <c r="J438" s="134"/>
      <c r="K438" s="81"/>
      <c r="L438" s="8"/>
      <c r="M438" s="8"/>
      <c r="N438" s="8"/>
      <c r="O438" s="8"/>
      <c r="P438" s="8"/>
      <c r="Q438" s="8"/>
      <c r="R438" s="8"/>
      <c r="S438" s="8"/>
      <c r="T438" s="8"/>
      <c r="U438" s="8"/>
      <c r="V438" s="8"/>
      <c r="W438" s="8"/>
      <c r="X438" s="8"/>
      <c r="Y438" s="8"/>
      <c r="Z438" s="8"/>
    </row>
    <row r="439" spans="1:26" ht="15.75" customHeight="1">
      <c r="A439" s="8"/>
      <c r="B439" s="145"/>
      <c r="C439" s="8"/>
      <c r="D439" s="8"/>
      <c r="E439" s="4"/>
      <c r="F439" s="8"/>
      <c r="G439" s="8"/>
      <c r="H439" s="146"/>
      <c r="I439" s="134"/>
      <c r="J439" s="134"/>
      <c r="K439" s="81"/>
      <c r="L439" s="8"/>
      <c r="M439" s="8"/>
      <c r="N439" s="8"/>
      <c r="O439" s="8"/>
      <c r="P439" s="8"/>
      <c r="Q439" s="8"/>
      <c r="R439" s="8"/>
      <c r="S439" s="8"/>
      <c r="T439" s="8"/>
      <c r="U439" s="8"/>
      <c r="V439" s="8"/>
      <c r="W439" s="8"/>
      <c r="X439" s="8"/>
      <c r="Y439" s="8"/>
      <c r="Z439" s="8"/>
    </row>
    <row r="440" spans="1:26" ht="15.75" customHeight="1">
      <c r="A440" s="8"/>
      <c r="B440" s="145"/>
      <c r="C440" s="8"/>
      <c r="D440" s="8"/>
      <c r="E440" s="4"/>
      <c r="F440" s="8"/>
      <c r="G440" s="8"/>
      <c r="H440" s="146"/>
      <c r="I440" s="134"/>
      <c r="J440" s="134"/>
      <c r="K440" s="81"/>
      <c r="L440" s="8"/>
      <c r="M440" s="8"/>
      <c r="N440" s="8"/>
      <c r="O440" s="8"/>
      <c r="P440" s="8"/>
      <c r="Q440" s="8"/>
      <c r="R440" s="8"/>
      <c r="S440" s="8"/>
      <c r="T440" s="8"/>
      <c r="U440" s="8"/>
      <c r="V440" s="8"/>
      <c r="W440" s="8"/>
      <c r="X440" s="8"/>
      <c r="Y440" s="8"/>
      <c r="Z440" s="8"/>
    </row>
    <row r="441" spans="1:26" ht="15.75" customHeight="1">
      <c r="A441" s="8"/>
      <c r="B441" s="145"/>
      <c r="C441" s="8"/>
      <c r="D441" s="8"/>
      <c r="E441" s="4"/>
      <c r="F441" s="8"/>
      <c r="G441" s="8"/>
      <c r="H441" s="146"/>
      <c r="I441" s="134"/>
      <c r="J441" s="134"/>
      <c r="K441" s="81"/>
      <c r="L441" s="8"/>
      <c r="M441" s="8"/>
      <c r="N441" s="8"/>
      <c r="O441" s="8"/>
      <c r="P441" s="8"/>
      <c r="Q441" s="8"/>
      <c r="R441" s="8"/>
      <c r="S441" s="8"/>
      <c r="T441" s="8"/>
      <c r="U441" s="8"/>
      <c r="V441" s="8"/>
      <c r="W441" s="8"/>
      <c r="X441" s="8"/>
      <c r="Y441" s="8"/>
      <c r="Z441" s="8"/>
    </row>
    <row r="442" spans="1:26" ht="15.75" customHeight="1">
      <c r="A442" s="8"/>
      <c r="B442" s="145"/>
      <c r="C442" s="8"/>
      <c r="D442" s="8"/>
      <c r="E442" s="4"/>
      <c r="F442" s="8"/>
      <c r="G442" s="8"/>
      <c r="H442" s="146"/>
      <c r="I442" s="134"/>
      <c r="J442" s="134"/>
      <c r="K442" s="81"/>
      <c r="L442" s="8"/>
      <c r="M442" s="8"/>
      <c r="N442" s="8"/>
      <c r="O442" s="8"/>
      <c r="P442" s="8"/>
      <c r="Q442" s="8"/>
      <c r="R442" s="8"/>
      <c r="S442" s="8"/>
      <c r="T442" s="8"/>
      <c r="U442" s="8"/>
      <c r="V442" s="8"/>
      <c r="W442" s="8"/>
      <c r="X442" s="8"/>
      <c r="Y442" s="8"/>
      <c r="Z442" s="8"/>
    </row>
    <row r="443" spans="1:26" ht="15.75" customHeight="1">
      <c r="A443" s="8"/>
      <c r="B443" s="145"/>
      <c r="C443" s="8"/>
      <c r="D443" s="8"/>
      <c r="E443" s="4"/>
      <c r="F443" s="8"/>
      <c r="G443" s="8"/>
      <c r="H443" s="146"/>
      <c r="I443" s="134"/>
      <c r="J443" s="134"/>
      <c r="K443" s="81"/>
      <c r="L443" s="8"/>
      <c r="M443" s="8"/>
      <c r="N443" s="8"/>
      <c r="O443" s="8"/>
      <c r="P443" s="8"/>
      <c r="Q443" s="8"/>
      <c r="R443" s="8"/>
      <c r="S443" s="8"/>
      <c r="T443" s="8"/>
      <c r="U443" s="8"/>
      <c r="V443" s="8"/>
      <c r="W443" s="8"/>
      <c r="X443" s="8"/>
      <c r="Y443" s="8"/>
      <c r="Z443" s="8"/>
    </row>
    <row r="444" spans="1:26" ht="15.75" customHeight="1">
      <c r="A444" s="8"/>
      <c r="B444" s="145"/>
      <c r="C444" s="8"/>
      <c r="D444" s="8"/>
      <c r="E444" s="4"/>
      <c r="F444" s="8"/>
      <c r="G444" s="8"/>
      <c r="H444" s="146"/>
      <c r="I444" s="134"/>
      <c r="J444" s="134"/>
      <c r="K444" s="81"/>
      <c r="L444" s="8"/>
      <c r="M444" s="8"/>
      <c r="N444" s="8"/>
      <c r="O444" s="8"/>
      <c r="P444" s="8"/>
      <c r="Q444" s="8"/>
      <c r="R444" s="8"/>
      <c r="S444" s="8"/>
      <c r="T444" s="8"/>
      <c r="U444" s="8"/>
      <c r="V444" s="8"/>
      <c r="W444" s="8"/>
      <c r="X444" s="8"/>
      <c r="Y444" s="8"/>
      <c r="Z444" s="8"/>
    </row>
    <row r="445" spans="1:26" ht="15.75" customHeight="1">
      <c r="A445" s="8"/>
      <c r="B445" s="145"/>
      <c r="C445" s="8"/>
      <c r="D445" s="8"/>
      <c r="E445" s="4"/>
      <c r="F445" s="8"/>
      <c r="G445" s="8"/>
      <c r="H445" s="146"/>
      <c r="I445" s="134"/>
      <c r="J445" s="134"/>
      <c r="K445" s="81"/>
      <c r="L445" s="8"/>
      <c r="M445" s="8"/>
      <c r="N445" s="8"/>
      <c r="O445" s="8"/>
      <c r="P445" s="8"/>
      <c r="Q445" s="8"/>
      <c r="R445" s="8"/>
      <c r="S445" s="8"/>
      <c r="T445" s="8"/>
      <c r="U445" s="8"/>
      <c r="V445" s="8"/>
      <c r="W445" s="8"/>
      <c r="X445" s="8"/>
      <c r="Y445" s="8"/>
      <c r="Z445" s="8"/>
    </row>
    <row r="446" spans="1:26" ht="15.75" customHeight="1">
      <c r="A446" s="8"/>
      <c r="B446" s="145"/>
      <c r="C446" s="8"/>
      <c r="D446" s="8"/>
      <c r="E446" s="4"/>
      <c r="F446" s="8"/>
      <c r="G446" s="8"/>
      <c r="H446" s="146"/>
      <c r="I446" s="134"/>
      <c r="J446" s="134"/>
      <c r="K446" s="81"/>
      <c r="L446" s="8"/>
      <c r="M446" s="8"/>
      <c r="N446" s="8"/>
      <c r="O446" s="8"/>
      <c r="P446" s="8"/>
      <c r="Q446" s="8"/>
      <c r="R446" s="8"/>
      <c r="S446" s="8"/>
      <c r="T446" s="8"/>
      <c r="U446" s="8"/>
      <c r="V446" s="8"/>
      <c r="W446" s="8"/>
      <c r="X446" s="8"/>
      <c r="Y446" s="8"/>
      <c r="Z446" s="8"/>
    </row>
    <row r="447" spans="1:26" ht="15.75" customHeight="1">
      <c r="A447" s="8"/>
      <c r="B447" s="145"/>
      <c r="C447" s="8"/>
      <c r="D447" s="8"/>
      <c r="E447" s="4"/>
      <c r="F447" s="8"/>
      <c r="G447" s="8"/>
      <c r="H447" s="146"/>
      <c r="I447" s="134"/>
      <c r="J447" s="134"/>
      <c r="K447" s="81"/>
      <c r="L447" s="8"/>
      <c r="M447" s="8"/>
      <c r="N447" s="8"/>
      <c r="O447" s="8"/>
      <c r="P447" s="8"/>
      <c r="Q447" s="8"/>
      <c r="R447" s="8"/>
      <c r="S447" s="8"/>
      <c r="T447" s="8"/>
      <c r="U447" s="8"/>
      <c r="V447" s="8"/>
      <c r="W447" s="8"/>
      <c r="X447" s="8"/>
      <c r="Y447" s="8"/>
      <c r="Z447" s="8"/>
    </row>
    <row r="448" spans="1:26" ht="15.75" customHeight="1">
      <c r="A448" s="8"/>
      <c r="B448" s="145"/>
      <c r="C448" s="8"/>
      <c r="D448" s="8"/>
      <c r="E448" s="4"/>
      <c r="F448" s="8"/>
      <c r="G448" s="8"/>
      <c r="H448" s="146"/>
      <c r="I448" s="134"/>
      <c r="J448" s="134"/>
      <c r="K448" s="81"/>
      <c r="L448" s="8"/>
      <c r="M448" s="8"/>
      <c r="N448" s="8"/>
      <c r="O448" s="8"/>
      <c r="P448" s="8"/>
      <c r="Q448" s="8"/>
      <c r="R448" s="8"/>
      <c r="S448" s="8"/>
      <c r="T448" s="8"/>
      <c r="U448" s="8"/>
      <c r="V448" s="8"/>
      <c r="W448" s="8"/>
      <c r="X448" s="8"/>
      <c r="Y448" s="8"/>
      <c r="Z448" s="8"/>
    </row>
    <row r="449" spans="1:26" ht="15.75" customHeight="1">
      <c r="A449" s="8"/>
      <c r="B449" s="145"/>
      <c r="C449" s="8"/>
      <c r="D449" s="8"/>
      <c r="E449" s="4"/>
      <c r="F449" s="8"/>
      <c r="G449" s="8"/>
      <c r="H449" s="146"/>
      <c r="I449" s="134"/>
      <c r="J449" s="134"/>
      <c r="K449" s="81"/>
      <c r="L449" s="8"/>
      <c r="M449" s="8"/>
      <c r="N449" s="8"/>
      <c r="O449" s="8"/>
      <c r="P449" s="8"/>
      <c r="Q449" s="8"/>
      <c r="R449" s="8"/>
      <c r="S449" s="8"/>
      <c r="T449" s="8"/>
      <c r="U449" s="8"/>
      <c r="V449" s="8"/>
      <c r="W449" s="8"/>
      <c r="X449" s="8"/>
      <c r="Y449" s="8"/>
      <c r="Z449" s="8"/>
    </row>
    <row r="450" spans="1:26" ht="15.75" customHeight="1">
      <c r="A450" s="8"/>
      <c r="B450" s="145"/>
      <c r="C450" s="8"/>
      <c r="D450" s="8"/>
      <c r="E450" s="4"/>
      <c r="F450" s="8"/>
      <c r="G450" s="8"/>
      <c r="H450" s="146"/>
      <c r="I450" s="134"/>
      <c r="J450" s="134"/>
      <c r="K450" s="81"/>
      <c r="L450" s="8"/>
      <c r="M450" s="8"/>
      <c r="N450" s="8"/>
      <c r="O450" s="8"/>
      <c r="P450" s="8"/>
      <c r="Q450" s="8"/>
      <c r="R450" s="8"/>
      <c r="S450" s="8"/>
      <c r="T450" s="8"/>
      <c r="U450" s="8"/>
      <c r="V450" s="8"/>
      <c r="W450" s="8"/>
      <c r="X450" s="8"/>
      <c r="Y450" s="8"/>
      <c r="Z450" s="8"/>
    </row>
    <row r="451" spans="1:26" ht="15.75" customHeight="1">
      <c r="A451" s="8"/>
      <c r="B451" s="145"/>
      <c r="C451" s="8"/>
      <c r="D451" s="8"/>
      <c r="E451" s="4"/>
      <c r="F451" s="8"/>
      <c r="G451" s="8"/>
      <c r="H451" s="146"/>
      <c r="I451" s="134"/>
      <c r="J451" s="134"/>
      <c r="K451" s="81"/>
      <c r="L451" s="8"/>
      <c r="M451" s="8"/>
      <c r="N451" s="8"/>
      <c r="O451" s="8"/>
      <c r="P451" s="8"/>
      <c r="Q451" s="8"/>
      <c r="R451" s="8"/>
      <c r="S451" s="8"/>
      <c r="T451" s="8"/>
      <c r="U451" s="8"/>
      <c r="V451" s="8"/>
      <c r="W451" s="8"/>
      <c r="X451" s="8"/>
      <c r="Y451" s="8"/>
      <c r="Z451" s="8"/>
    </row>
    <row r="452" spans="1:26" ht="15.75" customHeight="1">
      <c r="A452" s="8"/>
      <c r="B452" s="145"/>
      <c r="C452" s="8"/>
      <c r="D452" s="8"/>
      <c r="E452" s="4"/>
      <c r="F452" s="8"/>
      <c r="G452" s="8"/>
      <c r="H452" s="146"/>
      <c r="I452" s="134"/>
      <c r="J452" s="134"/>
      <c r="K452" s="81"/>
      <c r="L452" s="8"/>
      <c r="M452" s="8"/>
      <c r="N452" s="8"/>
      <c r="O452" s="8"/>
      <c r="P452" s="8"/>
      <c r="Q452" s="8"/>
      <c r="R452" s="8"/>
      <c r="S452" s="8"/>
      <c r="T452" s="8"/>
      <c r="U452" s="8"/>
      <c r="V452" s="8"/>
      <c r="W452" s="8"/>
      <c r="X452" s="8"/>
      <c r="Y452" s="8"/>
      <c r="Z452" s="8"/>
    </row>
    <row r="453" spans="1:26" ht="15.75" customHeight="1">
      <c r="A453" s="8"/>
      <c r="B453" s="145"/>
      <c r="C453" s="8"/>
      <c r="D453" s="8"/>
      <c r="E453" s="4"/>
      <c r="F453" s="8"/>
      <c r="G453" s="8"/>
      <c r="H453" s="146"/>
      <c r="I453" s="134"/>
      <c r="J453" s="134"/>
      <c r="K453" s="81"/>
      <c r="L453" s="8"/>
      <c r="M453" s="8"/>
      <c r="N453" s="8"/>
      <c r="O453" s="8"/>
      <c r="P453" s="8"/>
      <c r="Q453" s="8"/>
      <c r="R453" s="8"/>
      <c r="S453" s="8"/>
      <c r="T453" s="8"/>
      <c r="U453" s="8"/>
      <c r="V453" s="8"/>
      <c r="W453" s="8"/>
      <c r="X453" s="8"/>
      <c r="Y453" s="8"/>
      <c r="Z453" s="8"/>
    </row>
    <row r="454" spans="1:26" ht="15.75" customHeight="1">
      <c r="A454" s="8"/>
      <c r="B454" s="145"/>
      <c r="C454" s="8"/>
      <c r="D454" s="8"/>
      <c r="E454" s="4"/>
      <c r="F454" s="8"/>
      <c r="G454" s="8"/>
      <c r="H454" s="146"/>
      <c r="I454" s="134"/>
      <c r="J454" s="134"/>
      <c r="K454" s="81"/>
      <c r="L454" s="8"/>
      <c r="M454" s="8"/>
      <c r="N454" s="8"/>
      <c r="O454" s="8"/>
      <c r="P454" s="8"/>
      <c r="Q454" s="8"/>
      <c r="R454" s="8"/>
      <c r="S454" s="8"/>
      <c r="T454" s="8"/>
      <c r="U454" s="8"/>
      <c r="V454" s="8"/>
      <c r="W454" s="8"/>
      <c r="X454" s="8"/>
      <c r="Y454" s="8"/>
      <c r="Z454" s="8"/>
    </row>
    <row r="455" spans="1:26" ht="15.75" customHeight="1">
      <c r="A455" s="8"/>
      <c r="B455" s="145"/>
      <c r="C455" s="8"/>
      <c r="D455" s="8"/>
      <c r="E455" s="4"/>
      <c r="F455" s="8"/>
      <c r="G455" s="8"/>
      <c r="H455" s="146"/>
      <c r="I455" s="134"/>
      <c r="J455" s="134"/>
      <c r="K455" s="81"/>
      <c r="L455" s="8"/>
      <c r="M455" s="8"/>
      <c r="N455" s="8"/>
      <c r="O455" s="8"/>
      <c r="P455" s="8"/>
      <c r="Q455" s="8"/>
      <c r="R455" s="8"/>
      <c r="S455" s="8"/>
      <c r="T455" s="8"/>
      <c r="U455" s="8"/>
      <c r="V455" s="8"/>
      <c r="W455" s="8"/>
      <c r="X455" s="8"/>
      <c r="Y455" s="8"/>
      <c r="Z455" s="8"/>
    </row>
    <row r="456" spans="1:26" ht="15.75" customHeight="1">
      <c r="A456" s="8"/>
      <c r="B456" s="145"/>
      <c r="C456" s="8"/>
      <c r="D456" s="8"/>
      <c r="E456" s="4"/>
      <c r="F456" s="8"/>
      <c r="G456" s="8"/>
      <c r="H456" s="146"/>
      <c r="I456" s="134"/>
      <c r="J456" s="134"/>
      <c r="K456" s="81"/>
      <c r="L456" s="8"/>
      <c r="M456" s="8"/>
      <c r="N456" s="8"/>
      <c r="O456" s="8"/>
      <c r="P456" s="8"/>
      <c r="Q456" s="8"/>
      <c r="R456" s="8"/>
      <c r="S456" s="8"/>
      <c r="T456" s="8"/>
      <c r="U456" s="8"/>
      <c r="V456" s="8"/>
      <c r="W456" s="8"/>
      <c r="X456" s="8"/>
      <c r="Y456" s="8"/>
      <c r="Z456" s="8"/>
    </row>
    <row r="457" spans="1:26" ht="15.75" customHeight="1">
      <c r="A457" s="8"/>
      <c r="B457" s="145"/>
      <c r="C457" s="8"/>
      <c r="D457" s="8"/>
      <c r="E457" s="4"/>
      <c r="F457" s="8"/>
      <c r="G457" s="8"/>
      <c r="H457" s="146"/>
      <c r="I457" s="134"/>
      <c r="J457" s="134"/>
      <c r="K457" s="81"/>
      <c r="L457" s="8"/>
      <c r="M457" s="8"/>
      <c r="N457" s="8"/>
      <c r="O457" s="8"/>
      <c r="P457" s="8"/>
      <c r="Q457" s="8"/>
      <c r="R457" s="8"/>
      <c r="S457" s="8"/>
      <c r="T457" s="8"/>
      <c r="U457" s="8"/>
      <c r="V457" s="8"/>
      <c r="W457" s="8"/>
      <c r="X457" s="8"/>
      <c r="Y457" s="8"/>
      <c r="Z457" s="8"/>
    </row>
    <row r="458" spans="1:26" ht="15.75" customHeight="1">
      <c r="A458" s="8"/>
      <c r="B458" s="145"/>
      <c r="C458" s="8"/>
      <c r="D458" s="8"/>
      <c r="E458" s="4"/>
      <c r="F458" s="8"/>
      <c r="G458" s="8"/>
      <c r="H458" s="146"/>
      <c r="I458" s="134"/>
      <c r="J458" s="134"/>
      <c r="K458" s="81"/>
      <c r="L458" s="8"/>
      <c r="M458" s="8"/>
      <c r="N458" s="8"/>
      <c r="O458" s="8"/>
      <c r="P458" s="8"/>
      <c r="Q458" s="8"/>
      <c r="R458" s="8"/>
      <c r="S458" s="8"/>
      <c r="T458" s="8"/>
      <c r="U458" s="8"/>
      <c r="V458" s="8"/>
      <c r="W458" s="8"/>
      <c r="X458" s="8"/>
      <c r="Y458" s="8"/>
      <c r="Z458" s="8"/>
    </row>
    <row r="459" spans="1:26" ht="15.75" customHeight="1">
      <c r="A459" s="8"/>
      <c r="B459" s="145"/>
      <c r="C459" s="8"/>
      <c r="D459" s="8"/>
      <c r="E459" s="4"/>
      <c r="F459" s="8"/>
      <c r="G459" s="8"/>
      <c r="H459" s="146"/>
      <c r="I459" s="134"/>
      <c r="J459" s="134"/>
      <c r="K459" s="81"/>
      <c r="L459" s="8"/>
      <c r="M459" s="8"/>
      <c r="N459" s="8"/>
      <c r="O459" s="8"/>
      <c r="P459" s="8"/>
      <c r="Q459" s="8"/>
      <c r="R459" s="8"/>
      <c r="S459" s="8"/>
      <c r="T459" s="8"/>
      <c r="U459" s="8"/>
      <c r="V459" s="8"/>
      <c r="W459" s="8"/>
      <c r="X459" s="8"/>
      <c r="Y459" s="8"/>
      <c r="Z459" s="8"/>
    </row>
    <row r="460" spans="1:26" ht="15.75" customHeight="1">
      <c r="A460" s="8"/>
      <c r="B460" s="145"/>
      <c r="C460" s="8"/>
      <c r="D460" s="8"/>
      <c r="E460" s="4"/>
      <c r="F460" s="8"/>
      <c r="G460" s="8"/>
      <c r="H460" s="146"/>
      <c r="I460" s="134"/>
      <c r="J460" s="134"/>
      <c r="K460" s="81"/>
      <c r="L460" s="8"/>
      <c r="M460" s="8"/>
      <c r="N460" s="8"/>
      <c r="O460" s="8"/>
      <c r="P460" s="8"/>
      <c r="Q460" s="8"/>
      <c r="R460" s="8"/>
      <c r="S460" s="8"/>
      <c r="T460" s="8"/>
      <c r="U460" s="8"/>
      <c r="V460" s="8"/>
      <c r="W460" s="8"/>
      <c r="X460" s="8"/>
      <c r="Y460" s="8"/>
      <c r="Z460" s="8"/>
    </row>
    <row r="461" spans="1:26" ht="15.75" customHeight="1">
      <c r="A461" s="8"/>
      <c r="B461" s="145"/>
      <c r="C461" s="8"/>
      <c r="D461" s="8"/>
      <c r="E461" s="4"/>
      <c r="F461" s="8"/>
      <c r="G461" s="8"/>
      <c r="H461" s="146"/>
      <c r="I461" s="134"/>
      <c r="J461" s="134"/>
      <c r="K461" s="81"/>
      <c r="L461" s="8"/>
      <c r="M461" s="8"/>
      <c r="N461" s="8"/>
      <c r="O461" s="8"/>
      <c r="P461" s="8"/>
      <c r="Q461" s="8"/>
      <c r="R461" s="8"/>
      <c r="S461" s="8"/>
      <c r="T461" s="8"/>
      <c r="U461" s="8"/>
      <c r="V461" s="8"/>
      <c r="W461" s="8"/>
      <c r="X461" s="8"/>
      <c r="Y461" s="8"/>
      <c r="Z461" s="8"/>
    </row>
    <row r="462" spans="1:26" ht="15.75" customHeight="1">
      <c r="A462" s="8"/>
      <c r="B462" s="145"/>
      <c r="C462" s="8"/>
      <c r="D462" s="8"/>
      <c r="E462" s="4"/>
      <c r="F462" s="8"/>
      <c r="G462" s="8"/>
      <c r="H462" s="146"/>
      <c r="I462" s="134"/>
      <c r="J462" s="134"/>
      <c r="K462" s="81"/>
      <c r="L462" s="8"/>
      <c r="M462" s="8"/>
      <c r="N462" s="8"/>
      <c r="O462" s="8"/>
      <c r="P462" s="8"/>
      <c r="Q462" s="8"/>
      <c r="R462" s="8"/>
      <c r="S462" s="8"/>
      <c r="T462" s="8"/>
      <c r="U462" s="8"/>
      <c r="V462" s="8"/>
      <c r="W462" s="8"/>
      <c r="X462" s="8"/>
      <c r="Y462" s="8"/>
      <c r="Z462" s="8"/>
    </row>
    <row r="463" spans="1:26" ht="15.75" customHeight="1">
      <c r="A463" s="8"/>
      <c r="B463" s="145"/>
      <c r="C463" s="8"/>
      <c r="D463" s="8"/>
      <c r="E463" s="4"/>
      <c r="F463" s="8"/>
      <c r="G463" s="8"/>
      <c r="H463" s="146"/>
      <c r="I463" s="134"/>
      <c r="J463" s="134"/>
      <c r="K463" s="81"/>
      <c r="L463" s="8"/>
      <c r="M463" s="8"/>
      <c r="N463" s="8"/>
      <c r="O463" s="8"/>
      <c r="P463" s="8"/>
      <c r="Q463" s="8"/>
      <c r="R463" s="8"/>
      <c r="S463" s="8"/>
      <c r="T463" s="8"/>
      <c r="U463" s="8"/>
      <c r="V463" s="8"/>
      <c r="W463" s="8"/>
      <c r="X463" s="8"/>
      <c r="Y463" s="8"/>
      <c r="Z463" s="8"/>
    </row>
    <row r="464" spans="1:26" ht="15.75" customHeight="1">
      <c r="A464" s="8"/>
      <c r="B464" s="145"/>
      <c r="C464" s="8"/>
      <c r="D464" s="8"/>
      <c r="E464" s="4"/>
      <c r="F464" s="8"/>
      <c r="G464" s="8"/>
      <c r="H464" s="146"/>
      <c r="I464" s="134"/>
      <c r="J464" s="134"/>
      <c r="K464" s="81"/>
      <c r="L464" s="8"/>
      <c r="M464" s="8"/>
      <c r="N464" s="8"/>
      <c r="O464" s="8"/>
      <c r="P464" s="8"/>
      <c r="Q464" s="8"/>
      <c r="R464" s="8"/>
      <c r="S464" s="8"/>
      <c r="T464" s="8"/>
      <c r="U464" s="8"/>
      <c r="V464" s="8"/>
      <c r="W464" s="8"/>
      <c r="X464" s="8"/>
      <c r="Y464" s="8"/>
      <c r="Z464" s="8"/>
    </row>
    <row r="465" spans="1:26" ht="15.75" customHeight="1">
      <c r="A465" s="8"/>
      <c r="B465" s="145"/>
      <c r="C465" s="8"/>
      <c r="D465" s="8"/>
      <c r="E465" s="4"/>
      <c r="F465" s="8"/>
      <c r="G465" s="8"/>
      <c r="H465" s="146"/>
      <c r="I465" s="134"/>
      <c r="J465" s="134"/>
      <c r="K465" s="81"/>
      <c r="L465" s="8"/>
      <c r="M465" s="8"/>
      <c r="N465" s="8"/>
      <c r="O465" s="8"/>
      <c r="P465" s="8"/>
      <c r="Q465" s="8"/>
      <c r="R465" s="8"/>
      <c r="S465" s="8"/>
      <c r="T465" s="8"/>
      <c r="U465" s="8"/>
      <c r="V465" s="8"/>
      <c r="W465" s="8"/>
      <c r="X465" s="8"/>
      <c r="Y465" s="8"/>
      <c r="Z465" s="8"/>
    </row>
    <row r="466" spans="1:26" ht="15.75" customHeight="1">
      <c r="A466" s="8"/>
      <c r="B466" s="145"/>
      <c r="C466" s="8"/>
      <c r="D466" s="8"/>
      <c r="E466" s="4"/>
      <c r="F466" s="8"/>
      <c r="G466" s="8"/>
      <c r="H466" s="146"/>
      <c r="I466" s="134"/>
      <c r="J466" s="134"/>
      <c r="K466" s="81"/>
      <c r="L466" s="8"/>
      <c r="M466" s="8"/>
      <c r="N466" s="8"/>
      <c r="O466" s="8"/>
      <c r="P466" s="8"/>
      <c r="Q466" s="8"/>
      <c r="R466" s="8"/>
      <c r="S466" s="8"/>
      <c r="T466" s="8"/>
      <c r="U466" s="8"/>
      <c r="V466" s="8"/>
      <c r="W466" s="8"/>
      <c r="X466" s="8"/>
      <c r="Y466" s="8"/>
      <c r="Z466" s="8"/>
    </row>
    <row r="467" spans="1:26" ht="15.75" customHeight="1">
      <c r="A467" s="8"/>
      <c r="B467" s="145"/>
      <c r="C467" s="8"/>
      <c r="D467" s="8"/>
      <c r="E467" s="4"/>
      <c r="F467" s="8"/>
      <c r="G467" s="8"/>
      <c r="H467" s="146"/>
      <c r="I467" s="134"/>
      <c r="J467" s="134"/>
      <c r="K467" s="81"/>
      <c r="L467" s="8"/>
      <c r="M467" s="8"/>
      <c r="N467" s="8"/>
      <c r="O467" s="8"/>
      <c r="P467" s="8"/>
      <c r="Q467" s="8"/>
      <c r="R467" s="8"/>
      <c r="S467" s="8"/>
      <c r="T467" s="8"/>
      <c r="U467" s="8"/>
      <c r="V467" s="8"/>
      <c r="W467" s="8"/>
      <c r="X467" s="8"/>
      <c r="Y467" s="8"/>
      <c r="Z467" s="8"/>
    </row>
    <row r="468" spans="1:26" ht="15.75" customHeight="1">
      <c r="A468" s="8"/>
      <c r="B468" s="145"/>
      <c r="C468" s="8"/>
      <c r="D468" s="8"/>
      <c r="E468" s="4"/>
      <c r="F468" s="8"/>
      <c r="G468" s="8"/>
      <c r="H468" s="146"/>
      <c r="I468" s="134"/>
      <c r="J468" s="134"/>
      <c r="K468" s="81"/>
      <c r="L468" s="8"/>
      <c r="M468" s="8"/>
      <c r="N468" s="8"/>
      <c r="O468" s="8"/>
      <c r="P468" s="8"/>
      <c r="Q468" s="8"/>
      <c r="R468" s="8"/>
      <c r="S468" s="8"/>
      <c r="T468" s="8"/>
      <c r="U468" s="8"/>
      <c r="V468" s="8"/>
      <c r="W468" s="8"/>
      <c r="X468" s="8"/>
      <c r="Y468" s="8"/>
      <c r="Z468" s="8"/>
    </row>
    <row r="469" spans="1:26" ht="15.75" customHeight="1">
      <c r="A469" s="8"/>
      <c r="B469" s="145"/>
      <c r="C469" s="8"/>
      <c r="D469" s="8"/>
      <c r="E469" s="4"/>
      <c r="F469" s="8"/>
      <c r="G469" s="8"/>
      <c r="H469" s="146"/>
      <c r="I469" s="134"/>
      <c r="J469" s="134"/>
      <c r="K469" s="81"/>
      <c r="L469" s="8"/>
      <c r="M469" s="8"/>
      <c r="N469" s="8"/>
      <c r="O469" s="8"/>
      <c r="P469" s="8"/>
      <c r="Q469" s="8"/>
      <c r="R469" s="8"/>
      <c r="S469" s="8"/>
      <c r="T469" s="8"/>
      <c r="U469" s="8"/>
      <c r="V469" s="8"/>
      <c r="W469" s="8"/>
      <c r="X469" s="8"/>
      <c r="Y469" s="8"/>
      <c r="Z469" s="8"/>
    </row>
    <row r="470" spans="1:26" ht="15.75" customHeight="1">
      <c r="A470" s="8"/>
      <c r="B470" s="145"/>
      <c r="C470" s="8"/>
      <c r="D470" s="8"/>
      <c r="E470" s="4"/>
      <c r="F470" s="8"/>
      <c r="G470" s="8"/>
      <c r="H470" s="146"/>
      <c r="I470" s="134"/>
      <c r="J470" s="134"/>
      <c r="K470" s="81"/>
      <c r="L470" s="8"/>
      <c r="M470" s="8"/>
      <c r="N470" s="8"/>
      <c r="O470" s="8"/>
      <c r="P470" s="8"/>
      <c r="Q470" s="8"/>
      <c r="R470" s="8"/>
      <c r="S470" s="8"/>
      <c r="T470" s="8"/>
      <c r="U470" s="8"/>
      <c r="V470" s="8"/>
      <c r="W470" s="8"/>
      <c r="X470" s="8"/>
      <c r="Y470" s="8"/>
      <c r="Z470" s="8"/>
    </row>
    <row r="471" spans="1:26" ht="15.75" customHeight="1">
      <c r="A471" s="8"/>
      <c r="B471" s="145"/>
      <c r="C471" s="8"/>
      <c r="D471" s="8"/>
      <c r="E471" s="4"/>
      <c r="F471" s="8"/>
      <c r="G471" s="8"/>
      <c r="H471" s="146"/>
      <c r="I471" s="134"/>
      <c r="J471" s="134"/>
      <c r="K471" s="81"/>
      <c r="L471" s="8"/>
      <c r="M471" s="8"/>
      <c r="N471" s="8"/>
      <c r="O471" s="8"/>
      <c r="P471" s="8"/>
      <c r="Q471" s="8"/>
      <c r="R471" s="8"/>
      <c r="S471" s="8"/>
      <c r="T471" s="8"/>
      <c r="U471" s="8"/>
      <c r="V471" s="8"/>
      <c r="W471" s="8"/>
      <c r="X471" s="8"/>
      <c r="Y471" s="8"/>
      <c r="Z471" s="8"/>
    </row>
    <row r="472" spans="1:26" ht="15.75" customHeight="1">
      <c r="A472" s="8"/>
      <c r="B472" s="145"/>
      <c r="C472" s="8"/>
      <c r="D472" s="8"/>
      <c r="E472" s="4"/>
      <c r="F472" s="8"/>
      <c r="G472" s="8"/>
      <c r="H472" s="146"/>
      <c r="I472" s="134"/>
      <c r="J472" s="134"/>
      <c r="K472" s="81"/>
      <c r="L472" s="8"/>
      <c r="M472" s="8"/>
      <c r="N472" s="8"/>
      <c r="O472" s="8"/>
      <c r="P472" s="8"/>
      <c r="Q472" s="8"/>
      <c r="R472" s="8"/>
      <c r="S472" s="8"/>
      <c r="T472" s="8"/>
      <c r="U472" s="8"/>
      <c r="V472" s="8"/>
      <c r="W472" s="8"/>
      <c r="X472" s="8"/>
      <c r="Y472" s="8"/>
      <c r="Z472" s="8"/>
    </row>
    <row r="473" spans="1:26" ht="15.75" customHeight="1">
      <c r="A473" s="8"/>
      <c r="B473" s="145"/>
      <c r="C473" s="8"/>
      <c r="D473" s="8"/>
      <c r="E473" s="4"/>
      <c r="F473" s="8"/>
      <c r="G473" s="8"/>
      <c r="H473" s="146"/>
      <c r="I473" s="134"/>
      <c r="J473" s="134"/>
      <c r="K473" s="81"/>
      <c r="L473" s="8"/>
      <c r="M473" s="8"/>
      <c r="N473" s="8"/>
      <c r="O473" s="8"/>
      <c r="P473" s="8"/>
      <c r="Q473" s="8"/>
      <c r="R473" s="8"/>
      <c r="S473" s="8"/>
      <c r="T473" s="8"/>
      <c r="U473" s="8"/>
      <c r="V473" s="8"/>
      <c r="W473" s="8"/>
      <c r="X473" s="8"/>
      <c r="Y473" s="8"/>
      <c r="Z473" s="8"/>
    </row>
    <row r="474" spans="1:26" ht="15.75" customHeight="1">
      <c r="A474" s="8"/>
      <c r="B474" s="145"/>
      <c r="C474" s="8"/>
      <c r="D474" s="8"/>
      <c r="E474" s="4"/>
      <c r="F474" s="8"/>
      <c r="G474" s="8"/>
      <c r="H474" s="146"/>
      <c r="I474" s="134"/>
      <c r="J474" s="134"/>
      <c r="K474" s="81"/>
      <c r="L474" s="8"/>
      <c r="M474" s="8"/>
      <c r="N474" s="8"/>
      <c r="O474" s="8"/>
      <c r="P474" s="8"/>
      <c r="Q474" s="8"/>
      <c r="R474" s="8"/>
      <c r="S474" s="8"/>
      <c r="T474" s="8"/>
      <c r="U474" s="8"/>
      <c r="V474" s="8"/>
      <c r="W474" s="8"/>
      <c r="X474" s="8"/>
      <c r="Y474" s="8"/>
      <c r="Z474" s="8"/>
    </row>
    <row r="475" spans="1:26" ht="15.75" customHeight="1">
      <c r="A475" s="8"/>
      <c r="B475" s="145"/>
      <c r="C475" s="8"/>
      <c r="D475" s="8"/>
      <c r="E475" s="4"/>
      <c r="F475" s="8"/>
      <c r="G475" s="8"/>
      <c r="H475" s="146"/>
      <c r="I475" s="134"/>
      <c r="J475" s="134"/>
      <c r="K475" s="81"/>
      <c r="L475" s="8"/>
      <c r="M475" s="8"/>
      <c r="N475" s="8"/>
      <c r="O475" s="8"/>
      <c r="P475" s="8"/>
      <c r="Q475" s="8"/>
      <c r="R475" s="8"/>
      <c r="S475" s="8"/>
      <c r="T475" s="8"/>
      <c r="U475" s="8"/>
      <c r="V475" s="8"/>
      <c r="W475" s="8"/>
      <c r="X475" s="8"/>
      <c r="Y475" s="8"/>
      <c r="Z475" s="8"/>
    </row>
    <row r="476" spans="1:26" ht="15.75" customHeight="1">
      <c r="A476" s="8"/>
      <c r="B476" s="145"/>
      <c r="C476" s="8"/>
      <c r="D476" s="8"/>
      <c r="E476" s="4"/>
      <c r="F476" s="8"/>
      <c r="G476" s="8"/>
      <c r="H476" s="146"/>
      <c r="I476" s="134"/>
      <c r="J476" s="134"/>
      <c r="K476" s="81"/>
      <c r="L476" s="8"/>
      <c r="M476" s="8"/>
      <c r="N476" s="8"/>
      <c r="O476" s="8"/>
      <c r="P476" s="8"/>
      <c r="Q476" s="8"/>
      <c r="R476" s="8"/>
      <c r="S476" s="8"/>
      <c r="T476" s="8"/>
      <c r="U476" s="8"/>
      <c r="V476" s="8"/>
      <c r="W476" s="8"/>
      <c r="X476" s="8"/>
      <c r="Y476" s="8"/>
      <c r="Z476" s="8"/>
    </row>
    <row r="477" spans="1:26" ht="15.75" customHeight="1">
      <c r="A477" s="8"/>
      <c r="B477" s="145"/>
      <c r="C477" s="8"/>
      <c r="D477" s="8"/>
      <c r="E477" s="4"/>
      <c r="F477" s="8"/>
      <c r="G477" s="8"/>
      <c r="H477" s="146"/>
      <c r="I477" s="134"/>
      <c r="J477" s="134"/>
      <c r="K477" s="81"/>
      <c r="L477" s="8"/>
      <c r="M477" s="8"/>
      <c r="N477" s="8"/>
      <c r="O477" s="8"/>
      <c r="P477" s="8"/>
      <c r="Q477" s="8"/>
      <c r="R477" s="8"/>
      <c r="S477" s="8"/>
      <c r="T477" s="8"/>
      <c r="U477" s="8"/>
      <c r="V477" s="8"/>
      <c r="W477" s="8"/>
      <c r="X477" s="8"/>
      <c r="Y477" s="8"/>
      <c r="Z477" s="8"/>
    </row>
    <row r="478" spans="1:26" ht="15.75" customHeight="1">
      <c r="A478" s="8"/>
      <c r="B478" s="145"/>
      <c r="C478" s="8"/>
      <c r="D478" s="8"/>
      <c r="E478" s="4"/>
      <c r="F478" s="8"/>
      <c r="G478" s="8"/>
      <c r="H478" s="146"/>
      <c r="I478" s="134"/>
      <c r="J478" s="134"/>
      <c r="K478" s="81"/>
      <c r="L478" s="8"/>
      <c r="M478" s="8"/>
      <c r="N478" s="8"/>
      <c r="O478" s="8"/>
      <c r="P478" s="8"/>
      <c r="Q478" s="8"/>
      <c r="R478" s="8"/>
      <c r="S478" s="8"/>
      <c r="T478" s="8"/>
      <c r="U478" s="8"/>
      <c r="V478" s="8"/>
      <c r="W478" s="8"/>
      <c r="X478" s="8"/>
      <c r="Y478" s="8"/>
      <c r="Z478" s="8"/>
    </row>
    <row r="479" spans="1:26" ht="15.75" customHeight="1">
      <c r="A479" s="8"/>
      <c r="B479" s="145"/>
      <c r="C479" s="8"/>
      <c r="D479" s="8"/>
      <c r="E479" s="4"/>
      <c r="F479" s="8"/>
      <c r="G479" s="8"/>
      <c r="H479" s="146"/>
      <c r="I479" s="134"/>
      <c r="J479" s="134"/>
      <c r="K479" s="81"/>
      <c r="L479" s="8"/>
      <c r="M479" s="8"/>
      <c r="N479" s="8"/>
      <c r="O479" s="8"/>
      <c r="P479" s="8"/>
      <c r="Q479" s="8"/>
      <c r="R479" s="8"/>
      <c r="S479" s="8"/>
      <c r="T479" s="8"/>
      <c r="U479" s="8"/>
      <c r="V479" s="8"/>
      <c r="W479" s="8"/>
      <c r="X479" s="8"/>
      <c r="Y479" s="8"/>
      <c r="Z479" s="8"/>
    </row>
    <row r="480" spans="1:26" ht="15.75" customHeight="1">
      <c r="A480" s="8"/>
      <c r="B480" s="145"/>
      <c r="C480" s="8"/>
      <c r="D480" s="8"/>
      <c r="E480" s="4"/>
      <c r="F480" s="8"/>
      <c r="G480" s="8"/>
      <c r="H480" s="146"/>
      <c r="I480" s="134"/>
      <c r="J480" s="134"/>
      <c r="K480" s="81"/>
      <c r="L480" s="8"/>
      <c r="M480" s="8"/>
      <c r="N480" s="8"/>
      <c r="O480" s="8"/>
      <c r="P480" s="8"/>
      <c r="Q480" s="8"/>
      <c r="R480" s="8"/>
      <c r="S480" s="8"/>
      <c r="T480" s="8"/>
      <c r="U480" s="8"/>
      <c r="V480" s="8"/>
      <c r="W480" s="8"/>
      <c r="X480" s="8"/>
      <c r="Y480" s="8"/>
      <c r="Z480" s="8"/>
    </row>
    <row r="481" spans="1:26" ht="15.75" customHeight="1">
      <c r="A481" s="8"/>
      <c r="B481" s="145"/>
      <c r="C481" s="8"/>
      <c r="D481" s="8"/>
      <c r="E481" s="4"/>
      <c r="F481" s="8"/>
      <c r="G481" s="8"/>
      <c r="H481" s="146"/>
      <c r="I481" s="134"/>
      <c r="J481" s="134"/>
      <c r="K481" s="81"/>
      <c r="L481" s="8"/>
      <c r="M481" s="8"/>
      <c r="N481" s="8"/>
      <c r="O481" s="8"/>
      <c r="P481" s="8"/>
      <c r="Q481" s="8"/>
      <c r="R481" s="8"/>
      <c r="S481" s="8"/>
      <c r="T481" s="8"/>
      <c r="U481" s="8"/>
      <c r="V481" s="8"/>
      <c r="W481" s="8"/>
      <c r="X481" s="8"/>
      <c r="Y481" s="8"/>
      <c r="Z481" s="8"/>
    </row>
    <row r="482" spans="1:26" ht="15.75" customHeight="1">
      <c r="A482" s="8"/>
      <c r="B482" s="145"/>
      <c r="C482" s="8"/>
      <c r="D482" s="8"/>
      <c r="E482" s="4"/>
      <c r="F482" s="8"/>
      <c r="G482" s="8"/>
      <c r="H482" s="146"/>
      <c r="I482" s="134"/>
      <c r="J482" s="134"/>
      <c r="K482" s="81"/>
      <c r="L482" s="8"/>
      <c r="M482" s="8"/>
      <c r="N482" s="8"/>
      <c r="O482" s="8"/>
      <c r="P482" s="8"/>
      <c r="Q482" s="8"/>
      <c r="R482" s="8"/>
      <c r="S482" s="8"/>
      <c r="T482" s="8"/>
      <c r="U482" s="8"/>
      <c r="V482" s="8"/>
      <c r="W482" s="8"/>
      <c r="X482" s="8"/>
      <c r="Y482" s="8"/>
      <c r="Z482" s="8"/>
    </row>
    <row r="483" spans="1:26" ht="15.75" customHeight="1">
      <c r="A483" s="8"/>
      <c r="B483" s="145"/>
      <c r="C483" s="8"/>
      <c r="D483" s="8"/>
      <c r="E483" s="4"/>
      <c r="F483" s="8"/>
      <c r="G483" s="8"/>
      <c r="H483" s="146"/>
      <c r="I483" s="134"/>
      <c r="J483" s="134"/>
      <c r="K483" s="81"/>
      <c r="L483" s="8"/>
      <c r="M483" s="8"/>
      <c r="N483" s="8"/>
      <c r="O483" s="8"/>
      <c r="P483" s="8"/>
      <c r="Q483" s="8"/>
      <c r="R483" s="8"/>
      <c r="S483" s="8"/>
      <c r="T483" s="8"/>
      <c r="U483" s="8"/>
      <c r="V483" s="8"/>
      <c r="W483" s="8"/>
      <c r="X483" s="8"/>
      <c r="Y483" s="8"/>
      <c r="Z483" s="8"/>
    </row>
    <row r="484" spans="1:26" ht="15.75" customHeight="1">
      <c r="A484" s="8"/>
      <c r="B484" s="145"/>
      <c r="C484" s="8"/>
      <c r="D484" s="8"/>
      <c r="E484" s="4"/>
      <c r="F484" s="8"/>
      <c r="G484" s="8"/>
      <c r="H484" s="146"/>
      <c r="I484" s="134"/>
      <c r="J484" s="134"/>
      <c r="K484" s="81"/>
      <c r="L484" s="8"/>
      <c r="M484" s="8"/>
      <c r="N484" s="8"/>
      <c r="O484" s="8"/>
      <c r="P484" s="8"/>
      <c r="Q484" s="8"/>
      <c r="R484" s="8"/>
      <c r="S484" s="8"/>
      <c r="T484" s="8"/>
      <c r="U484" s="8"/>
      <c r="V484" s="8"/>
      <c r="W484" s="8"/>
      <c r="X484" s="8"/>
      <c r="Y484" s="8"/>
      <c r="Z484" s="8"/>
    </row>
    <row r="485" spans="1:26" ht="15.75" customHeight="1">
      <c r="A485" s="8"/>
      <c r="B485" s="145"/>
      <c r="C485" s="8"/>
      <c r="D485" s="8"/>
      <c r="E485" s="4"/>
      <c r="F485" s="8"/>
      <c r="G485" s="8"/>
      <c r="H485" s="146"/>
      <c r="I485" s="134"/>
      <c r="J485" s="134"/>
      <c r="K485" s="81"/>
      <c r="L485" s="8"/>
      <c r="M485" s="8"/>
      <c r="N485" s="8"/>
      <c r="O485" s="8"/>
      <c r="P485" s="8"/>
      <c r="Q485" s="8"/>
      <c r="R485" s="8"/>
      <c r="S485" s="8"/>
      <c r="T485" s="8"/>
      <c r="U485" s="8"/>
      <c r="V485" s="8"/>
      <c r="W485" s="8"/>
      <c r="X485" s="8"/>
      <c r="Y485" s="8"/>
      <c r="Z485" s="8"/>
    </row>
    <row r="486" spans="1:26" ht="15.75" customHeight="1">
      <c r="A486" s="8"/>
      <c r="B486" s="145"/>
      <c r="C486" s="8"/>
      <c r="D486" s="8"/>
      <c r="E486" s="4"/>
      <c r="F486" s="8"/>
      <c r="G486" s="8"/>
      <c r="H486" s="146"/>
      <c r="I486" s="134"/>
      <c r="J486" s="134"/>
      <c r="K486" s="81"/>
      <c r="L486" s="8"/>
      <c r="M486" s="8"/>
      <c r="N486" s="8"/>
      <c r="O486" s="8"/>
      <c r="P486" s="8"/>
      <c r="Q486" s="8"/>
      <c r="R486" s="8"/>
      <c r="S486" s="8"/>
      <c r="T486" s="8"/>
      <c r="U486" s="8"/>
      <c r="V486" s="8"/>
      <c r="W486" s="8"/>
      <c r="X486" s="8"/>
      <c r="Y486" s="8"/>
      <c r="Z486" s="8"/>
    </row>
    <row r="487" spans="1:26" ht="15.75" customHeight="1">
      <c r="A487" s="8"/>
      <c r="B487" s="145"/>
      <c r="C487" s="8"/>
      <c r="D487" s="8"/>
      <c r="E487" s="4"/>
      <c r="F487" s="8"/>
      <c r="G487" s="8"/>
      <c r="H487" s="146"/>
      <c r="I487" s="134"/>
      <c r="J487" s="134"/>
      <c r="K487" s="81"/>
      <c r="L487" s="8"/>
      <c r="M487" s="8"/>
      <c r="N487" s="8"/>
      <c r="O487" s="8"/>
      <c r="P487" s="8"/>
      <c r="Q487" s="8"/>
      <c r="R487" s="8"/>
      <c r="S487" s="8"/>
      <c r="T487" s="8"/>
      <c r="U487" s="8"/>
      <c r="V487" s="8"/>
      <c r="W487" s="8"/>
      <c r="X487" s="8"/>
      <c r="Y487" s="8"/>
      <c r="Z487" s="8"/>
    </row>
    <row r="488" spans="1:26" ht="15.75" customHeight="1">
      <c r="A488" s="8"/>
      <c r="B488" s="145"/>
      <c r="C488" s="8"/>
      <c r="D488" s="8"/>
      <c r="E488" s="4"/>
      <c r="F488" s="8"/>
      <c r="G488" s="8"/>
      <c r="H488" s="146"/>
      <c r="I488" s="134"/>
      <c r="J488" s="134"/>
      <c r="K488" s="81"/>
      <c r="L488" s="8"/>
      <c r="M488" s="8"/>
      <c r="N488" s="8"/>
      <c r="O488" s="8"/>
      <c r="P488" s="8"/>
      <c r="Q488" s="8"/>
      <c r="R488" s="8"/>
      <c r="S488" s="8"/>
      <c r="T488" s="8"/>
      <c r="U488" s="8"/>
      <c r="V488" s="8"/>
      <c r="W488" s="8"/>
      <c r="X488" s="8"/>
      <c r="Y488" s="8"/>
      <c r="Z488" s="8"/>
    </row>
    <row r="489" spans="1:26" ht="15.75" customHeight="1">
      <c r="A489" s="8"/>
      <c r="B489" s="145"/>
      <c r="C489" s="8"/>
      <c r="D489" s="8"/>
      <c r="E489" s="4"/>
      <c r="F489" s="8"/>
      <c r="G489" s="8"/>
      <c r="H489" s="146"/>
      <c r="I489" s="134"/>
      <c r="J489" s="134"/>
      <c r="K489" s="81"/>
      <c r="L489" s="8"/>
      <c r="M489" s="8"/>
      <c r="N489" s="8"/>
      <c r="O489" s="8"/>
      <c r="P489" s="8"/>
      <c r="Q489" s="8"/>
      <c r="R489" s="8"/>
      <c r="S489" s="8"/>
      <c r="T489" s="8"/>
      <c r="U489" s="8"/>
      <c r="V489" s="8"/>
      <c r="W489" s="8"/>
      <c r="X489" s="8"/>
      <c r="Y489" s="8"/>
      <c r="Z489" s="8"/>
    </row>
    <row r="490" spans="1:26" ht="15.75" customHeight="1">
      <c r="A490" s="8"/>
      <c r="B490" s="145"/>
      <c r="C490" s="8"/>
      <c r="D490" s="8"/>
      <c r="E490" s="4"/>
      <c r="F490" s="8"/>
      <c r="G490" s="8"/>
      <c r="H490" s="146"/>
      <c r="I490" s="134"/>
      <c r="J490" s="134"/>
      <c r="K490" s="81"/>
      <c r="L490" s="8"/>
      <c r="M490" s="8"/>
      <c r="N490" s="8"/>
      <c r="O490" s="8"/>
      <c r="P490" s="8"/>
      <c r="Q490" s="8"/>
      <c r="R490" s="8"/>
      <c r="S490" s="8"/>
      <c r="T490" s="8"/>
      <c r="U490" s="8"/>
      <c r="V490" s="8"/>
      <c r="W490" s="8"/>
      <c r="X490" s="8"/>
      <c r="Y490" s="8"/>
      <c r="Z490" s="8"/>
    </row>
    <row r="491" spans="1:26" ht="15.75" customHeight="1">
      <c r="A491" s="8"/>
      <c r="B491" s="145"/>
      <c r="C491" s="8"/>
      <c r="D491" s="8"/>
      <c r="E491" s="4"/>
      <c r="F491" s="8"/>
      <c r="G491" s="8"/>
      <c r="H491" s="146"/>
      <c r="I491" s="134"/>
      <c r="J491" s="134"/>
      <c r="K491" s="81"/>
      <c r="L491" s="8"/>
      <c r="M491" s="8"/>
      <c r="N491" s="8"/>
      <c r="O491" s="8"/>
      <c r="P491" s="8"/>
      <c r="Q491" s="8"/>
      <c r="R491" s="8"/>
      <c r="S491" s="8"/>
      <c r="T491" s="8"/>
      <c r="U491" s="8"/>
      <c r="V491" s="8"/>
      <c r="W491" s="8"/>
      <c r="X491" s="8"/>
      <c r="Y491" s="8"/>
      <c r="Z491" s="8"/>
    </row>
    <row r="492" spans="1:26" ht="15.75" customHeight="1">
      <c r="A492" s="8"/>
      <c r="B492" s="145"/>
      <c r="C492" s="8"/>
      <c r="D492" s="8"/>
      <c r="E492" s="4"/>
      <c r="F492" s="8"/>
      <c r="G492" s="8"/>
      <c r="H492" s="146"/>
      <c r="I492" s="134"/>
      <c r="J492" s="134"/>
      <c r="K492" s="81"/>
      <c r="L492" s="8"/>
      <c r="M492" s="8"/>
      <c r="N492" s="8"/>
      <c r="O492" s="8"/>
      <c r="P492" s="8"/>
      <c r="Q492" s="8"/>
      <c r="R492" s="8"/>
      <c r="S492" s="8"/>
      <c r="T492" s="8"/>
      <c r="U492" s="8"/>
      <c r="V492" s="8"/>
      <c r="W492" s="8"/>
      <c r="X492" s="8"/>
      <c r="Y492" s="8"/>
      <c r="Z492" s="8"/>
    </row>
    <row r="493" spans="1:26" ht="15.75" customHeight="1">
      <c r="A493" s="8"/>
      <c r="B493" s="145"/>
      <c r="C493" s="8"/>
      <c r="D493" s="8"/>
      <c r="E493" s="4"/>
      <c r="F493" s="8"/>
      <c r="G493" s="8"/>
      <c r="H493" s="146"/>
      <c r="I493" s="134"/>
      <c r="J493" s="134"/>
      <c r="K493" s="81"/>
      <c r="L493" s="8"/>
      <c r="M493" s="8"/>
      <c r="N493" s="8"/>
      <c r="O493" s="8"/>
      <c r="P493" s="8"/>
      <c r="Q493" s="8"/>
      <c r="R493" s="8"/>
      <c r="S493" s="8"/>
      <c r="T493" s="8"/>
      <c r="U493" s="8"/>
      <c r="V493" s="8"/>
      <c r="W493" s="8"/>
      <c r="X493" s="8"/>
      <c r="Y493" s="8"/>
      <c r="Z493" s="8"/>
    </row>
    <row r="494" spans="1:26" ht="15.75" customHeight="1">
      <c r="A494" s="8"/>
      <c r="B494" s="145"/>
      <c r="C494" s="8"/>
      <c r="D494" s="8"/>
      <c r="E494" s="4"/>
      <c r="F494" s="8"/>
      <c r="G494" s="8"/>
      <c r="H494" s="146"/>
      <c r="I494" s="134"/>
      <c r="J494" s="134"/>
      <c r="K494" s="81"/>
      <c r="L494" s="8"/>
      <c r="M494" s="8"/>
      <c r="N494" s="8"/>
      <c r="O494" s="8"/>
      <c r="P494" s="8"/>
      <c r="Q494" s="8"/>
      <c r="R494" s="8"/>
      <c r="S494" s="8"/>
      <c r="T494" s="8"/>
      <c r="U494" s="8"/>
      <c r="V494" s="8"/>
      <c r="W494" s="8"/>
      <c r="X494" s="8"/>
      <c r="Y494" s="8"/>
      <c r="Z494" s="8"/>
    </row>
    <row r="495" spans="1:26" ht="15.75" customHeight="1">
      <c r="A495" s="8"/>
      <c r="B495" s="145"/>
      <c r="C495" s="8"/>
      <c r="D495" s="8"/>
      <c r="E495" s="4"/>
      <c r="F495" s="8"/>
      <c r="G495" s="8"/>
      <c r="H495" s="146"/>
      <c r="I495" s="134"/>
      <c r="J495" s="134"/>
      <c r="K495" s="81"/>
      <c r="L495" s="8"/>
      <c r="M495" s="8"/>
      <c r="N495" s="8"/>
      <c r="O495" s="8"/>
      <c r="P495" s="8"/>
      <c r="Q495" s="8"/>
      <c r="R495" s="8"/>
      <c r="S495" s="8"/>
      <c r="T495" s="8"/>
      <c r="U495" s="8"/>
      <c r="V495" s="8"/>
      <c r="W495" s="8"/>
      <c r="X495" s="8"/>
      <c r="Y495" s="8"/>
      <c r="Z495" s="8"/>
    </row>
    <row r="496" spans="1:26" ht="15.75" customHeight="1">
      <c r="A496" s="8"/>
      <c r="B496" s="145"/>
      <c r="C496" s="8"/>
      <c r="D496" s="8"/>
      <c r="E496" s="4"/>
      <c r="F496" s="8"/>
      <c r="G496" s="8"/>
      <c r="H496" s="146"/>
      <c r="I496" s="134"/>
      <c r="J496" s="134"/>
      <c r="K496" s="81"/>
      <c r="L496" s="8"/>
      <c r="M496" s="8"/>
      <c r="N496" s="8"/>
      <c r="O496" s="8"/>
      <c r="P496" s="8"/>
      <c r="Q496" s="8"/>
      <c r="R496" s="8"/>
      <c r="S496" s="8"/>
      <c r="T496" s="8"/>
      <c r="U496" s="8"/>
      <c r="V496" s="8"/>
      <c r="W496" s="8"/>
      <c r="X496" s="8"/>
      <c r="Y496" s="8"/>
      <c r="Z496" s="8"/>
    </row>
    <row r="497" spans="1:26" ht="15.75" customHeight="1">
      <c r="A497" s="8"/>
      <c r="B497" s="145"/>
      <c r="C497" s="8"/>
      <c r="D497" s="8"/>
      <c r="E497" s="4"/>
      <c r="F497" s="8"/>
      <c r="G497" s="8"/>
      <c r="H497" s="146"/>
      <c r="I497" s="134"/>
      <c r="J497" s="134"/>
      <c r="K497" s="81"/>
      <c r="L497" s="8"/>
      <c r="M497" s="8"/>
      <c r="N497" s="8"/>
      <c r="O497" s="8"/>
      <c r="P497" s="8"/>
      <c r="Q497" s="8"/>
      <c r="R497" s="8"/>
      <c r="S497" s="8"/>
      <c r="T497" s="8"/>
      <c r="U497" s="8"/>
      <c r="V497" s="8"/>
      <c r="W497" s="8"/>
      <c r="X497" s="8"/>
      <c r="Y497" s="8"/>
      <c r="Z497" s="8"/>
    </row>
    <row r="498" spans="1:26" ht="15.75" customHeight="1">
      <c r="A498" s="8"/>
      <c r="B498" s="145"/>
      <c r="C498" s="8"/>
      <c r="D498" s="8"/>
      <c r="E498" s="4"/>
      <c r="F498" s="8"/>
      <c r="G498" s="8"/>
      <c r="H498" s="146"/>
      <c r="I498" s="134"/>
      <c r="J498" s="134"/>
      <c r="K498" s="81"/>
      <c r="L498" s="8"/>
      <c r="M498" s="8"/>
      <c r="N498" s="8"/>
      <c r="O498" s="8"/>
      <c r="P498" s="8"/>
      <c r="Q498" s="8"/>
      <c r="R498" s="8"/>
      <c r="S498" s="8"/>
      <c r="T498" s="8"/>
      <c r="U498" s="8"/>
      <c r="V498" s="8"/>
      <c r="W498" s="8"/>
      <c r="X498" s="8"/>
      <c r="Y498" s="8"/>
      <c r="Z498" s="8"/>
    </row>
    <row r="499" spans="1:26" ht="15.75" customHeight="1">
      <c r="A499" s="8"/>
      <c r="B499" s="145"/>
      <c r="C499" s="8"/>
      <c r="D499" s="8"/>
      <c r="E499" s="4"/>
      <c r="F499" s="8"/>
      <c r="G499" s="8"/>
      <c r="H499" s="146"/>
      <c r="I499" s="134"/>
      <c r="J499" s="134"/>
      <c r="K499" s="81"/>
      <c r="L499" s="8"/>
      <c r="M499" s="8"/>
      <c r="N499" s="8"/>
      <c r="O499" s="8"/>
      <c r="P499" s="8"/>
      <c r="Q499" s="8"/>
      <c r="R499" s="8"/>
      <c r="S499" s="8"/>
      <c r="T499" s="8"/>
      <c r="U499" s="8"/>
      <c r="V499" s="8"/>
      <c r="W499" s="8"/>
      <c r="X499" s="8"/>
      <c r="Y499" s="8"/>
      <c r="Z499" s="8"/>
    </row>
    <row r="500" spans="1:26" ht="15.75" customHeight="1">
      <c r="A500" s="8"/>
      <c r="B500" s="145"/>
      <c r="C500" s="8"/>
      <c r="D500" s="8"/>
      <c r="E500" s="4"/>
      <c r="F500" s="8"/>
      <c r="G500" s="8"/>
      <c r="H500" s="146"/>
      <c r="I500" s="134"/>
      <c r="J500" s="134"/>
      <c r="K500" s="81"/>
      <c r="L500" s="8"/>
      <c r="M500" s="8"/>
      <c r="N500" s="8"/>
      <c r="O500" s="8"/>
      <c r="P500" s="8"/>
      <c r="Q500" s="8"/>
      <c r="R500" s="8"/>
      <c r="S500" s="8"/>
      <c r="T500" s="8"/>
      <c r="U500" s="8"/>
      <c r="V500" s="8"/>
      <c r="W500" s="8"/>
      <c r="X500" s="8"/>
      <c r="Y500" s="8"/>
      <c r="Z500" s="8"/>
    </row>
    <row r="501" spans="1:26" ht="15.75" customHeight="1">
      <c r="A501" s="8"/>
      <c r="B501" s="145"/>
      <c r="C501" s="8"/>
      <c r="D501" s="8"/>
      <c r="E501" s="4"/>
      <c r="F501" s="8"/>
      <c r="G501" s="8"/>
      <c r="H501" s="146"/>
      <c r="I501" s="134"/>
      <c r="J501" s="134"/>
      <c r="K501" s="81"/>
      <c r="L501" s="8"/>
      <c r="M501" s="8"/>
      <c r="N501" s="8"/>
      <c r="O501" s="8"/>
      <c r="P501" s="8"/>
      <c r="Q501" s="8"/>
      <c r="R501" s="8"/>
      <c r="S501" s="8"/>
      <c r="T501" s="8"/>
      <c r="U501" s="8"/>
      <c r="V501" s="8"/>
      <c r="W501" s="8"/>
      <c r="X501" s="8"/>
      <c r="Y501" s="8"/>
      <c r="Z501" s="8"/>
    </row>
    <row r="502" spans="1:26" ht="15.75" customHeight="1">
      <c r="A502" s="8"/>
      <c r="B502" s="145"/>
      <c r="C502" s="8"/>
      <c r="D502" s="8"/>
      <c r="E502" s="4"/>
      <c r="F502" s="8"/>
      <c r="G502" s="8"/>
      <c r="H502" s="146"/>
      <c r="I502" s="134"/>
      <c r="J502" s="134"/>
      <c r="K502" s="81"/>
      <c r="L502" s="8"/>
      <c r="M502" s="8"/>
      <c r="N502" s="8"/>
      <c r="O502" s="8"/>
      <c r="P502" s="8"/>
      <c r="Q502" s="8"/>
      <c r="R502" s="8"/>
      <c r="S502" s="8"/>
      <c r="T502" s="8"/>
      <c r="U502" s="8"/>
      <c r="V502" s="8"/>
      <c r="W502" s="8"/>
      <c r="X502" s="8"/>
      <c r="Y502" s="8"/>
      <c r="Z502" s="8"/>
    </row>
    <row r="503" spans="1:26" ht="15.75" customHeight="1">
      <c r="A503" s="8"/>
      <c r="B503" s="145"/>
      <c r="C503" s="8"/>
      <c r="D503" s="8"/>
      <c r="E503" s="4"/>
      <c r="F503" s="8"/>
      <c r="G503" s="8"/>
      <c r="H503" s="146"/>
      <c r="I503" s="134"/>
      <c r="J503" s="134"/>
      <c r="K503" s="81"/>
      <c r="L503" s="8"/>
      <c r="M503" s="8"/>
      <c r="N503" s="8"/>
      <c r="O503" s="8"/>
      <c r="P503" s="8"/>
      <c r="Q503" s="8"/>
      <c r="R503" s="8"/>
      <c r="S503" s="8"/>
      <c r="T503" s="8"/>
      <c r="U503" s="8"/>
      <c r="V503" s="8"/>
      <c r="W503" s="8"/>
      <c r="X503" s="8"/>
      <c r="Y503" s="8"/>
      <c r="Z503" s="8"/>
    </row>
    <row r="504" spans="1:26" ht="15.75" customHeight="1">
      <c r="A504" s="8"/>
      <c r="B504" s="145"/>
      <c r="C504" s="8"/>
      <c r="D504" s="8"/>
      <c r="E504" s="4"/>
      <c r="F504" s="8"/>
      <c r="G504" s="8"/>
      <c r="H504" s="146"/>
      <c r="I504" s="134"/>
      <c r="J504" s="134"/>
      <c r="K504" s="81"/>
      <c r="L504" s="8"/>
      <c r="M504" s="8"/>
      <c r="N504" s="8"/>
      <c r="O504" s="8"/>
      <c r="P504" s="8"/>
      <c r="Q504" s="8"/>
      <c r="R504" s="8"/>
      <c r="S504" s="8"/>
      <c r="T504" s="8"/>
      <c r="U504" s="8"/>
      <c r="V504" s="8"/>
      <c r="W504" s="8"/>
      <c r="X504" s="8"/>
      <c r="Y504" s="8"/>
      <c r="Z504" s="8"/>
    </row>
    <row r="505" spans="1:26" ht="15.75" customHeight="1">
      <c r="A505" s="8"/>
      <c r="B505" s="145"/>
      <c r="C505" s="8"/>
      <c r="D505" s="8"/>
      <c r="E505" s="4"/>
      <c r="F505" s="8"/>
      <c r="G505" s="8"/>
      <c r="H505" s="146"/>
      <c r="I505" s="134"/>
      <c r="J505" s="134"/>
      <c r="K505" s="81"/>
      <c r="L505" s="8"/>
      <c r="M505" s="8"/>
      <c r="N505" s="8"/>
      <c r="O505" s="8"/>
      <c r="P505" s="8"/>
      <c r="Q505" s="8"/>
      <c r="R505" s="8"/>
      <c r="S505" s="8"/>
      <c r="T505" s="8"/>
      <c r="U505" s="8"/>
      <c r="V505" s="8"/>
      <c r="W505" s="8"/>
      <c r="X505" s="8"/>
      <c r="Y505" s="8"/>
      <c r="Z505" s="8"/>
    </row>
    <row r="506" spans="1:26" ht="15.75" customHeight="1">
      <c r="A506" s="8"/>
      <c r="B506" s="145"/>
      <c r="C506" s="8"/>
      <c r="D506" s="8"/>
      <c r="E506" s="4"/>
      <c r="F506" s="8"/>
      <c r="G506" s="8"/>
      <c r="H506" s="146"/>
      <c r="I506" s="134"/>
      <c r="J506" s="134"/>
      <c r="K506" s="81"/>
      <c r="L506" s="8"/>
      <c r="M506" s="8"/>
      <c r="N506" s="8"/>
      <c r="O506" s="8"/>
      <c r="P506" s="8"/>
      <c r="Q506" s="8"/>
      <c r="R506" s="8"/>
      <c r="S506" s="8"/>
      <c r="T506" s="8"/>
      <c r="U506" s="8"/>
      <c r="V506" s="8"/>
      <c r="W506" s="8"/>
      <c r="X506" s="8"/>
      <c r="Y506" s="8"/>
      <c r="Z506" s="8"/>
    </row>
    <row r="507" spans="1:26" ht="15.75" customHeight="1">
      <c r="A507" s="8"/>
      <c r="B507" s="145"/>
      <c r="C507" s="8"/>
      <c r="D507" s="8"/>
      <c r="E507" s="4"/>
      <c r="F507" s="8"/>
      <c r="G507" s="8"/>
      <c r="H507" s="146"/>
      <c r="I507" s="134"/>
      <c r="J507" s="134"/>
      <c r="K507" s="81"/>
      <c r="L507" s="8"/>
      <c r="M507" s="8"/>
      <c r="N507" s="8"/>
      <c r="O507" s="8"/>
      <c r="P507" s="8"/>
      <c r="Q507" s="8"/>
      <c r="R507" s="8"/>
      <c r="S507" s="8"/>
      <c r="T507" s="8"/>
      <c r="U507" s="8"/>
      <c r="V507" s="8"/>
      <c r="W507" s="8"/>
      <c r="X507" s="8"/>
      <c r="Y507" s="8"/>
      <c r="Z507" s="8"/>
    </row>
    <row r="508" spans="1:26" ht="15.75" customHeight="1">
      <c r="A508" s="8"/>
      <c r="B508" s="145"/>
      <c r="C508" s="8"/>
      <c r="D508" s="8"/>
      <c r="E508" s="4"/>
      <c r="F508" s="8"/>
      <c r="G508" s="8"/>
      <c r="H508" s="146"/>
      <c r="I508" s="134"/>
      <c r="J508" s="134"/>
      <c r="K508" s="81"/>
      <c r="L508" s="8"/>
      <c r="M508" s="8"/>
      <c r="N508" s="8"/>
      <c r="O508" s="8"/>
      <c r="P508" s="8"/>
      <c r="Q508" s="8"/>
      <c r="R508" s="8"/>
      <c r="S508" s="8"/>
      <c r="T508" s="8"/>
      <c r="U508" s="8"/>
      <c r="V508" s="8"/>
      <c r="W508" s="8"/>
      <c r="X508" s="8"/>
      <c r="Y508" s="8"/>
      <c r="Z508" s="8"/>
    </row>
    <row r="509" spans="1:26" ht="15.75" customHeight="1">
      <c r="A509" s="8"/>
      <c r="B509" s="145"/>
      <c r="C509" s="8"/>
      <c r="D509" s="8"/>
      <c r="E509" s="4"/>
      <c r="F509" s="8"/>
      <c r="G509" s="8"/>
      <c r="H509" s="146"/>
      <c r="I509" s="134"/>
      <c r="J509" s="134"/>
      <c r="K509" s="81"/>
      <c r="L509" s="8"/>
      <c r="M509" s="8"/>
      <c r="N509" s="8"/>
      <c r="O509" s="8"/>
      <c r="P509" s="8"/>
      <c r="Q509" s="8"/>
      <c r="R509" s="8"/>
      <c r="S509" s="8"/>
      <c r="T509" s="8"/>
      <c r="U509" s="8"/>
      <c r="V509" s="8"/>
      <c r="W509" s="8"/>
      <c r="X509" s="8"/>
      <c r="Y509" s="8"/>
      <c r="Z509" s="8"/>
    </row>
    <row r="510" spans="1:26" ht="15.75" customHeight="1">
      <c r="A510" s="8"/>
      <c r="B510" s="145"/>
      <c r="C510" s="8"/>
      <c r="D510" s="8"/>
      <c r="E510" s="4"/>
      <c r="F510" s="8"/>
      <c r="G510" s="8"/>
      <c r="H510" s="146"/>
      <c r="I510" s="134"/>
      <c r="J510" s="134"/>
      <c r="K510" s="81"/>
      <c r="L510" s="8"/>
      <c r="M510" s="8"/>
      <c r="N510" s="8"/>
      <c r="O510" s="8"/>
      <c r="P510" s="8"/>
      <c r="Q510" s="8"/>
      <c r="R510" s="8"/>
      <c r="S510" s="8"/>
      <c r="T510" s="8"/>
      <c r="U510" s="8"/>
      <c r="V510" s="8"/>
      <c r="W510" s="8"/>
      <c r="X510" s="8"/>
      <c r="Y510" s="8"/>
      <c r="Z510" s="8"/>
    </row>
    <row r="511" spans="1:26" ht="15.75" customHeight="1">
      <c r="A511" s="8"/>
      <c r="B511" s="145"/>
      <c r="C511" s="8"/>
      <c r="D511" s="8"/>
      <c r="E511" s="4"/>
      <c r="F511" s="8"/>
      <c r="G511" s="8"/>
      <c r="H511" s="146"/>
      <c r="I511" s="134"/>
      <c r="J511" s="134"/>
      <c r="K511" s="81"/>
      <c r="L511" s="8"/>
      <c r="M511" s="8"/>
      <c r="N511" s="8"/>
      <c r="O511" s="8"/>
      <c r="P511" s="8"/>
      <c r="Q511" s="8"/>
      <c r="R511" s="8"/>
      <c r="S511" s="8"/>
      <c r="T511" s="8"/>
      <c r="U511" s="8"/>
      <c r="V511" s="8"/>
      <c r="W511" s="8"/>
      <c r="X511" s="8"/>
      <c r="Y511" s="8"/>
      <c r="Z511" s="8"/>
    </row>
    <row r="512" spans="1:26" ht="15.75" customHeight="1">
      <c r="A512" s="8"/>
      <c r="B512" s="145"/>
      <c r="C512" s="8"/>
      <c r="D512" s="8"/>
      <c r="E512" s="4"/>
      <c r="F512" s="8"/>
      <c r="G512" s="8"/>
      <c r="H512" s="146"/>
      <c r="I512" s="134"/>
      <c r="J512" s="134"/>
      <c r="K512" s="81"/>
      <c r="L512" s="8"/>
      <c r="M512" s="8"/>
      <c r="N512" s="8"/>
      <c r="O512" s="8"/>
      <c r="P512" s="8"/>
      <c r="Q512" s="8"/>
      <c r="R512" s="8"/>
      <c r="S512" s="8"/>
      <c r="T512" s="8"/>
      <c r="U512" s="8"/>
      <c r="V512" s="8"/>
      <c r="W512" s="8"/>
      <c r="X512" s="8"/>
      <c r="Y512" s="8"/>
      <c r="Z512" s="8"/>
    </row>
    <row r="513" spans="1:26" ht="15.75" customHeight="1">
      <c r="A513" s="8"/>
      <c r="B513" s="145"/>
      <c r="C513" s="8"/>
      <c r="D513" s="8"/>
      <c r="E513" s="4"/>
      <c r="F513" s="8"/>
      <c r="G513" s="8"/>
      <c r="H513" s="146"/>
      <c r="I513" s="134"/>
      <c r="J513" s="134"/>
      <c r="K513" s="81"/>
      <c r="L513" s="8"/>
      <c r="M513" s="8"/>
      <c r="N513" s="8"/>
      <c r="O513" s="8"/>
      <c r="P513" s="8"/>
      <c r="Q513" s="8"/>
      <c r="R513" s="8"/>
      <c r="S513" s="8"/>
      <c r="T513" s="8"/>
      <c r="U513" s="8"/>
      <c r="V513" s="8"/>
      <c r="W513" s="8"/>
      <c r="X513" s="8"/>
      <c r="Y513" s="8"/>
      <c r="Z513" s="8"/>
    </row>
    <row r="514" spans="1:26" ht="15.75" customHeight="1">
      <c r="A514" s="8"/>
      <c r="B514" s="145"/>
      <c r="C514" s="8"/>
      <c r="D514" s="8"/>
      <c r="E514" s="4"/>
      <c r="F514" s="8"/>
      <c r="G514" s="8"/>
      <c r="H514" s="146"/>
      <c r="I514" s="134"/>
      <c r="J514" s="134"/>
      <c r="K514" s="81"/>
      <c r="L514" s="8"/>
      <c r="M514" s="8"/>
      <c r="N514" s="8"/>
      <c r="O514" s="8"/>
      <c r="P514" s="8"/>
      <c r="Q514" s="8"/>
      <c r="R514" s="8"/>
      <c r="S514" s="8"/>
      <c r="T514" s="8"/>
      <c r="U514" s="8"/>
      <c r="V514" s="8"/>
      <c r="W514" s="8"/>
      <c r="X514" s="8"/>
      <c r="Y514" s="8"/>
      <c r="Z514" s="8"/>
    </row>
    <row r="515" spans="1:26" ht="15.75" customHeight="1">
      <c r="A515" s="8"/>
      <c r="B515" s="145"/>
      <c r="C515" s="8"/>
      <c r="D515" s="8"/>
      <c r="E515" s="4"/>
      <c r="F515" s="8"/>
      <c r="G515" s="8"/>
      <c r="H515" s="146"/>
      <c r="I515" s="134"/>
      <c r="J515" s="134"/>
      <c r="K515" s="81"/>
      <c r="L515" s="8"/>
      <c r="M515" s="8"/>
      <c r="N515" s="8"/>
      <c r="O515" s="8"/>
      <c r="P515" s="8"/>
      <c r="Q515" s="8"/>
      <c r="R515" s="8"/>
      <c r="S515" s="8"/>
      <c r="T515" s="8"/>
      <c r="U515" s="8"/>
      <c r="V515" s="8"/>
      <c r="W515" s="8"/>
      <c r="X515" s="8"/>
      <c r="Y515" s="8"/>
      <c r="Z515" s="8"/>
    </row>
    <row r="516" spans="1:26" ht="15.75" customHeight="1">
      <c r="A516" s="8"/>
      <c r="B516" s="145"/>
      <c r="C516" s="8"/>
      <c r="D516" s="8"/>
      <c r="E516" s="4"/>
      <c r="F516" s="8"/>
      <c r="G516" s="8"/>
      <c r="H516" s="146"/>
      <c r="I516" s="134"/>
      <c r="J516" s="134"/>
      <c r="K516" s="81"/>
      <c r="L516" s="8"/>
      <c r="M516" s="8"/>
      <c r="N516" s="8"/>
      <c r="O516" s="8"/>
      <c r="P516" s="8"/>
      <c r="Q516" s="8"/>
      <c r="R516" s="8"/>
      <c r="S516" s="8"/>
      <c r="T516" s="8"/>
      <c r="U516" s="8"/>
      <c r="V516" s="8"/>
      <c r="W516" s="8"/>
      <c r="X516" s="8"/>
      <c r="Y516" s="8"/>
      <c r="Z516" s="8"/>
    </row>
    <row r="517" spans="1:26" ht="15.75" customHeight="1">
      <c r="A517" s="8"/>
      <c r="B517" s="145"/>
      <c r="C517" s="8"/>
      <c r="D517" s="8"/>
      <c r="E517" s="4"/>
      <c r="F517" s="8"/>
      <c r="G517" s="8"/>
      <c r="H517" s="146"/>
      <c r="I517" s="134"/>
      <c r="J517" s="134"/>
      <c r="K517" s="81"/>
      <c r="L517" s="8"/>
      <c r="M517" s="8"/>
      <c r="N517" s="8"/>
      <c r="O517" s="8"/>
      <c r="P517" s="8"/>
      <c r="Q517" s="8"/>
      <c r="R517" s="8"/>
      <c r="S517" s="8"/>
      <c r="T517" s="8"/>
      <c r="U517" s="8"/>
      <c r="V517" s="8"/>
      <c r="W517" s="8"/>
      <c r="X517" s="8"/>
      <c r="Y517" s="8"/>
      <c r="Z517" s="8"/>
    </row>
    <row r="518" spans="1:26" ht="15.75" customHeight="1">
      <c r="A518" s="8"/>
      <c r="B518" s="145"/>
      <c r="C518" s="8"/>
      <c r="D518" s="8"/>
      <c r="E518" s="4"/>
      <c r="F518" s="8"/>
      <c r="G518" s="8"/>
      <c r="H518" s="146"/>
      <c r="I518" s="134"/>
      <c r="J518" s="134"/>
      <c r="K518" s="81"/>
      <c r="L518" s="8"/>
      <c r="M518" s="8"/>
      <c r="N518" s="8"/>
      <c r="O518" s="8"/>
      <c r="P518" s="8"/>
      <c r="Q518" s="8"/>
      <c r="R518" s="8"/>
      <c r="S518" s="8"/>
      <c r="T518" s="8"/>
      <c r="U518" s="8"/>
      <c r="V518" s="8"/>
      <c r="W518" s="8"/>
      <c r="X518" s="8"/>
      <c r="Y518" s="8"/>
      <c r="Z518" s="8"/>
    </row>
    <row r="519" spans="1:26" ht="15.75" customHeight="1">
      <c r="A519" s="8"/>
      <c r="B519" s="145"/>
      <c r="C519" s="8"/>
      <c r="D519" s="8"/>
      <c r="E519" s="4"/>
      <c r="F519" s="8"/>
      <c r="G519" s="8"/>
      <c r="H519" s="146"/>
      <c r="I519" s="134"/>
      <c r="J519" s="134"/>
      <c r="K519" s="81"/>
      <c r="L519" s="8"/>
      <c r="M519" s="8"/>
      <c r="N519" s="8"/>
      <c r="O519" s="8"/>
      <c r="P519" s="8"/>
      <c r="Q519" s="8"/>
      <c r="R519" s="8"/>
      <c r="S519" s="8"/>
      <c r="T519" s="8"/>
      <c r="U519" s="8"/>
      <c r="V519" s="8"/>
      <c r="W519" s="8"/>
      <c r="X519" s="8"/>
      <c r="Y519" s="8"/>
      <c r="Z519" s="8"/>
    </row>
    <row r="520" spans="1:26" ht="15.75" customHeight="1">
      <c r="A520" s="8"/>
      <c r="B520" s="145"/>
      <c r="C520" s="8"/>
      <c r="D520" s="8"/>
      <c r="E520" s="4"/>
      <c r="F520" s="8"/>
      <c r="G520" s="8"/>
      <c r="H520" s="146"/>
      <c r="I520" s="134"/>
      <c r="J520" s="134"/>
      <c r="K520" s="81"/>
      <c r="L520" s="8"/>
      <c r="M520" s="8"/>
      <c r="N520" s="8"/>
      <c r="O520" s="8"/>
      <c r="P520" s="8"/>
      <c r="Q520" s="8"/>
      <c r="R520" s="8"/>
      <c r="S520" s="8"/>
      <c r="T520" s="8"/>
      <c r="U520" s="8"/>
      <c r="V520" s="8"/>
      <c r="W520" s="8"/>
      <c r="X520" s="8"/>
      <c r="Y520" s="8"/>
      <c r="Z520" s="8"/>
    </row>
    <row r="521" spans="1:26" ht="15.75" customHeight="1">
      <c r="A521" s="8"/>
      <c r="B521" s="145"/>
      <c r="C521" s="8"/>
      <c r="D521" s="8"/>
      <c r="E521" s="4"/>
      <c r="F521" s="8"/>
      <c r="G521" s="8"/>
      <c r="H521" s="146"/>
      <c r="I521" s="134"/>
      <c r="J521" s="134"/>
      <c r="K521" s="81"/>
      <c r="L521" s="8"/>
      <c r="M521" s="8"/>
      <c r="N521" s="8"/>
      <c r="O521" s="8"/>
      <c r="P521" s="8"/>
      <c r="Q521" s="8"/>
      <c r="R521" s="8"/>
      <c r="S521" s="8"/>
      <c r="T521" s="8"/>
      <c r="U521" s="8"/>
      <c r="V521" s="8"/>
      <c r="W521" s="8"/>
      <c r="X521" s="8"/>
      <c r="Y521" s="8"/>
      <c r="Z521" s="8"/>
    </row>
    <row r="522" spans="1:26" ht="15.75" customHeight="1">
      <c r="A522" s="8"/>
      <c r="B522" s="145"/>
      <c r="C522" s="8"/>
      <c r="D522" s="8"/>
      <c r="E522" s="4"/>
      <c r="F522" s="8"/>
      <c r="G522" s="8"/>
      <c r="H522" s="146"/>
      <c r="I522" s="134"/>
      <c r="J522" s="134"/>
      <c r="K522" s="81"/>
      <c r="L522" s="8"/>
      <c r="M522" s="8"/>
      <c r="N522" s="8"/>
      <c r="O522" s="8"/>
      <c r="P522" s="8"/>
      <c r="Q522" s="8"/>
      <c r="R522" s="8"/>
      <c r="S522" s="8"/>
      <c r="T522" s="8"/>
      <c r="U522" s="8"/>
      <c r="V522" s="8"/>
      <c r="W522" s="8"/>
      <c r="X522" s="8"/>
      <c r="Y522" s="8"/>
      <c r="Z522" s="8"/>
    </row>
    <row r="523" spans="1:26" ht="15.75" customHeight="1">
      <c r="A523" s="8"/>
      <c r="B523" s="145"/>
      <c r="C523" s="8"/>
      <c r="D523" s="8"/>
      <c r="E523" s="4"/>
      <c r="F523" s="8"/>
      <c r="G523" s="8"/>
      <c r="H523" s="146"/>
      <c r="I523" s="134"/>
      <c r="J523" s="134"/>
      <c r="K523" s="81"/>
      <c r="L523" s="8"/>
      <c r="M523" s="8"/>
      <c r="N523" s="8"/>
      <c r="O523" s="8"/>
      <c r="P523" s="8"/>
      <c r="Q523" s="8"/>
      <c r="R523" s="8"/>
      <c r="S523" s="8"/>
      <c r="T523" s="8"/>
      <c r="U523" s="8"/>
      <c r="V523" s="8"/>
      <c r="W523" s="8"/>
      <c r="X523" s="8"/>
      <c r="Y523" s="8"/>
      <c r="Z523" s="8"/>
    </row>
    <row r="524" spans="1:26" ht="15.75" customHeight="1">
      <c r="A524" s="8"/>
      <c r="B524" s="145"/>
      <c r="C524" s="8"/>
      <c r="D524" s="8"/>
      <c r="E524" s="4"/>
      <c r="F524" s="8"/>
      <c r="G524" s="8"/>
      <c r="H524" s="146"/>
      <c r="I524" s="134"/>
      <c r="J524" s="134"/>
      <c r="K524" s="81"/>
      <c r="L524" s="8"/>
      <c r="M524" s="8"/>
      <c r="N524" s="8"/>
      <c r="O524" s="8"/>
      <c r="P524" s="8"/>
      <c r="Q524" s="8"/>
      <c r="R524" s="8"/>
      <c r="S524" s="8"/>
      <c r="T524" s="8"/>
      <c r="U524" s="8"/>
      <c r="V524" s="8"/>
      <c r="W524" s="8"/>
      <c r="X524" s="8"/>
      <c r="Y524" s="8"/>
      <c r="Z524" s="8"/>
    </row>
    <row r="525" spans="1:26" ht="15.75" customHeight="1">
      <c r="A525" s="8"/>
      <c r="B525" s="145"/>
      <c r="C525" s="8"/>
      <c r="D525" s="8"/>
      <c r="E525" s="4"/>
      <c r="F525" s="8"/>
      <c r="G525" s="8"/>
      <c r="H525" s="146"/>
      <c r="I525" s="134"/>
      <c r="J525" s="134"/>
      <c r="K525" s="81"/>
      <c r="L525" s="8"/>
      <c r="M525" s="8"/>
      <c r="N525" s="8"/>
      <c r="O525" s="8"/>
      <c r="P525" s="8"/>
      <c r="Q525" s="8"/>
      <c r="R525" s="8"/>
      <c r="S525" s="8"/>
      <c r="T525" s="8"/>
      <c r="U525" s="8"/>
      <c r="V525" s="8"/>
      <c r="W525" s="8"/>
      <c r="X525" s="8"/>
      <c r="Y525" s="8"/>
      <c r="Z525" s="8"/>
    </row>
    <row r="526" spans="1:26" ht="15.75" customHeight="1">
      <c r="A526" s="8"/>
      <c r="B526" s="145"/>
      <c r="C526" s="8"/>
      <c r="D526" s="8"/>
      <c r="E526" s="4"/>
      <c r="F526" s="8"/>
      <c r="G526" s="8"/>
      <c r="H526" s="146"/>
      <c r="I526" s="134"/>
      <c r="J526" s="134"/>
      <c r="K526" s="81"/>
      <c r="L526" s="8"/>
      <c r="M526" s="8"/>
      <c r="N526" s="8"/>
      <c r="O526" s="8"/>
      <c r="P526" s="8"/>
      <c r="Q526" s="8"/>
      <c r="R526" s="8"/>
      <c r="S526" s="8"/>
      <c r="T526" s="8"/>
      <c r="U526" s="8"/>
      <c r="V526" s="8"/>
      <c r="W526" s="8"/>
      <c r="X526" s="8"/>
      <c r="Y526" s="8"/>
      <c r="Z526" s="8"/>
    </row>
    <row r="527" spans="1:26" ht="15.75" customHeight="1">
      <c r="A527" s="8"/>
      <c r="B527" s="145"/>
      <c r="C527" s="8"/>
      <c r="D527" s="8"/>
      <c r="E527" s="4"/>
      <c r="F527" s="8"/>
      <c r="G527" s="8"/>
      <c r="H527" s="146"/>
      <c r="I527" s="134"/>
      <c r="J527" s="134"/>
      <c r="K527" s="81"/>
      <c r="L527" s="8"/>
      <c r="M527" s="8"/>
      <c r="N527" s="8"/>
      <c r="O527" s="8"/>
      <c r="P527" s="8"/>
      <c r="Q527" s="8"/>
      <c r="R527" s="8"/>
      <c r="S527" s="8"/>
      <c r="T527" s="8"/>
      <c r="U527" s="8"/>
      <c r="V527" s="8"/>
      <c r="W527" s="8"/>
      <c r="X527" s="8"/>
      <c r="Y527" s="8"/>
      <c r="Z527" s="8"/>
    </row>
    <row r="528" spans="1:26" ht="15.75" customHeight="1">
      <c r="A528" s="8"/>
      <c r="B528" s="145"/>
      <c r="C528" s="8"/>
      <c r="D528" s="8"/>
      <c r="E528" s="4"/>
      <c r="F528" s="8"/>
      <c r="G528" s="8"/>
      <c r="H528" s="146"/>
      <c r="I528" s="134"/>
      <c r="J528" s="134"/>
      <c r="K528" s="81"/>
      <c r="L528" s="8"/>
      <c r="M528" s="8"/>
      <c r="N528" s="8"/>
      <c r="O528" s="8"/>
      <c r="P528" s="8"/>
      <c r="Q528" s="8"/>
      <c r="R528" s="8"/>
      <c r="S528" s="8"/>
      <c r="T528" s="8"/>
      <c r="U528" s="8"/>
      <c r="V528" s="8"/>
      <c r="W528" s="8"/>
      <c r="X528" s="8"/>
      <c r="Y528" s="8"/>
      <c r="Z528" s="8"/>
    </row>
    <row r="529" spans="1:26" ht="15.75" customHeight="1">
      <c r="A529" s="8"/>
      <c r="B529" s="145"/>
      <c r="C529" s="8"/>
      <c r="D529" s="8"/>
      <c r="E529" s="4"/>
      <c r="F529" s="8"/>
      <c r="G529" s="8"/>
      <c r="H529" s="146"/>
      <c r="I529" s="134"/>
      <c r="J529" s="134"/>
      <c r="K529" s="81"/>
      <c r="L529" s="8"/>
      <c r="M529" s="8"/>
      <c r="N529" s="8"/>
      <c r="O529" s="8"/>
      <c r="P529" s="8"/>
      <c r="Q529" s="8"/>
      <c r="R529" s="8"/>
      <c r="S529" s="8"/>
      <c r="T529" s="8"/>
      <c r="U529" s="8"/>
      <c r="V529" s="8"/>
      <c r="W529" s="8"/>
      <c r="X529" s="8"/>
      <c r="Y529" s="8"/>
      <c r="Z529" s="8"/>
    </row>
    <row r="530" spans="1:26" ht="15.75" customHeight="1">
      <c r="A530" s="8"/>
      <c r="B530" s="145"/>
      <c r="C530" s="8"/>
      <c r="D530" s="8"/>
      <c r="E530" s="4"/>
      <c r="F530" s="8"/>
      <c r="G530" s="8"/>
      <c r="H530" s="146"/>
      <c r="I530" s="134"/>
      <c r="J530" s="134"/>
      <c r="K530" s="81"/>
      <c r="L530" s="8"/>
      <c r="M530" s="8"/>
      <c r="N530" s="8"/>
      <c r="O530" s="8"/>
      <c r="P530" s="8"/>
      <c r="Q530" s="8"/>
      <c r="R530" s="8"/>
      <c r="S530" s="8"/>
      <c r="T530" s="8"/>
      <c r="U530" s="8"/>
      <c r="V530" s="8"/>
      <c r="W530" s="8"/>
      <c r="X530" s="8"/>
      <c r="Y530" s="8"/>
      <c r="Z530" s="8"/>
    </row>
    <row r="531" spans="1:26" ht="15.75" customHeight="1">
      <c r="A531" s="8"/>
      <c r="B531" s="145"/>
      <c r="C531" s="8"/>
      <c r="D531" s="8"/>
      <c r="E531" s="4"/>
      <c r="F531" s="8"/>
      <c r="G531" s="8"/>
      <c r="H531" s="146"/>
      <c r="I531" s="134"/>
      <c r="J531" s="134"/>
      <c r="K531" s="81"/>
      <c r="L531" s="8"/>
      <c r="M531" s="8"/>
      <c r="N531" s="8"/>
      <c r="O531" s="8"/>
      <c r="P531" s="8"/>
      <c r="Q531" s="8"/>
      <c r="R531" s="8"/>
      <c r="S531" s="8"/>
      <c r="T531" s="8"/>
      <c r="U531" s="8"/>
      <c r="V531" s="8"/>
      <c r="W531" s="8"/>
      <c r="X531" s="8"/>
      <c r="Y531" s="8"/>
      <c r="Z531" s="8"/>
    </row>
    <row r="532" spans="1:26" ht="15.75" customHeight="1">
      <c r="A532" s="8"/>
      <c r="B532" s="145"/>
      <c r="C532" s="8"/>
      <c r="D532" s="8"/>
      <c r="E532" s="4"/>
      <c r="F532" s="8"/>
      <c r="G532" s="8"/>
      <c r="H532" s="146"/>
      <c r="I532" s="134"/>
      <c r="J532" s="134"/>
      <c r="K532" s="81"/>
      <c r="L532" s="8"/>
      <c r="M532" s="8"/>
      <c r="N532" s="8"/>
      <c r="O532" s="8"/>
      <c r="P532" s="8"/>
      <c r="Q532" s="8"/>
      <c r="R532" s="8"/>
      <c r="S532" s="8"/>
      <c r="T532" s="8"/>
      <c r="U532" s="8"/>
      <c r="V532" s="8"/>
      <c r="W532" s="8"/>
      <c r="X532" s="8"/>
      <c r="Y532" s="8"/>
      <c r="Z532" s="8"/>
    </row>
    <row r="533" spans="1:26" ht="15.75" customHeight="1">
      <c r="A533" s="8"/>
      <c r="B533" s="145"/>
      <c r="C533" s="8"/>
      <c r="D533" s="8"/>
      <c r="E533" s="4"/>
      <c r="F533" s="8"/>
      <c r="G533" s="8"/>
      <c r="H533" s="146"/>
      <c r="I533" s="134"/>
      <c r="J533" s="134"/>
      <c r="K533" s="81"/>
      <c r="L533" s="8"/>
      <c r="M533" s="8"/>
      <c r="N533" s="8"/>
      <c r="O533" s="8"/>
      <c r="P533" s="8"/>
      <c r="Q533" s="8"/>
      <c r="R533" s="8"/>
      <c r="S533" s="8"/>
      <c r="T533" s="8"/>
      <c r="U533" s="8"/>
      <c r="V533" s="8"/>
      <c r="W533" s="8"/>
      <c r="X533" s="8"/>
      <c r="Y533" s="8"/>
      <c r="Z533" s="8"/>
    </row>
    <row r="534" spans="1:26" ht="15.75" customHeight="1">
      <c r="A534" s="8"/>
      <c r="B534" s="145"/>
      <c r="C534" s="8"/>
      <c r="D534" s="8"/>
      <c r="E534" s="4"/>
      <c r="F534" s="8"/>
      <c r="G534" s="8"/>
      <c r="H534" s="146"/>
      <c r="I534" s="134"/>
      <c r="J534" s="134"/>
      <c r="K534" s="81"/>
      <c r="L534" s="8"/>
      <c r="M534" s="8"/>
      <c r="N534" s="8"/>
      <c r="O534" s="8"/>
      <c r="P534" s="8"/>
      <c r="Q534" s="8"/>
      <c r="R534" s="8"/>
      <c r="S534" s="8"/>
      <c r="T534" s="8"/>
      <c r="U534" s="8"/>
      <c r="V534" s="8"/>
      <c r="W534" s="8"/>
      <c r="X534" s="8"/>
      <c r="Y534" s="8"/>
      <c r="Z534" s="8"/>
    </row>
    <row r="535" spans="1:26" ht="15.75" customHeight="1">
      <c r="A535" s="8"/>
      <c r="B535" s="145"/>
      <c r="C535" s="8"/>
      <c r="D535" s="8"/>
      <c r="E535" s="4"/>
      <c r="F535" s="8"/>
      <c r="G535" s="8"/>
      <c r="H535" s="146"/>
      <c r="I535" s="134"/>
      <c r="J535" s="134"/>
      <c r="K535" s="81"/>
      <c r="L535" s="8"/>
      <c r="M535" s="8"/>
      <c r="N535" s="8"/>
      <c r="O535" s="8"/>
      <c r="P535" s="8"/>
      <c r="Q535" s="8"/>
      <c r="R535" s="8"/>
      <c r="S535" s="8"/>
      <c r="T535" s="8"/>
      <c r="U535" s="8"/>
      <c r="V535" s="8"/>
      <c r="W535" s="8"/>
      <c r="X535" s="8"/>
      <c r="Y535" s="8"/>
      <c r="Z535" s="8"/>
    </row>
    <row r="536" spans="1:26" ht="15.75" customHeight="1">
      <c r="A536" s="8"/>
      <c r="B536" s="145"/>
      <c r="C536" s="8"/>
      <c r="D536" s="8"/>
      <c r="E536" s="4"/>
      <c r="F536" s="8"/>
      <c r="G536" s="8"/>
      <c r="H536" s="146"/>
      <c r="I536" s="134"/>
      <c r="J536" s="134"/>
      <c r="K536" s="81"/>
      <c r="L536" s="8"/>
      <c r="M536" s="8"/>
      <c r="N536" s="8"/>
      <c r="O536" s="8"/>
      <c r="P536" s="8"/>
      <c r="Q536" s="8"/>
      <c r="R536" s="8"/>
      <c r="S536" s="8"/>
      <c r="T536" s="8"/>
      <c r="U536" s="8"/>
      <c r="V536" s="8"/>
      <c r="W536" s="8"/>
      <c r="X536" s="8"/>
      <c r="Y536" s="8"/>
      <c r="Z536" s="8"/>
    </row>
    <row r="537" spans="1:26" ht="15.75" customHeight="1">
      <c r="A537" s="8"/>
      <c r="B537" s="145"/>
      <c r="C537" s="8"/>
      <c r="D537" s="8"/>
      <c r="E537" s="4"/>
      <c r="F537" s="8"/>
      <c r="G537" s="8"/>
      <c r="H537" s="146"/>
      <c r="I537" s="134"/>
      <c r="J537" s="134"/>
      <c r="K537" s="81"/>
      <c r="L537" s="8"/>
      <c r="M537" s="8"/>
      <c r="N537" s="8"/>
      <c r="O537" s="8"/>
      <c r="P537" s="8"/>
      <c r="Q537" s="8"/>
      <c r="R537" s="8"/>
      <c r="S537" s="8"/>
      <c r="T537" s="8"/>
      <c r="U537" s="8"/>
      <c r="V537" s="8"/>
      <c r="W537" s="8"/>
      <c r="X537" s="8"/>
      <c r="Y537" s="8"/>
      <c r="Z537" s="8"/>
    </row>
    <row r="538" spans="1:26" ht="15.75" customHeight="1">
      <c r="A538" s="8"/>
      <c r="B538" s="145"/>
      <c r="C538" s="8"/>
      <c r="D538" s="8"/>
      <c r="E538" s="4"/>
      <c r="F538" s="8"/>
      <c r="G538" s="8"/>
      <c r="H538" s="146"/>
      <c r="I538" s="134"/>
      <c r="J538" s="134"/>
      <c r="K538" s="81"/>
      <c r="L538" s="8"/>
      <c r="M538" s="8"/>
      <c r="N538" s="8"/>
      <c r="O538" s="8"/>
      <c r="P538" s="8"/>
      <c r="Q538" s="8"/>
      <c r="R538" s="8"/>
      <c r="S538" s="8"/>
      <c r="T538" s="8"/>
      <c r="U538" s="8"/>
      <c r="V538" s="8"/>
      <c r="W538" s="8"/>
      <c r="X538" s="8"/>
      <c r="Y538" s="8"/>
      <c r="Z538" s="8"/>
    </row>
    <row r="539" spans="1:26" ht="15.75" customHeight="1">
      <c r="A539" s="8"/>
      <c r="B539" s="145"/>
      <c r="C539" s="8"/>
      <c r="D539" s="8"/>
      <c r="E539" s="4"/>
      <c r="F539" s="8"/>
      <c r="G539" s="8"/>
      <c r="H539" s="146"/>
      <c r="I539" s="134"/>
      <c r="J539" s="134"/>
      <c r="K539" s="81"/>
      <c r="L539" s="8"/>
      <c r="M539" s="8"/>
      <c r="N539" s="8"/>
      <c r="O539" s="8"/>
      <c r="P539" s="8"/>
      <c r="Q539" s="8"/>
      <c r="R539" s="8"/>
      <c r="S539" s="8"/>
      <c r="T539" s="8"/>
      <c r="U539" s="8"/>
      <c r="V539" s="8"/>
      <c r="W539" s="8"/>
      <c r="X539" s="8"/>
      <c r="Y539" s="8"/>
      <c r="Z539" s="8"/>
    </row>
    <row r="540" spans="1:26" ht="15.75" customHeight="1">
      <c r="A540" s="8"/>
      <c r="B540" s="145"/>
      <c r="C540" s="8"/>
      <c r="D540" s="8"/>
      <c r="E540" s="4"/>
      <c r="F540" s="8"/>
      <c r="G540" s="8"/>
      <c r="H540" s="146"/>
      <c r="I540" s="134"/>
      <c r="J540" s="134"/>
      <c r="K540" s="81"/>
      <c r="L540" s="8"/>
      <c r="M540" s="8"/>
      <c r="N540" s="8"/>
      <c r="O540" s="8"/>
      <c r="P540" s="8"/>
      <c r="Q540" s="8"/>
      <c r="R540" s="8"/>
      <c r="S540" s="8"/>
      <c r="T540" s="8"/>
      <c r="U540" s="8"/>
      <c r="V540" s="8"/>
      <c r="W540" s="8"/>
      <c r="X540" s="8"/>
      <c r="Y540" s="8"/>
      <c r="Z540" s="8"/>
    </row>
    <row r="541" spans="1:26" ht="15.75" customHeight="1">
      <c r="A541" s="8"/>
      <c r="B541" s="145"/>
      <c r="C541" s="8"/>
      <c r="D541" s="8"/>
      <c r="E541" s="4"/>
      <c r="F541" s="8"/>
      <c r="G541" s="8"/>
      <c r="H541" s="146"/>
      <c r="I541" s="134"/>
      <c r="J541" s="134"/>
      <c r="K541" s="81"/>
      <c r="L541" s="8"/>
      <c r="M541" s="8"/>
      <c r="N541" s="8"/>
      <c r="O541" s="8"/>
      <c r="P541" s="8"/>
      <c r="Q541" s="8"/>
      <c r="R541" s="8"/>
      <c r="S541" s="8"/>
      <c r="T541" s="8"/>
      <c r="U541" s="8"/>
      <c r="V541" s="8"/>
      <c r="W541" s="8"/>
      <c r="X541" s="8"/>
      <c r="Y541" s="8"/>
      <c r="Z541" s="8"/>
    </row>
    <row r="542" spans="1:26" ht="15.75" customHeight="1">
      <c r="A542" s="8"/>
      <c r="B542" s="145"/>
      <c r="C542" s="8"/>
      <c r="D542" s="8"/>
      <c r="E542" s="4"/>
      <c r="F542" s="8"/>
      <c r="G542" s="8"/>
      <c r="H542" s="146"/>
      <c r="I542" s="134"/>
      <c r="J542" s="134"/>
      <c r="K542" s="81"/>
      <c r="L542" s="8"/>
      <c r="M542" s="8"/>
      <c r="N542" s="8"/>
      <c r="O542" s="8"/>
      <c r="P542" s="8"/>
      <c r="Q542" s="8"/>
      <c r="R542" s="8"/>
      <c r="S542" s="8"/>
      <c r="T542" s="8"/>
      <c r="U542" s="8"/>
      <c r="V542" s="8"/>
      <c r="W542" s="8"/>
      <c r="X542" s="8"/>
      <c r="Y542" s="8"/>
      <c r="Z542" s="8"/>
    </row>
    <row r="543" spans="1:26" ht="15.75" customHeight="1">
      <c r="A543" s="8"/>
      <c r="B543" s="145"/>
      <c r="C543" s="8"/>
      <c r="D543" s="8"/>
      <c r="E543" s="4"/>
      <c r="F543" s="8"/>
      <c r="G543" s="8"/>
      <c r="H543" s="146"/>
      <c r="I543" s="134"/>
      <c r="J543" s="134"/>
      <c r="K543" s="81"/>
      <c r="L543" s="8"/>
      <c r="M543" s="8"/>
      <c r="N543" s="8"/>
      <c r="O543" s="8"/>
      <c r="P543" s="8"/>
      <c r="Q543" s="8"/>
      <c r="R543" s="8"/>
      <c r="S543" s="8"/>
      <c r="T543" s="8"/>
      <c r="U543" s="8"/>
      <c r="V543" s="8"/>
      <c r="W543" s="8"/>
      <c r="X543" s="8"/>
      <c r="Y543" s="8"/>
      <c r="Z543" s="8"/>
    </row>
    <row r="544" spans="1:26" ht="15.75" customHeight="1">
      <c r="A544" s="8"/>
      <c r="B544" s="145"/>
      <c r="C544" s="8"/>
      <c r="D544" s="8"/>
      <c r="E544" s="4"/>
      <c r="F544" s="8"/>
      <c r="G544" s="8"/>
      <c r="H544" s="146"/>
      <c r="I544" s="134"/>
      <c r="J544" s="134"/>
      <c r="K544" s="81"/>
      <c r="L544" s="8"/>
      <c r="M544" s="8"/>
      <c r="N544" s="8"/>
      <c r="O544" s="8"/>
      <c r="P544" s="8"/>
      <c r="Q544" s="8"/>
      <c r="R544" s="8"/>
      <c r="S544" s="8"/>
      <c r="T544" s="8"/>
      <c r="U544" s="8"/>
      <c r="V544" s="8"/>
      <c r="W544" s="8"/>
      <c r="X544" s="8"/>
      <c r="Y544" s="8"/>
      <c r="Z544" s="8"/>
    </row>
    <row r="545" spans="1:26" ht="15.75" customHeight="1">
      <c r="A545" s="8"/>
      <c r="B545" s="145"/>
      <c r="C545" s="8"/>
      <c r="D545" s="8"/>
      <c r="E545" s="4"/>
      <c r="F545" s="8"/>
      <c r="G545" s="8"/>
      <c r="H545" s="146"/>
      <c r="I545" s="134"/>
      <c r="J545" s="134"/>
      <c r="K545" s="81"/>
      <c r="L545" s="8"/>
      <c r="M545" s="8"/>
      <c r="N545" s="8"/>
      <c r="O545" s="8"/>
      <c r="P545" s="8"/>
      <c r="Q545" s="8"/>
      <c r="R545" s="8"/>
      <c r="S545" s="8"/>
      <c r="T545" s="8"/>
      <c r="U545" s="8"/>
      <c r="V545" s="8"/>
      <c r="W545" s="8"/>
      <c r="X545" s="8"/>
      <c r="Y545" s="8"/>
      <c r="Z545" s="8"/>
    </row>
    <row r="546" spans="1:26" ht="15.75" customHeight="1">
      <c r="A546" s="8"/>
      <c r="B546" s="145"/>
      <c r="C546" s="8"/>
      <c r="D546" s="8"/>
      <c r="E546" s="4"/>
      <c r="F546" s="8"/>
      <c r="G546" s="8"/>
      <c r="H546" s="146"/>
      <c r="I546" s="134"/>
      <c r="J546" s="134"/>
      <c r="K546" s="81"/>
      <c r="L546" s="8"/>
      <c r="M546" s="8"/>
      <c r="N546" s="8"/>
      <c r="O546" s="8"/>
      <c r="P546" s="8"/>
      <c r="Q546" s="8"/>
      <c r="R546" s="8"/>
      <c r="S546" s="8"/>
      <c r="T546" s="8"/>
      <c r="U546" s="8"/>
      <c r="V546" s="8"/>
      <c r="W546" s="8"/>
      <c r="X546" s="8"/>
      <c r="Y546" s="8"/>
      <c r="Z546" s="8"/>
    </row>
    <row r="547" spans="1:26" ht="15.75" customHeight="1">
      <c r="A547" s="8"/>
      <c r="B547" s="145"/>
      <c r="C547" s="8"/>
      <c r="D547" s="8"/>
      <c r="E547" s="4"/>
      <c r="F547" s="8"/>
      <c r="G547" s="8"/>
      <c r="H547" s="146"/>
      <c r="I547" s="134"/>
      <c r="J547" s="134"/>
      <c r="K547" s="81"/>
      <c r="L547" s="8"/>
      <c r="M547" s="8"/>
      <c r="N547" s="8"/>
      <c r="O547" s="8"/>
      <c r="P547" s="8"/>
      <c r="Q547" s="8"/>
      <c r="R547" s="8"/>
      <c r="S547" s="8"/>
      <c r="T547" s="8"/>
      <c r="U547" s="8"/>
      <c r="V547" s="8"/>
      <c r="W547" s="8"/>
      <c r="X547" s="8"/>
      <c r="Y547" s="8"/>
      <c r="Z547" s="8"/>
    </row>
    <row r="548" spans="1:26" ht="15.75" customHeight="1">
      <c r="A548" s="8"/>
      <c r="B548" s="145"/>
      <c r="C548" s="8"/>
      <c r="D548" s="8"/>
      <c r="E548" s="4"/>
      <c r="F548" s="8"/>
      <c r="G548" s="8"/>
      <c r="H548" s="146"/>
      <c r="I548" s="134"/>
      <c r="J548" s="134"/>
      <c r="K548" s="81"/>
      <c r="L548" s="8"/>
      <c r="M548" s="8"/>
      <c r="N548" s="8"/>
      <c r="O548" s="8"/>
      <c r="P548" s="8"/>
      <c r="Q548" s="8"/>
      <c r="R548" s="8"/>
      <c r="S548" s="8"/>
      <c r="T548" s="8"/>
      <c r="U548" s="8"/>
      <c r="V548" s="8"/>
      <c r="W548" s="8"/>
      <c r="X548" s="8"/>
      <c r="Y548" s="8"/>
      <c r="Z548" s="8"/>
    </row>
    <row r="549" spans="1:26" ht="15.75" customHeight="1">
      <c r="A549" s="8"/>
      <c r="B549" s="145"/>
      <c r="C549" s="8"/>
      <c r="D549" s="8"/>
      <c r="E549" s="4"/>
      <c r="F549" s="8"/>
      <c r="G549" s="8"/>
      <c r="H549" s="146"/>
      <c r="I549" s="134"/>
      <c r="J549" s="134"/>
      <c r="K549" s="81"/>
      <c r="L549" s="8"/>
      <c r="M549" s="8"/>
      <c r="N549" s="8"/>
      <c r="O549" s="8"/>
      <c r="P549" s="8"/>
      <c r="Q549" s="8"/>
      <c r="R549" s="8"/>
      <c r="S549" s="8"/>
      <c r="T549" s="8"/>
      <c r="U549" s="8"/>
      <c r="V549" s="8"/>
      <c r="W549" s="8"/>
      <c r="X549" s="8"/>
      <c r="Y549" s="8"/>
      <c r="Z549" s="8"/>
    </row>
    <row r="550" spans="1:26" ht="15.75" customHeight="1">
      <c r="A550" s="8"/>
      <c r="B550" s="145"/>
      <c r="C550" s="8"/>
      <c r="D550" s="8"/>
      <c r="E550" s="4"/>
      <c r="F550" s="8"/>
      <c r="G550" s="8"/>
      <c r="H550" s="146"/>
      <c r="I550" s="134"/>
      <c r="J550" s="134"/>
      <c r="K550" s="81"/>
      <c r="L550" s="8"/>
      <c r="M550" s="8"/>
      <c r="N550" s="8"/>
      <c r="O550" s="8"/>
      <c r="P550" s="8"/>
      <c r="Q550" s="8"/>
      <c r="R550" s="8"/>
      <c r="S550" s="8"/>
      <c r="T550" s="8"/>
      <c r="U550" s="8"/>
      <c r="V550" s="8"/>
      <c r="W550" s="8"/>
      <c r="X550" s="8"/>
      <c r="Y550" s="8"/>
      <c r="Z550" s="8"/>
    </row>
    <row r="551" spans="1:26" ht="15.75" customHeight="1">
      <c r="A551" s="8"/>
      <c r="B551" s="145"/>
      <c r="C551" s="8"/>
      <c r="D551" s="8"/>
      <c r="E551" s="4"/>
      <c r="F551" s="8"/>
      <c r="G551" s="8"/>
      <c r="H551" s="146"/>
      <c r="I551" s="134"/>
      <c r="J551" s="134"/>
      <c r="K551" s="81"/>
      <c r="L551" s="8"/>
      <c r="M551" s="8"/>
      <c r="N551" s="8"/>
      <c r="O551" s="8"/>
      <c r="P551" s="8"/>
      <c r="Q551" s="8"/>
      <c r="R551" s="8"/>
      <c r="S551" s="8"/>
      <c r="T551" s="8"/>
      <c r="U551" s="8"/>
      <c r="V551" s="8"/>
      <c r="W551" s="8"/>
      <c r="X551" s="8"/>
      <c r="Y551" s="8"/>
      <c r="Z551" s="8"/>
    </row>
    <row r="552" spans="1:26" ht="15.75" customHeight="1">
      <c r="A552" s="8"/>
      <c r="B552" s="145"/>
      <c r="C552" s="8"/>
      <c r="D552" s="8"/>
      <c r="E552" s="4"/>
      <c r="F552" s="8"/>
      <c r="G552" s="8"/>
      <c r="H552" s="146"/>
      <c r="I552" s="134"/>
      <c r="J552" s="134"/>
      <c r="K552" s="81"/>
      <c r="L552" s="8"/>
      <c r="M552" s="8"/>
      <c r="N552" s="8"/>
      <c r="O552" s="8"/>
      <c r="P552" s="8"/>
      <c r="Q552" s="8"/>
      <c r="R552" s="8"/>
      <c r="S552" s="8"/>
      <c r="T552" s="8"/>
      <c r="U552" s="8"/>
      <c r="V552" s="8"/>
      <c r="W552" s="8"/>
      <c r="X552" s="8"/>
      <c r="Y552" s="8"/>
      <c r="Z552" s="8"/>
    </row>
    <row r="553" spans="1:26" ht="15.75" customHeight="1">
      <c r="A553" s="8"/>
      <c r="B553" s="145"/>
      <c r="C553" s="8"/>
      <c r="D553" s="8"/>
      <c r="E553" s="4"/>
      <c r="F553" s="8"/>
      <c r="G553" s="8"/>
      <c r="H553" s="146"/>
      <c r="I553" s="134"/>
      <c r="J553" s="134"/>
      <c r="K553" s="81"/>
      <c r="L553" s="8"/>
      <c r="M553" s="8"/>
      <c r="N553" s="8"/>
      <c r="O553" s="8"/>
      <c r="P553" s="8"/>
      <c r="Q553" s="8"/>
      <c r="R553" s="8"/>
      <c r="S553" s="8"/>
      <c r="T553" s="8"/>
      <c r="U553" s="8"/>
      <c r="V553" s="8"/>
      <c r="W553" s="8"/>
      <c r="X553" s="8"/>
      <c r="Y553" s="8"/>
      <c r="Z553" s="8"/>
    </row>
    <row r="554" spans="1:26" ht="15.75" customHeight="1">
      <c r="A554" s="8"/>
      <c r="B554" s="145"/>
      <c r="C554" s="8"/>
      <c r="D554" s="8"/>
      <c r="E554" s="4"/>
      <c r="F554" s="8"/>
      <c r="G554" s="8"/>
      <c r="H554" s="146"/>
      <c r="I554" s="134"/>
      <c r="J554" s="134"/>
      <c r="K554" s="81"/>
      <c r="L554" s="8"/>
      <c r="M554" s="8"/>
      <c r="N554" s="8"/>
      <c r="O554" s="8"/>
      <c r="P554" s="8"/>
      <c r="Q554" s="8"/>
      <c r="R554" s="8"/>
      <c r="S554" s="8"/>
      <c r="T554" s="8"/>
      <c r="U554" s="8"/>
      <c r="V554" s="8"/>
      <c r="W554" s="8"/>
      <c r="X554" s="8"/>
      <c r="Y554" s="8"/>
      <c r="Z554" s="8"/>
    </row>
    <row r="555" spans="1:26" ht="15.75" customHeight="1">
      <c r="A555" s="8"/>
      <c r="B555" s="145"/>
      <c r="C555" s="8"/>
      <c r="D555" s="8"/>
      <c r="E555" s="4"/>
      <c r="F555" s="8"/>
      <c r="G555" s="8"/>
      <c r="H555" s="146"/>
      <c r="I555" s="134"/>
      <c r="J555" s="134"/>
      <c r="K555" s="81"/>
      <c r="L555" s="8"/>
      <c r="M555" s="8"/>
      <c r="N555" s="8"/>
      <c r="O555" s="8"/>
      <c r="P555" s="8"/>
      <c r="Q555" s="8"/>
      <c r="R555" s="8"/>
      <c r="S555" s="8"/>
      <c r="T555" s="8"/>
      <c r="U555" s="8"/>
      <c r="V555" s="8"/>
      <c r="W555" s="8"/>
      <c r="X555" s="8"/>
      <c r="Y555" s="8"/>
      <c r="Z555" s="8"/>
    </row>
    <row r="556" spans="1:26" ht="15.75" customHeight="1">
      <c r="A556" s="8"/>
      <c r="B556" s="145"/>
      <c r="C556" s="8"/>
      <c r="D556" s="8"/>
      <c r="E556" s="4"/>
      <c r="F556" s="8"/>
      <c r="G556" s="8"/>
      <c r="H556" s="146"/>
      <c r="I556" s="134"/>
      <c r="J556" s="134"/>
      <c r="K556" s="81"/>
      <c r="L556" s="8"/>
      <c r="M556" s="8"/>
      <c r="N556" s="8"/>
      <c r="O556" s="8"/>
      <c r="P556" s="8"/>
      <c r="Q556" s="8"/>
      <c r="R556" s="8"/>
      <c r="S556" s="8"/>
      <c r="T556" s="8"/>
      <c r="U556" s="8"/>
      <c r="V556" s="8"/>
      <c r="W556" s="8"/>
      <c r="X556" s="8"/>
      <c r="Y556" s="8"/>
      <c r="Z556" s="8"/>
    </row>
    <row r="557" spans="1:26" ht="15.75" customHeight="1">
      <c r="A557" s="8"/>
      <c r="B557" s="145"/>
      <c r="C557" s="8"/>
      <c r="D557" s="8"/>
      <c r="E557" s="4"/>
      <c r="F557" s="8"/>
      <c r="G557" s="8"/>
      <c r="H557" s="146"/>
      <c r="I557" s="134"/>
      <c r="J557" s="134"/>
      <c r="K557" s="81"/>
      <c r="L557" s="8"/>
      <c r="M557" s="8"/>
      <c r="N557" s="8"/>
      <c r="O557" s="8"/>
      <c r="P557" s="8"/>
      <c r="Q557" s="8"/>
      <c r="R557" s="8"/>
      <c r="S557" s="8"/>
      <c r="T557" s="8"/>
      <c r="U557" s="8"/>
      <c r="V557" s="8"/>
      <c r="W557" s="8"/>
      <c r="X557" s="8"/>
      <c r="Y557" s="8"/>
      <c r="Z557" s="8"/>
    </row>
    <row r="558" spans="1:26" ht="15.75" customHeight="1">
      <c r="A558" s="8"/>
      <c r="B558" s="145"/>
      <c r="C558" s="8"/>
      <c r="D558" s="8"/>
      <c r="E558" s="4"/>
      <c r="F558" s="8"/>
      <c r="G558" s="8"/>
      <c r="H558" s="146"/>
      <c r="I558" s="134"/>
      <c r="J558" s="134"/>
      <c r="K558" s="81"/>
      <c r="L558" s="8"/>
      <c r="M558" s="8"/>
      <c r="N558" s="8"/>
      <c r="O558" s="8"/>
      <c r="P558" s="8"/>
      <c r="Q558" s="8"/>
      <c r="R558" s="8"/>
      <c r="S558" s="8"/>
      <c r="T558" s="8"/>
      <c r="U558" s="8"/>
      <c r="V558" s="8"/>
      <c r="W558" s="8"/>
      <c r="X558" s="8"/>
      <c r="Y558" s="8"/>
      <c r="Z558" s="8"/>
    </row>
    <row r="559" spans="1:26" ht="15.75" customHeight="1">
      <c r="A559" s="8"/>
      <c r="B559" s="145"/>
      <c r="C559" s="8"/>
      <c r="D559" s="8"/>
      <c r="E559" s="4"/>
      <c r="F559" s="8"/>
      <c r="G559" s="8"/>
      <c r="H559" s="146"/>
      <c r="I559" s="134"/>
      <c r="J559" s="134"/>
      <c r="K559" s="81"/>
      <c r="L559" s="8"/>
      <c r="M559" s="8"/>
      <c r="N559" s="8"/>
      <c r="O559" s="8"/>
      <c r="P559" s="8"/>
      <c r="Q559" s="8"/>
      <c r="R559" s="8"/>
      <c r="S559" s="8"/>
      <c r="T559" s="8"/>
      <c r="U559" s="8"/>
      <c r="V559" s="8"/>
      <c r="W559" s="8"/>
      <c r="X559" s="8"/>
      <c r="Y559" s="8"/>
      <c r="Z559" s="8"/>
    </row>
    <row r="560" spans="1:26" ht="15.75" customHeight="1">
      <c r="A560" s="8"/>
      <c r="B560" s="145"/>
      <c r="C560" s="8"/>
      <c r="D560" s="8"/>
      <c r="E560" s="4"/>
      <c r="F560" s="8"/>
      <c r="G560" s="8"/>
      <c r="H560" s="146"/>
      <c r="I560" s="134"/>
      <c r="J560" s="134"/>
      <c r="K560" s="81"/>
      <c r="L560" s="8"/>
      <c r="M560" s="8"/>
      <c r="N560" s="8"/>
      <c r="O560" s="8"/>
      <c r="P560" s="8"/>
      <c r="Q560" s="8"/>
      <c r="R560" s="8"/>
      <c r="S560" s="8"/>
      <c r="T560" s="8"/>
      <c r="U560" s="8"/>
      <c r="V560" s="8"/>
      <c r="W560" s="8"/>
      <c r="X560" s="8"/>
      <c r="Y560" s="8"/>
      <c r="Z560" s="8"/>
    </row>
    <row r="561" spans="1:26" ht="15.75" customHeight="1">
      <c r="A561" s="8"/>
      <c r="B561" s="145"/>
      <c r="C561" s="8"/>
      <c r="D561" s="8"/>
      <c r="E561" s="4"/>
      <c r="F561" s="8"/>
      <c r="G561" s="8"/>
      <c r="H561" s="146"/>
      <c r="I561" s="134"/>
      <c r="J561" s="134"/>
      <c r="K561" s="81"/>
      <c r="L561" s="8"/>
      <c r="M561" s="8"/>
      <c r="N561" s="8"/>
      <c r="O561" s="8"/>
      <c r="P561" s="8"/>
      <c r="Q561" s="8"/>
      <c r="R561" s="8"/>
      <c r="S561" s="8"/>
      <c r="T561" s="8"/>
      <c r="U561" s="8"/>
      <c r="V561" s="8"/>
      <c r="W561" s="8"/>
      <c r="X561" s="8"/>
      <c r="Y561" s="8"/>
      <c r="Z561" s="8"/>
    </row>
    <row r="562" spans="1:26" ht="15.75" customHeight="1">
      <c r="A562" s="8"/>
      <c r="B562" s="145"/>
      <c r="C562" s="8"/>
      <c r="D562" s="8"/>
      <c r="E562" s="4"/>
      <c r="F562" s="8"/>
      <c r="G562" s="8"/>
      <c r="H562" s="146"/>
      <c r="I562" s="134"/>
      <c r="J562" s="134"/>
      <c r="K562" s="81"/>
      <c r="L562" s="8"/>
      <c r="M562" s="8"/>
      <c r="N562" s="8"/>
      <c r="O562" s="8"/>
      <c r="P562" s="8"/>
      <c r="Q562" s="8"/>
      <c r="R562" s="8"/>
      <c r="S562" s="8"/>
      <c r="T562" s="8"/>
      <c r="U562" s="8"/>
      <c r="V562" s="8"/>
      <c r="W562" s="8"/>
      <c r="X562" s="8"/>
      <c r="Y562" s="8"/>
      <c r="Z562" s="8"/>
    </row>
    <row r="563" spans="1:26" ht="15.75" customHeight="1">
      <c r="A563" s="8"/>
      <c r="B563" s="145"/>
      <c r="C563" s="8"/>
      <c r="D563" s="8"/>
      <c r="E563" s="4"/>
      <c r="F563" s="8"/>
      <c r="G563" s="8"/>
      <c r="H563" s="146"/>
      <c r="I563" s="134"/>
      <c r="J563" s="134"/>
      <c r="K563" s="81"/>
      <c r="L563" s="8"/>
      <c r="M563" s="8"/>
      <c r="N563" s="8"/>
      <c r="O563" s="8"/>
      <c r="P563" s="8"/>
      <c r="Q563" s="8"/>
      <c r="R563" s="8"/>
      <c r="S563" s="8"/>
      <c r="T563" s="8"/>
      <c r="U563" s="8"/>
      <c r="V563" s="8"/>
      <c r="W563" s="8"/>
      <c r="X563" s="8"/>
      <c r="Y563" s="8"/>
      <c r="Z563" s="8"/>
    </row>
    <row r="564" spans="1:26" ht="15.75" customHeight="1">
      <c r="A564" s="8"/>
      <c r="B564" s="145"/>
      <c r="C564" s="8"/>
      <c r="D564" s="8"/>
      <c r="E564" s="4"/>
      <c r="F564" s="8"/>
      <c r="G564" s="8"/>
      <c r="H564" s="146"/>
      <c r="I564" s="134"/>
      <c r="J564" s="134"/>
      <c r="K564" s="81"/>
      <c r="L564" s="8"/>
      <c r="M564" s="8"/>
      <c r="N564" s="8"/>
      <c r="O564" s="8"/>
      <c r="P564" s="8"/>
      <c r="Q564" s="8"/>
      <c r="R564" s="8"/>
      <c r="S564" s="8"/>
      <c r="T564" s="8"/>
      <c r="U564" s="8"/>
      <c r="V564" s="8"/>
      <c r="W564" s="8"/>
      <c r="X564" s="8"/>
      <c r="Y564" s="8"/>
      <c r="Z564" s="8"/>
    </row>
    <row r="565" spans="1:26" ht="15.75" customHeight="1">
      <c r="A565" s="8"/>
      <c r="B565" s="145"/>
      <c r="C565" s="8"/>
      <c r="D565" s="8"/>
      <c r="E565" s="4"/>
      <c r="F565" s="8"/>
      <c r="G565" s="8"/>
      <c r="H565" s="146"/>
      <c r="I565" s="134"/>
      <c r="J565" s="134"/>
      <c r="K565" s="81"/>
      <c r="L565" s="8"/>
      <c r="M565" s="8"/>
      <c r="N565" s="8"/>
      <c r="O565" s="8"/>
      <c r="P565" s="8"/>
      <c r="Q565" s="8"/>
      <c r="R565" s="8"/>
      <c r="S565" s="8"/>
      <c r="T565" s="8"/>
      <c r="U565" s="8"/>
      <c r="V565" s="8"/>
      <c r="W565" s="8"/>
      <c r="X565" s="8"/>
      <c r="Y565" s="8"/>
      <c r="Z565" s="8"/>
    </row>
    <row r="566" spans="1:26" ht="15.75" customHeight="1">
      <c r="A566" s="8"/>
      <c r="B566" s="145"/>
      <c r="C566" s="8"/>
      <c r="D566" s="8"/>
      <c r="E566" s="4"/>
      <c r="F566" s="8"/>
      <c r="G566" s="8"/>
      <c r="H566" s="146"/>
      <c r="I566" s="134"/>
      <c r="J566" s="134"/>
      <c r="K566" s="81"/>
      <c r="L566" s="8"/>
      <c r="M566" s="8"/>
      <c r="N566" s="8"/>
      <c r="O566" s="8"/>
      <c r="P566" s="8"/>
      <c r="Q566" s="8"/>
      <c r="R566" s="8"/>
      <c r="S566" s="8"/>
      <c r="T566" s="8"/>
      <c r="U566" s="8"/>
      <c r="V566" s="8"/>
      <c r="W566" s="8"/>
      <c r="X566" s="8"/>
      <c r="Y566" s="8"/>
      <c r="Z566" s="8"/>
    </row>
    <row r="567" spans="1:26" ht="15.75" customHeight="1">
      <c r="A567" s="8"/>
      <c r="B567" s="145"/>
      <c r="C567" s="8"/>
      <c r="D567" s="8"/>
      <c r="E567" s="4"/>
      <c r="F567" s="8"/>
      <c r="G567" s="8"/>
      <c r="H567" s="146"/>
      <c r="I567" s="134"/>
      <c r="J567" s="134"/>
      <c r="K567" s="81"/>
      <c r="L567" s="8"/>
      <c r="M567" s="8"/>
      <c r="N567" s="8"/>
      <c r="O567" s="8"/>
      <c r="P567" s="8"/>
      <c r="Q567" s="8"/>
      <c r="R567" s="8"/>
      <c r="S567" s="8"/>
      <c r="T567" s="8"/>
      <c r="U567" s="8"/>
      <c r="V567" s="8"/>
      <c r="W567" s="8"/>
      <c r="X567" s="8"/>
      <c r="Y567" s="8"/>
      <c r="Z567" s="8"/>
    </row>
    <row r="568" spans="1:26" ht="15.75" customHeight="1">
      <c r="A568" s="8"/>
      <c r="B568" s="145"/>
      <c r="C568" s="8"/>
      <c r="D568" s="8"/>
      <c r="E568" s="4"/>
      <c r="F568" s="8"/>
      <c r="G568" s="8"/>
      <c r="H568" s="146"/>
      <c r="I568" s="134"/>
      <c r="J568" s="134"/>
      <c r="K568" s="81"/>
      <c r="L568" s="8"/>
      <c r="M568" s="8"/>
      <c r="N568" s="8"/>
      <c r="O568" s="8"/>
      <c r="P568" s="8"/>
      <c r="Q568" s="8"/>
      <c r="R568" s="8"/>
      <c r="S568" s="8"/>
      <c r="T568" s="8"/>
      <c r="U568" s="8"/>
      <c r="V568" s="8"/>
      <c r="W568" s="8"/>
      <c r="X568" s="8"/>
      <c r="Y568" s="8"/>
      <c r="Z568" s="8"/>
    </row>
    <row r="569" spans="1:26" ht="15.75" customHeight="1">
      <c r="A569" s="8"/>
      <c r="B569" s="145"/>
      <c r="C569" s="8"/>
      <c r="D569" s="8"/>
      <c r="E569" s="4"/>
      <c r="F569" s="8"/>
      <c r="G569" s="8"/>
      <c r="H569" s="146"/>
      <c r="I569" s="134"/>
      <c r="J569" s="134"/>
      <c r="K569" s="81"/>
      <c r="L569" s="8"/>
      <c r="M569" s="8"/>
      <c r="N569" s="8"/>
      <c r="O569" s="8"/>
      <c r="P569" s="8"/>
      <c r="Q569" s="8"/>
      <c r="R569" s="8"/>
      <c r="S569" s="8"/>
      <c r="T569" s="8"/>
      <c r="U569" s="8"/>
      <c r="V569" s="8"/>
      <c r="W569" s="8"/>
      <c r="X569" s="8"/>
      <c r="Y569" s="8"/>
      <c r="Z569" s="8"/>
    </row>
    <row r="570" spans="1:26" ht="15.75" customHeight="1">
      <c r="A570" s="8"/>
      <c r="B570" s="145"/>
      <c r="C570" s="8"/>
      <c r="D570" s="8"/>
      <c r="E570" s="4"/>
      <c r="F570" s="8"/>
      <c r="G570" s="8"/>
      <c r="H570" s="146"/>
      <c r="I570" s="134"/>
      <c r="J570" s="134"/>
      <c r="K570" s="81"/>
      <c r="L570" s="8"/>
      <c r="M570" s="8"/>
      <c r="N570" s="8"/>
      <c r="O570" s="8"/>
      <c r="P570" s="8"/>
      <c r="Q570" s="8"/>
      <c r="R570" s="8"/>
      <c r="S570" s="8"/>
      <c r="T570" s="8"/>
      <c r="U570" s="8"/>
      <c r="V570" s="8"/>
      <c r="W570" s="8"/>
      <c r="X570" s="8"/>
      <c r="Y570" s="8"/>
      <c r="Z570" s="8"/>
    </row>
    <row r="571" spans="1:26" ht="15.75" customHeight="1">
      <c r="A571" s="8"/>
      <c r="B571" s="145"/>
      <c r="C571" s="8"/>
      <c r="D571" s="8"/>
      <c r="E571" s="4"/>
      <c r="F571" s="8"/>
      <c r="G571" s="8"/>
      <c r="H571" s="146"/>
      <c r="I571" s="134"/>
      <c r="J571" s="134"/>
      <c r="K571" s="81"/>
      <c r="L571" s="8"/>
      <c r="M571" s="8"/>
      <c r="N571" s="8"/>
      <c r="O571" s="8"/>
      <c r="P571" s="8"/>
      <c r="Q571" s="8"/>
      <c r="R571" s="8"/>
      <c r="S571" s="8"/>
      <c r="T571" s="8"/>
      <c r="U571" s="8"/>
      <c r="V571" s="8"/>
      <c r="W571" s="8"/>
      <c r="X571" s="8"/>
      <c r="Y571" s="8"/>
      <c r="Z571" s="8"/>
    </row>
    <row r="572" spans="1:26" ht="15.75" customHeight="1">
      <c r="A572" s="8"/>
      <c r="B572" s="145"/>
      <c r="C572" s="8"/>
      <c r="D572" s="8"/>
      <c r="E572" s="4"/>
      <c r="F572" s="8"/>
      <c r="G572" s="8"/>
      <c r="H572" s="146"/>
      <c r="I572" s="134"/>
      <c r="J572" s="134"/>
      <c r="K572" s="81"/>
      <c r="L572" s="8"/>
      <c r="M572" s="8"/>
      <c r="N572" s="8"/>
      <c r="O572" s="8"/>
      <c r="P572" s="8"/>
      <c r="Q572" s="8"/>
      <c r="R572" s="8"/>
      <c r="S572" s="8"/>
      <c r="T572" s="8"/>
      <c r="U572" s="8"/>
      <c r="V572" s="8"/>
      <c r="W572" s="8"/>
      <c r="X572" s="8"/>
      <c r="Y572" s="8"/>
      <c r="Z572" s="8"/>
    </row>
    <row r="573" spans="1:26" ht="15.75" customHeight="1">
      <c r="A573" s="8"/>
      <c r="B573" s="145"/>
      <c r="C573" s="8"/>
      <c r="D573" s="8"/>
      <c r="E573" s="4"/>
      <c r="F573" s="8"/>
      <c r="G573" s="8"/>
      <c r="H573" s="146"/>
      <c r="I573" s="134"/>
      <c r="J573" s="134"/>
      <c r="K573" s="81"/>
      <c r="L573" s="8"/>
      <c r="M573" s="8"/>
      <c r="N573" s="8"/>
      <c r="O573" s="8"/>
      <c r="P573" s="8"/>
      <c r="Q573" s="8"/>
      <c r="R573" s="8"/>
      <c r="S573" s="8"/>
      <c r="T573" s="8"/>
      <c r="U573" s="8"/>
      <c r="V573" s="8"/>
      <c r="W573" s="8"/>
      <c r="X573" s="8"/>
      <c r="Y573" s="8"/>
      <c r="Z573" s="8"/>
    </row>
    <row r="574" spans="1:26" ht="15.75" customHeight="1">
      <c r="A574" s="8"/>
      <c r="B574" s="145"/>
      <c r="C574" s="8"/>
      <c r="D574" s="8"/>
      <c r="E574" s="4"/>
      <c r="F574" s="8"/>
      <c r="G574" s="8"/>
      <c r="H574" s="146"/>
      <c r="I574" s="134"/>
      <c r="J574" s="134"/>
      <c r="K574" s="81"/>
      <c r="L574" s="8"/>
      <c r="M574" s="8"/>
      <c r="N574" s="8"/>
      <c r="O574" s="8"/>
      <c r="P574" s="8"/>
      <c r="Q574" s="8"/>
      <c r="R574" s="8"/>
      <c r="S574" s="8"/>
      <c r="T574" s="8"/>
      <c r="U574" s="8"/>
      <c r="V574" s="8"/>
      <c r="W574" s="8"/>
      <c r="X574" s="8"/>
      <c r="Y574" s="8"/>
      <c r="Z574" s="8"/>
    </row>
    <row r="575" spans="1:26" ht="15.75" customHeight="1">
      <c r="A575" s="8"/>
      <c r="B575" s="145"/>
      <c r="C575" s="8"/>
      <c r="D575" s="8"/>
      <c r="E575" s="4"/>
      <c r="F575" s="8"/>
      <c r="G575" s="8"/>
      <c r="H575" s="146"/>
      <c r="I575" s="134"/>
      <c r="J575" s="134"/>
      <c r="K575" s="81"/>
      <c r="L575" s="8"/>
      <c r="M575" s="8"/>
      <c r="N575" s="8"/>
      <c r="O575" s="8"/>
      <c r="P575" s="8"/>
      <c r="Q575" s="8"/>
      <c r="R575" s="8"/>
      <c r="S575" s="8"/>
      <c r="T575" s="8"/>
      <c r="U575" s="8"/>
      <c r="V575" s="8"/>
      <c r="W575" s="8"/>
      <c r="X575" s="8"/>
      <c r="Y575" s="8"/>
      <c r="Z575" s="8"/>
    </row>
    <row r="576" spans="1:26" ht="15.75" customHeight="1">
      <c r="A576" s="8"/>
      <c r="B576" s="145"/>
      <c r="C576" s="8"/>
      <c r="D576" s="8"/>
      <c r="E576" s="4"/>
      <c r="F576" s="8"/>
      <c r="G576" s="8"/>
      <c r="H576" s="146"/>
      <c r="I576" s="134"/>
      <c r="J576" s="134"/>
      <c r="K576" s="81"/>
      <c r="L576" s="8"/>
      <c r="M576" s="8"/>
      <c r="N576" s="8"/>
      <c r="O576" s="8"/>
      <c r="P576" s="8"/>
      <c r="Q576" s="8"/>
      <c r="R576" s="8"/>
      <c r="S576" s="8"/>
      <c r="T576" s="8"/>
      <c r="U576" s="8"/>
      <c r="V576" s="8"/>
      <c r="W576" s="8"/>
      <c r="X576" s="8"/>
      <c r="Y576" s="8"/>
      <c r="Z576" s="8"/>
    </row>
    <row r="577" spans="1:26" ht="15.75" customHeight="1">
      <c r="A577" s="8"/>
      <c r="B577" s="145"/>
      <c r="C577" s="8"/>
      <c r="D577" s="8"/>
      <c r="E577" s="4"/>
      <c r="F577" s="8"/>
      <c r="G577" s="8"/>
      <c r="H577" s="146"/>
      <c r="I577" s="134"/>
      <c r="J577" s="134"/>
      <c r="K577" s="81"/>
      <c r="L577" s="8"/>
      <c r="M577" s="8"/>
      <c r="N577" s="8"/>
      <c r="O577" s="8"/>
      <c r="P577" s="8"/>
      <c r="Q577" s="8"/>
      <c r="R577" s="8"/>
      <c r="S577" s="8"/>
      <c r="T577" s="8"/>
      <c r="U577" s="8"/>
      <c r="V577" s="8"/>
      <c r="W577" s="8"/>
      <c r="X577" s="8"/>
      <c r="Y577" s="8"/>
      <c r="Z577" s="8"/>
    </row>
    <row r="578" spans="1:26" ht="15.75" customHeight="1">
      <c r="A578" s="8"/>
      <c r="B578" s="145"/>
      <c r="C578" s="8"/>
      <c r="D578" s="8"/>
      <c r="E578" s="4"/>
      <c r="F578" s="8"/>
      <c r="G578" s="8"/>
      <c r="H578" s="146"/>
      <c r="I578" s="134"/>
      <c r="J578" s="134"/>
      <c r="K578" s="81"/>
      <c r="L578" s="8"/>
      <c r="M578" s="8"/>
      <c r="N578" s="8"/>
      <c r="O578" s="8"/>
      <c r="P578" s="8"/>
      <c r="Q578" s="8"/>
      <c r="R578" s="8"/>
      <c r="S578" s="8"/>
      <c r="T578" s="8"/>
      <c r="U578" s="8"/>
      <c r="V578" s="8"/>
      <c r="W578" s="8"/>
      <c r="X578" s="8"/>
      <c r="Y578" s="8"/>
      <c r="Z578" s="8"/>
    </row>
    <row r="579" spans="1:26" ht="15.75" customHeight="1">
      <c r="A579" s="8"/>
      <c r="B579" s="145"/>
      <c r="C579" s="8"/>
      <c r="D579" s="8"/>
      <c r="E579" s="4"/>
      <c r="F579" s="8"/>
      <c r="G579" s="8"/>
      <c r="H579" s="146"/>
      <c r="I579" s="134"/>
      <c r="J579" s="134"/>
      <c r="K579" s="81"/>
      <c r="L579" s="8"/>
      <c r="M579" s="8"/>
      <c r="N579" s="8"/>
      <c r="O579" s="8"/>
      <c r="P579" s="8"/>
      <c r="Q579" s="8"/>
      <c r="R579" s="8"/>
      <c r="S579" s="8"/>
      <c r="T579" s="8"/>
      <c r="U579" s="8"/>
      <c r="V579" s="8"/>
      <c r="W579" s="8"/>
      <c r="X579" s="8"/>
      <c r="Y579" s="8"/>
      <c r="Z579" s="8"/>
    </row>
    <row r="580" spans="1:26" ht="15.75" customHeight="1">
      <c r="A580" s="8"/>
      <c r="B580" s="145"/>
      <c r="C580" s="8"/>
      <c r="D580" s="8"/>
      <c r="E580" s="4"/>
      <c r="F580" s="8"/>
      <c r="G580" s="8"/>
      <c r="H580" s="146"/>
      <c r="I580" s="134"/>
      <c r="J580" s="134"/>
      <c r="K580" s="81"/>
      <c r="L580" s="8"/>
      <c r="M580" s="8"/>
      <c r="N580" s="8"/>
      <c r="O580" s="8"/>
      <c r="P580" s="8"/>
      <c r="Q580" s="8"/>
      <c r="R580" s="8"/>
      <c r="S580" s="8"/>
      <c r="T580" s="8"/>
      <c r="U580" s="8"/>
      <c r="V580" s="8"/>
      <c r="W580" s="8"/>
      <c r="X580" s="8"/>
      <c r="Y580" s="8"/>
      <c r="Z580" s="8"/>
    </row>
    <row r="581" spans="1:26" ht="15.75" customHeight="1">
      <c r="A581" s="8"/>
      <c r="B581" s="145"/>
      <c r="C581" s="8"/>
      <c r="D581" s="8"/>
      <c r="E581" s="4"/>
      <c r="F581" s="8"/>
      <c r="G581" s="8"/>
      <c r="H581" s="146"/>
      <c r="I581" s="134"/>
      <c r="J581" s="134"/>
      <c r="K581" s="81"/>
      <c r="L581" s="8"/>
      <c r="M581" s="8"/>
      <c r="N581" s="8"/>
      <c r="O581" s="8"/>
      <c r="P581" s="8"/>
      <c r="Q581" s="8"/>
      <c r="R581" s="8"/>
      <c r="S581" s="8"/>
      <c r="T581" s="8"/>
      <c r="U581" s="8"/>
      <c r="V581" s="8"/>
      <c r="W581" s="8"/>
      <c r="X581" s="8"/>
      <c r="Y581" s="8"/>
      <c r="Z581" s="8"/>
    </row>
    <row r="582" spans="1:26" ht="15.75" customHeight="1">
      <c r="A582" s="8"/>
      <c r="B582" s="145"/>
      <c r="C582" s="8"/>
      <c r="D582" s="8"/>
      <c r="E582" s="4"/>
      <c r="F582" s="8"/>
      <c r="G582" s="8"/>
      <c r="H582" s="146"/>
      <c r="I582" s="134"/>
      <c r="J582" s="134"/>
      <c r="K582" s="81"/>
      <c r="L582" s="8"/>
      <c r="M582" s="8"/>
      <c r="N582" s="8"/>
      <c r="O582" s="8"/>
      <c r="P582" s="8"/>
      <c r="Q582" s="8"/>
      <c r="R582" s="8"/>
      <c r="S582" s="8"/>
      <c r="T582" s="8"/>
      <c r="U582" s="8"/>
      <c r="V582" s="8"/>
      <c r="W582" s="8"/>
      <c r="X582" s="8"/>
      <c r="Y582" s="8"/>
      <c r="Z582" s="8"/>
    </row>
    <row r="583" spans="1:26" ht="15.75" customHeight="1">
      <c r="A583" s="8"/>
      <c r="B583" s="145"/>
      <c r="C583" s="8"/>
      <c r="D583" s="8"/>
      <c r="E583" s="4"/>
      <c r="F583" s="8"/>
      <c r="G583" s="8"/>
      <c r="H583" s="146"/>
      <c r="I583" s="134"/>
      <c r="J583" s="134"/>
      <c r="K583" s="81"/>
      <c r="L583" s="8"/>
      <c r="M583" s="8"/>
      <c r="N583" s="8"/>
      <c r="O583" s="8"/>
      <c r="P583" s="8"/>
      <c r="Q583" s="8"/>
      <c r="R583" s="8"/>
      <c r="S583" s="8"/>
      <c r="T583" s="8"/>
      <c r="U583" s="8"/>
      <c r="V583" s="8"/>
      <c r="W583" s="8"/>
      <c r="X583" s="8"/>
      <c r="Y583" s="8"/>
      <c r="Z583" s="8"/>
    </row>
    <row r="584" spans="1:26" ht="15.75" customHeight="1">
      <c r="A584" s="8"/>
      <c r="B584" s="145"/>
      <c r="C584" s="8"/>
      <c r="D584" s="8"/>
      <c r="E584" s="4"/>
      <c r="F584" s="8"/>
      <c r="G584" s="8"/>
      <c r="H584" s="146"/>
      <c r="I584" s="134"/>
      <c r="J584" s="134"/>
      <c r="K584" s="81"/>
      <c r="L584" s="8"/>
      <c r="M584" s="8"/>
      <c r="N584" s="8"/>
      <c r="O584" s="8"/>
      <c r="P584" s="8"/>
      <c r="Q584" s="8"/>
      <c r="R584" s="8"/>
      <c r="S584" s="8"/>
      <c r="T584" s="8"/>
      <c r="U584" s="8"/>
      <c r="V584" s="8"/>
      <c r="W584" s="8"/>
      <c r="X584" s="8"/>
      <c r="Y584" s="8"/>
      <c r="Z584" s="8"/>
    </row>
    <row r="585" spans="1:26" ht="15.75" customHeight="1">
      <c r="A585" s="8"/>
      <c r="B585" s="145"/>
      <c r="C585" s="8"/>
      <c r="D585" s="8"/>
      <c r="E585" s="4"/>
      <c r="F585" s="8"/>
      <c r="G585" s="8"/>
      <c r="H585" s="146"/>
      <c r="I585" s="134"/>
      <c r="J585" s="134"/>
      <c r="K585" s="81"/>
      <c r="L585" s="8"/>
      <c r="M585" s="8"/>
      <c r="N585" s="8"/>
      <c r="O585" s="8"/>
      <c r="P585" s="8"/>
      <c r="Q585" s="8"/>
      <c r="R585" s="8"/>
      <c r="S585" s="8"/>
      <c r="T585" s="8"/>
      <c r="U585" s="8"/>
      <c r="V585" s="8"/>
      <c r="W585" s="8"/>
      <c r="X585" s="8"/>
      <c r="Y585" s="8"/>
      <c r="Z585" s="8"/>
    </row>
    <row r="586" spans="1:26" ht="15.75" customHeight="1">
      <c r="A586" s="8"/>
      <c r="B586" s="145"/>
      <c r="C586" s="8"/>
      <c r="D586" s="8"/>
      <c r="E586" s="4"/>
      <c r="F586" s="8"/>
      <c r="G586" s="8"/>
      <c r="H586" s="146"/>
      <c r="I586" s="134"/>
      <c r="J586" s="134"/>
      <c r="K586" s="81"/>
      <c r="L586" s="8"/>
      <c r="M586" s="8"/>
      <c r="N586" s="8"/>
      <c r="O586" s="8"/>
      <c r="P586" s="8"/>
      <c r="Q586" s="8"/>
      <c r="R586" s="8"/>
      <c r="S586" s="8"/>
      <c r="T586" s="8"/>
      <c r="U586" s="8"/>
      <c r="V586" s="8"/>
      <c r="W586" s="8"/>
      <c r="X586" s="8"/>
      <c r="Y586" s="8"/>
      <c r="Z586" s="8"/>
    </row>
    <row r="587" spans="1:26" ht="15.75" customHeight="1">
      <c r="A587" s="8"/>
      <c r="B587" s="145"/>
      <c r="C587" s="8"/>
      <c r="D587" s="8"/>
      <c r="E587" s="4"/>
      <c r="F587" s="8"/>
      <c r="G587" s="8"/>
      <c r="H587" s="146"/>
      <c r="I587" s="134"/>
      <c r="J587" s="134"/>
      <c r="K587" s="81"/>
      <c r="L587" s="8"/>
      <c r="M587" s="8"/>
      <c r="N587" s="8"/>
      <c r="O587" s="8"/>
      <c r="P587" s="8"/>
      <c r="Q587" s="8"/>
      <c r="R587" s="8"/>
      <c r="S587" s="8"/>
      <c r="T587" s="8"/>
      <c r="U587" s="8"/>
      <c r="V587" s="8"/>
      <c r="W587" s="8"/>
      <c r="X587" s="8"/>
      <c r="Y587" s="8"/>
      <c r="Z587" s="8"/>
    </row>
    <row r="588" spans="1:26" ht="15.75" customHeight="1">
      <c r="A588" s="8"/>
      <c r="B588" s="145"/>
      <c r="C588" s="8"/>
      <c r="D588" s="8"/>
      <c r="E588" s="4"/>
      <c r="F588" s="8"/>
      <c r="G588" s="8"/>
      <c r="H588" s="146"/>
      <c r="I588" s="134"/>
      <c r="J588" s="134"/>
      <c r="K588" s="81"/>
      <c r="L588" s="8"/>
      <c r="M588" s="8"/>
      <c r="N588" s="8"/>
      <c r="O588" s="8"/>
      <c r="P588" s="8"/>
      <c r="Q588" s="8"/>
      <c r="R588" s="8"/>
      <c r="S588" s="8"/>
      <c r="T588" s="8"/>
      <c r="U588" s="8"/>
      <c r="V588" s="8"/>
      <c r="W588" s="8"/>
      <c r="X588" s="8"/>
      <c r="Y588" s="8"/>
      <c r="Z588" s="8"/>
    </row>
    <row r="589" spans="1:26" ht="15.75" customHeight="1">
      <c r="A589" s="8"/>
      <c r="B589" s="145"/>
      <c r="C589" s="8"/>
      <c r="D589" s="8"/>
      <c r="E589" s="4"/>
      <c r="F589" s="8"/>
      <c r="G589" s="8"/>
      <c r="H589" s="146"/>
      <c r="I589" s="134"/>
      <c r="J589" s="134"/>
      <c r="K589" s="81"/>
      <c r="L589" s="8"/>
      <c r="M589" s="8"/>
      <c r="N589" s="8"/>
      <c r="O589" s="8"/>
      <c r="P589" s="8"/>
      <c r="Q589" s="8"/>
      <c r="R589" s="8"/>
      <c r="S589" s="8"/>
      <c r="T589" s="8"/>
      <c r="U589" s="8"/>
      <c r="V589" s="8"/>
      <c r="W589" s="8"/>
      <c r="X589" s="8"/>
      <c r="Y589" s="8"/>
      <c r="Z589" s="8"/>
    </row>
    <row r="590" spans="1:26" ht="15.75" customHeight="1">
      <c r="A590" s="8"/>
      <c r="B590" s="145"/>
      <c r="C590" s="8"/>
      <c r="D590" s="8"/>
      <c r="E590" s="4"/>
      <c r="F590" s="8"/>
      <c r="G590" s="8"/>
      <c r="H590" s="146"/>
      <c r="I590" s="134"/>
      <c r="J590" s="134"/>
      <c r="K590" s="81"/>
      <c r="L590" s="8"/>
      <c r="M590" s="8"/>
      <c r="N590" s="8"/>
      <c r="O590" s="8"/>
      <c r="P590" s="8"/>
      <c r="Q590" s="8"/>
      <c r="R590" s="8"/>
      <c r="S590" s="8"/>
      <c r="T590" s="8"/>
      <c r="U590" s="8"/>
      <c r="V590" s="8"/>
      <c r="W590" s="8"/>
      <c r="X590" s="8"/>
      <c r="Y590" s="8"/>
      <c r="Z590" s="8"/>
    </row>
    <row r="591" spans="1:26" ht="15.75" customHeight="1">
      <c r="A591" s="8"/>
      <c r="B591" s="145"/>
      <c r="C591" s="8"/>
      <c r="D591" s="8"/>
      <c r="E591" s="4"/>
      <c r="F591" s="8"/>
      <c r="G591" s="8"/>
      <c r="H591" s="146"/>
      <c r="I591" s="134"/>
      <c r="J591" s="134"/>
      <c r="K591" s="81"/>
      <c r="L591" s="8"/>
      <c r="M591" s="8"/>
      <c r="N591" s="8"/>
      <c r="O591" s="8"/>
      <c r="P591" s="8"/>
      <c r="Q591" s="8"/>
      <c r="R591" s="8"/>
      <c r="S591" s="8"/>
      <c r="T591" s="8"/>
      <c r="U591" s="8"/>
      <c r="V591" s="8"/>
      <c r="W591" s="8"/>
      <c r="X591" s="8"/>
      <c r="Y591" s="8"/>
      <c r="Z591" s="8"/>
    </row>
    <row r="592" spans="1:26" ht="15.75" customHeight="1">
      <c r="A592" s="8"/>
      <c r="B592" s="145"/>
      <c r="C592" s="8"/>
      <c r="D592" s="8"/>
      <c r="E592" s="4"/>
      <c r="F592" s="8"/>
      <c r="G592" s="8"/>
      <c r="H592" s="146"/>
      <c r="I592" s="134"/>
      <c r="J592" s="134"/>
      <c r="K592" s="81"/>
      <c r="L592" s="8"/>
      <c r="M592" s="8"/>
      <c r="N592" s="8"/>
      <c r="O592" s="8"/>
      <c r="P592" s="8"/>
      <c r="Q592" s="8"/>
      <c r="R592" s="8"/>
      <c r="S592" s="8"/>
      <c r="T592" s="8"/>
      <c r="U592" s="8"/>
      <c r="V592" s="8"/>
      <c r="W592" s="8"/>
      <c r="X592" s="8"/>
      <c r="Y592" s="8"/>
      <c r="Z592" s="8"/>
    </row>
    <row r="593" spans="1:26" ht="15.75" customHeight="1">
      <c r="A593" s="8"/>
      <c r="B593" s="145"/>
      <c r="C593" s="8"/>
      <c r="D593" s="8"/>
      <c r="E593" s="4"/>
      <c r="F593" s="8"/>
      <c r="G593" s="8"/>
      <c r="H593" s="146"/>
      <c r="I593" s="134"/>
      <c r="J593" s="134"/>
      <c r="K593" s="81"/>
      <c r="L593" s="8"/>
      <c r="M593" s="8"/>
      <c r="N593" s="8"/>
      <c r="O593" s="8"/>
      <c r="P593" s="8"/>
      <c r="Q593" s="8"/>
      <c r="R593" s="8"/>
      <c r="S593" s="8"/>
      <c r="T593" s="8"/>
      <c r="U593" s="8"/>
      <c r="V593" s="8"/>
      <c r="W593" s="8"/>
      <c r="X593" s="8"/>
      <c r="Y593" s="8"/>
      <c r="Z593" s="8"/>
    </row>
    <row r="594" spans="1:26" ht="15.75" customHeight="1">
      <c r="A594" s="8"/>
      <c r="B594" s="145"/>
      <c r="C594" s="8"/>
      <c r="D594" s="8"/>
      <c r="E594" s="4"/>
      <c r="F594" s="8"/>
      <c r="G594" s="8"/>
      <c r="H594" s="146"/>
      <c r="I594" s="134"/>
      <c r="J594" s="134"/>
      <c r="K594" s="81"/>
      <c r="L594" s="8"/>
      <c r="M594" s="8"/>
      <c r="N594" s="8"/>
      <c r="O594" s="8"/>
      <c r="P594" s="8"/>
      <c r="Q594" s="8"/>
      <c r="R594" s="8"/>
      <c r="S594" s="8"/>
      <c r="T594" s="8"/>
      <c r="U594" s="8"/>
      <c r="V594" s="8"/>
      <c r="W594" s="8"/>
      <c r="X594" s="8"/>
      <c r="Y594" s="8"/>
      <c r="Z594" s="8"/>
    </row>
    <row r="595" spans="1:26" ht="15.75" customHeight="1">
      <c r="A595" s="8"/>
      <c r="B595" s="145"/>
      <c r="C595" s="8"/>
      <c r="D595" s="8"/>
      <c r="E595" s="4"/>
      <c r="F595" s="8"/>
      <c r="G595" s="8"/>
      <c r="H595" s="146"/>
      <c r="I595" s="134"/>
      <c r="J595" s="134"/>
      <c r="K595" s="81"/>
      <c r="L595" s="8"/>
      <c r="M595" s="8"/>
      <c r="N595" s="8"/>
      <c r="O595" s="8"/>
      <c r="P595" s="8"/>
      <c r="Q595" s="8"/>
      <c r="R595" s="8"/>
      <c r="S595" s="8"/>
      <c r="T595" s="8"/>
      <c r="U595" s="8"/>
      <c r="V595" s="8"/>
      <c r="W595" s="8"/>
      <c r="X595" s="8"/>
      <c r="Y595" s="8"/>
      <c r="Z595" s="8"/>
    </row>
    <row r="596" spans="1:26" ht="15.75" customHeight="1">
      <c r="A596" s="8"/>
      <c r="B596" s="145"/>
      <c r="C596" s="8"/>
      <c r="D596" s="8"/>
      <c r="E596" s="4"/>
      <c r="F596" s="8"/>
      <c r="G596" s="8"/>
      <c r="H596" s="146"/>
      <c r="I596" s="134"/>
      <c r="J596" s="134"/>
      <c r="K596" s="81"/>
      <c r="L596" s="8"/>
      <c r="M596" s="8"/>
      <c r="N596" s="8"/>
      <c r="O596" s="8"/>
      <c r="P596" s="8"/>
      <c r="Q596" s="8"/>
      <c r="R596" s="8"/>
      <c r="S596" s="8"/>
      <c r="T596" s="8"/>
      <c r="U596" s="8"/>
      <c r="V596" s="8"/>
      <c r="W596" s="8"/>
      <c r="X596" s="8"/>
      <c r="Y596" s="8"/>
      <c r="Z596" s="8"/>
    </row>
    <row r="597" spans="1:26" ht="15.75" customHeight="1">
      <c r="A597" s="8"/>
      <c r="B597" s="145"/>
      <c r="C597" s="8"/>
      <c r="D597" s="8"/>
      <c r="E597" s="4"/>
      <c r="F597" s="8"/>
      <c r="G597" s="8"/>
      <c r="H597" s="146"/>
      <c r="I597" s="134"/>
      <c r="J597" s="134"/>
      <c r="K597" s="81"/>
      <c r="L597" s="8"/>
      <c r="M597" s="8"/>
      <c r="N597" s="8"/>
      <c r="O597" s="8"/>
      <c r="P597" s="8"/>
      <c r="Q597" s="8"/>
      <c r="R597" s="8"/>
      <c r="S597" s="8"/>
      <c r="T597" s="8"/>
      <c r="U597" s="8"/>
      <c r="V597" s="8"/>
      <c r="W597" s="8"/>
      <c r="X597" s="8"/>
      <c r="Y597" s="8"/>
      <c r="Z597" s="8"/>
    </row>
    <row r="598" spans="1:26" ht="15.75" customHeight="1">
      <c r="A598" s="8"/>
      <c r="B598" s="145"/>
      <c r="C598" s="8"/>
      <c r="D598" s="8"/>
      <c r="E598" s="4"/>
      <c r="F598" s="8"/>
      <c r="G598" s="8"/>
      <c r="H598" s="146"/>
      <c r="I598" s="134"/>
      <c r="J598" s="134"/>
      <c r="K598" s="81"/>
      <c r="L598" s="8"/>
      <c r="M598" s="8"/>
      <c r="N598" s="8"/>
      <c r="O598" s="8"/>
      <c r="P598" s="8"/>
      <c r="Q598" s="8"/>
      <c r="R598" s="8"/>
      <c r="S598" s="8"/>
      <c r="T598" s="8"/>
      <c r="U598" s="8"/>
      <c r="V598" s="8"/>
      <c r="W598" s="8"/>
      <c r="X598" s="8"/>
      <c r="Y598" s="8"/>
      <c r="Z598" s="8"/>
    </row>
    <row r="599" spans="1:26" ht="15.75" customHeight="1">
      <c r="A599" s="8"/>
      <c r="B599" s="145"/>
      <c r="C599" s="8"/>
      <c r="D599" s="8"/>
      <c r="E599" s="4"/>
      <c r="F599" s="8"/>
      <c r="G599" s="8"/>
      <c r="H599" s="146"/>
      <c r="I599" s="134"/>
      <c r="J599" s="134"/>
      <c r="K599" s="81"/>
      <c r="L599" s="8"/>
      <c r="M599" s="8"/>
      <c r="N599" s="8"/>
      <c r="O599" s="8"/>
      <c r="P599" s="8"/>
      <c r="Q599" s="8"/>
      <c r="R599" s="8"/>
      <c r="S599" s="8"/>
      <c r="T599" s="8"/>
      <c r="U599" s="8"/>
      <c r="V599" s="8"/>
      <c r="W599" s="8"/>
      <c r="X599" s="8"/>
      <c r="Y599" s="8"/>
      <c r="Z599" s="8"/>
    </row>
    <row r="600" spans="1:26" ht="15.75" customHeight="1">
      <c r="A600" s="8"/>
      <c r="B600" s="145"/>
      <c r="C600" s="8"/>
      <c r="D600" s="8"/>
      <c r="E600" s="4"/>
      <c r="F600" s="8"/>
      <c r="G600" s="8"/>
      <c r="H600" s="146"/>
      <c r="I600" s="134"/>
      <c r="J600" s="134"/>
      <c r="K600" s="81"/>
      <c r="L600" s="8"/>
      <c r="M600" s="8"/>
      <c r="N600" s="8"/>
      <c r="O600" s="8"/>
      <c r="P600" s="8"/>
      <c r="Q600" s="8"/>
      <c r="R600" s="8"/>
      <c r="S600" s="8"/>
      <c r="T600" s="8"/>
      <c r="U600" s="8"/>
      <c r="V600" s="8"/>
      <c r="W600" s="8"/>
      <c r="X600" s="8"/>
      <c r="Y600" s="8"/>
      <c r="Z600" s="8"/>
    </row>
    <row r="601" spans="1:26" ht="15.75" customHeight="1">
      <c r="A601" s="8"/>
      <c r="B601" s="145"/>
      <c r="C601" s="8"/>
      <c r="D601" s="8"/>
      <c r="E601" s="4"/>
      <c r="F601" s="8"/>
      <c r="G601" s="8"/>
      <c r="H601" s="146"/>
      <c r="I601" s="134"/>
      <c r="J601" s="134"/>
      <c r="K601" s="81"/>
      <c r="L601" s="8"/>
      <c r="M601" s="8"/>
      <c r="N601" s="8"/>
      <c r="O601" s="8"/>
      <c r="P601" s="8"/>
      <c r="Q601" s="8"/>
      <c r="R601" s="8"/>
      <c r="S601" s="8"/>
      <c r="T601" s="8"/>
      <c r="U601" s="8"/>
      <c r="V601" s="8"/>
      <c r="W601" s="8"/>
      <c r="X601" s="8"/>
      <c r="Y601" s="8"/>
      <c r="Z601" s="8"/>
    </row>
    <row r="602" spans="1:26" ht="15.75" customHeight="1">
      <c r="A602" s="8"/>
      <c r="B602" s="145"/>
      <c r="C602" s="8"/>
      <c r="D602" s="8"/>
      <c r="E602" s="4"/>
      <c r="F602" s="8"/>
      <c r="G602" s="8"/>
      <c r="H602" s="146"/>
      <c r="I602" s="134"/>
      <c r="J602" s="134"/>
      <c r="K602" s="81"/>
      <c r="L602" s="8"/>
      <c r="M602" s="8"/>
      <c r="N602" s="8"/>
      <c r="O602" s="8"/>
      <c r="P602" s="8"/>
      <c r="Q602" s="8"/>
      <c r="R602" s="8"/>
      <c r="S602" s="8"/>
      <c r="T602" s="8"/>
      <c r="U602" s="8"/>
      <c r="V602" s="8"/>
      <c r="W602" s="8"/>
      <c r="X602" s="8"/>
      <c r="Y602" s="8"/>
      <c r="Z602" s="8"/>
    </row>
    <row r="603" spans="1:26" ht="15.75" customHeight="1">
      <c r="A603" s="8"/>
      <c r="B603" s="145"/>
      <c r="C603" s="8"/>
      <c r="D603" s="8"/>
      <c r="E603" s="4"/>
      <c r="F603" s="8"/>
      <c r="G603" s="8"/>
      <c r="H603" s="146"/>
      <c r="I603" s="134"/>
      <c r="J603" s="134"/>
      <c r="K603" s="81"/>
      <c r="L603" s="8"/>
      <c r="M603" s="8"/>
      <c r="N603" s="8"/>
      <c r="O603" s="8"/>
      <c r="P603" s="8"/>
      <c r="Q603" s="8"/>
      <c r="R603" s="8"/>
      <c r="S603" s="8"/>
      <c r="T603" s="8"/>
      <c r="U603" s="8"/>
      <c r="V603" s="8"/>
      <c r="W603" s="8"/>
      <c r="X603" s="8"/>
      <c r="Y603" s="8"/>
      <c r="Z603" s="8"/>
    </row>
    <row r="604" spans="1:26" ht="15.75" customHeight="1">
      <c r="A604" s="8"/>
      <c r="B604" s="145"/>
      <c r="C604" s="8"/>
      <c r="D604" s="8"/>
      <c r="E604" s="4"/>
      <c r="F604" s="8"/>
      <c r="G604" s="8"/>
      <c r="H604" s="146"/>
      <c r="I604" s="134"/>
      <c r="J604" s="134"/>
      <c r="K604" s="81"/>
      <c r="L604" s="8"/>
      <c r="M604" s="8"/>
      <c r="N604" s="8"/>
      <c r="O604" s="8"/>
      <c r="P604" s="8"/>
      <c r="Q604" s="8"/>
      <c r="R604" s="8"/>
      <c r="S604" s="8"/>
      <c r="T604" s="8"/>
      <c r="U604" s="8"/>
      <c r="V604" s="8"/>
      <c r="W604" s="8"/>
      <c r="X604" s="8"/>
      <c r="Y604" s="8"/>
      <c r="Z604" s="8"/>
    </row>
    <row r="605" spans="1:26" ht="15.75" customHeight="1">
      <c r="A605" s="8"/>
      <c r="B605" s="145"/>
      <c r="C605" s="8"/>
      <c r="D605" s="8"/>
      <c r="E605" s="4"/>
      <c r="F605" s="8"/>
      <c r="G605" s="8"/>
      <c r="H605" s="146"/>
      <c r="I605" s="134"/>
      <c r="J605" s="134"/>
      <c r="K605" s="81"/>
      <c r="L605" s="8"/>
      <c r="M605" s="8"/>
      <c r="N605" s="8"/>
      <c r="O605" s="8"/>
      <c r="P605" s="8"/>
      <c r="Q605" s="8"/>
      <c r="R605" s="8"/>
      <c r="S605" s="8"/>
      <c r="T605" s="8"/>
      <c r="U605" s="8"/>
      <c r="V605" s="8"/>
      <c r="W605" s="8"/>
      <c r="X605" s="8"/>
      <c r="Y605" s="8"/>
      <c r="Z605" s="8"/>
    </row>
    <row r="606" spans="1:26" ht="15.75" customHeight="1">
      <c r="A606" s="8"/>
      <c r="B606" s="145"/>
      <c r="C606" s="8"/>
      <c r="D606" s="8"/>
      <c r="E606" s="4"/>
      <c r="F606" s="8"/>
      <c r="G606" s="8"/>
      <c r="H606" s="146"/>
      <c r="I606" s="134"/>
      <c r="J606" s="134"/>
      <c r="K606" s="81"/>
      <c r="L606" s="8"/>
      <c r="M606" s="8"/>
      <c r="N606" s="8"/>
      <c r="O606" s="8"/>
      <c r="P606" s="8"/>
      <c r="Q606" s="8"/>
      <c r="R606" s="8"/>
      <c r="S606" s="8"/>
      <c r="T606" s="8"/>
      <c r="U606" s="8"/>
      <c r="V606" s="8"/>
      <c r="W606" s="8"/>
      <c r="X606" s="8"/>
      <c r="Y606" s="8"/>
      <c r="Z606" s="8"/>
    </row>
    <row r="607" spans="1:26" ht="15.75" customHeight="1">
      <c r="A607" s="8"/>
      <c r="B607" s="145"/>
      <c r="C607" s="8"/>
      <c r="D607" s="8"/>
      <c r="E607" s="4"/>
      <c r="F607" s="8"/>
      <c r="G607" s="8"/>
      <c r="H607" s="146"/>
      <c r="I607" s="134"/>
      <c r="J607" s="134"/>
      <c r="K607" s="81"/>
      <c r="L607" s="8"/>
      <c r="M607" s="8"/>
      <c r="N607" s="8"/>
      <c r="O607" s="8"/>
      <c r="P607" s="8"/>
      <c r="Q607" s="8"/>
      <c r="R607" s="8"/>
      <c r="S607" s="8"/>
      <c r="T607" s="8"/>
      <c r="U607" s="8"/>
      <c r="V607" s="8"/>
      <c r="W607" s="8"/>
      <c r="X607" s="8"/>
      <c r="Y607" s="8"/>
      <c r="Z607" s="8"/>
    </row>
    <row r="608" spans="1:26" ht="15.75" customHeight="1">
      <c r="A608" s="8"/>
      <c r="B608" s="145"/>
      <c r="C608" s="8"/>
      <c r="D608" s="8"/>
      <c r="E608" s="4"/>
      <c r="F608" s="8"/>
      <c r="G608" s="8"/>
      <c r="H608" s="146"/>
      <c r="I608" s="134"/>
      <c r="J608" s="134"/>
      <c r="K608" s="81"/>
      <c r="L608" s="8"/>
      <c r="M608" s="8"/>
      <c r="N608" s="8"/>
      <c r="O608" s="8"/>
      <c r="P608" s="8"/>
      <c r="Q608" s="8"/>
      <c r="R608" s="8"/>
      <c r="S608" s="8"/>
      <c r="T608" s="8"/>
      <c r="U608" s="8"/>
      <c r="V608" s="8"/>
      <c r="W608" s="8"/>
      <c r="X608" s="8"/>
      <c r="Y608" s="8"/>
      <c r="Z608" s="8"/>
    </row>
    <row r="609" spans="1:26" ht="15.75" customHeight="1">
      <c r="A609" s="8"/>
      <c r="B609" s="145"/>
      <c r="C609" s="8"/>
      <c r="D609" s="8"/>
      <c r="E609" s="4"/>
      <c r="F609" s="8"/>
      <c r="G609" s="8"/>
      <c r="H609" s="146"/>
      <c r="I609" s="134"/>
      <c r="J609" s="134"/>
      <c r="K609" s="81"/>
      <c r="L609" s="8"/>
      <c r="M609" s="8"/>
      <c r="N609" s="8"/>
      <c r="O609" s="8"/>
      <c r="P609" s="8"/>
      <c r="Q609" s="8"/>
      <c r="R609" s="8"/>
      <c r="S609" s="8"/>
      <c r="T609" s="8"/>
      <c r="U609" s="8"/>
      <c r="V609" s="8"/>
      <c r="W609" s="8"/>
      <c r="X609" s="8"/>
      <c r="Y609" s="8"/>
      <c r="Z609" s="8"/>
    </row>
    <row r="610" spans="1:26" ht="15.75" customHeight="1">
      <c r="A610" s="8"/>
      <c r="B610" s="145"/>
      <c r="C610" s="8"/>
      <c r="D610" s="8"/>
      <c r="E610" s="4"/>
      <c r="F610" s="8"/>
      <c r="G610" s="8"/>
      <c r="H610" s="146"/>
      <c r="I610" s="134"/>
      <c r="J610" s="134"/>
      <c r="K610" s="81"/>
      <c r="L610" s="8"/>
      <c r="M610" s="8"/>
      <c r="N610" s="8"/>
      <c r="O610" s="8"/>
      <c r="P610" s="8"/>
      <c r="Q610" s="8"/>
      <c r="R610" s="8"/>
      <c r="S610" s="8"/>
      <c r="T610" s="8"/>
      <c r="U610" s="8"/>
      <c r="V610" s="8"/>
      <c r="W610" s="8"/>
      <c r="X610" s="8"/>
      <c r="Y610" s="8"/>
      <c r="Z610" s="8"/>
    </row>
    <row r="611" spans="1:26" ht="15.75" customHeight="1">
      <c r="A611" s="8"/>
      <c r="B611" s="145"/>
      <c r="C611" s="8"/>
      <c r="D611" s="8"/>
      <c r="E611" s="4"/>
      <c r="F611" s="8"/>
      <c r="G611" s="8"/>
      <c r="H611" s="146"/>
      <c r="I611" s="134"/>
      <c r="J611" s="134"/>
      <c r="K611" s="81"/>
      <c r="L611" s="8"/>
      <c r="M611" s="8"/>
      <c r="N611" s="8"/>
      <c r="O611" s="8"/>
      <c r="P611" s="8"/>
      <c r="Q611" s="8"/>
      <c r="R611" s="8"/>
      <c r="S611" s="8"/>
      <c r="T611" s="8"/>
      <c r="U611" s="8"/>
      <c r="V611" s="8"/>
      <c r="W611" s="8"/>
      <c r="X611" s="8"/>
      <c r="Y611" s="8"/>
      <c r="Z611" s="8"/>
    </row>
    <row r="612" spans="1:26" ht="15.75" customHeight="1">
      <c r="A612" s="8"/>
      <c r="B612" s="145"/>
      <c r="C612" s="8"/>
      <c r="D612" s="8"/>
      <c r="E612" s="4"/>
      <c r="F612" s="8"/>
      <c r="G612" s="8"/>
      <c r="H612" s="146"/>
      <c r="I612" s="134"/>
      <c r="J612" s="134"/>
      <c r="K612" s="81"/>
      <c r="L612" s="8"/>
      <c r="M612" s="8"/>
      <c r="N612" s="8"/>
      <c r="O612" s="8"/>
      <c r="P612" s="8"/>
      <c r="Q612" s="8"/>
      <c r="R612" s="8"/>
      <c r="S612" s="8"/>
      <c r="T612" s="8"/>
      <c r="U612" s="8"/>
      <c r="V612" s="8"/>
      <c r="W612" s="8"/>
      <c r="X612" s="8"/>
      <c r="Y612" s="8"/>
      <c r="Z612" s="8"/>
    </row>
    <row r="613" spans="1:26" ht="15.75" customHeight="1">
      <c r="A613" s="8"/>
      <c r="B613" s="145"/>
      <c r="C613" s="8"/>
      <c r="D613" s="8"/>
      <c r="E613" s="4"/>
      <c r="F613" s="8"/>
      <c r="G613" s="8"/>
      <c r="H613" s="146"/>
      <c r="I613" s="134"/>
      <c r="J613" s="134"/>
      <c r="K613" s="81"/>
      <c r="L613" s="8"/>
      <c r="M613" s="8"/>
      <c r="N613" s="8"/>
      <c r="O613" s="8"/>
      <c r="P613" s="8"/>
      <c r="Q613" s="8"/>
      <c r="R613" s="8"/>
      <c r="S613" s="8"/>
      <c r="T613" s="8"/>
      <c r="U613" s="8"/>
      <c r="V613" s="8"/>
      <c r="W613" s="8"/>
      <c r="X613" s="8"/>
      <c r="Y613" s="8"/>
      <c r="Z613" s="8"/>
    </row>
    <row r="614" spans="1:26" ht="15.75" customHeight="1">
      <c r="A614" s="8"/>
      <c r="B614" s="145"/>
      <c r="C614" s="8"/>
      <c r="D614" s="8"/>
      <c r="E614" s="4"/>
      <c r="F614" s="8"/>
      <c r="G614" s="8"/>
      <c r="H614" s="146"/>
      <c r="I614" s="134"/>
      <c r="J614" s="134"/>
      <c r="K614" s="81"/>
      <c r="L614" s="8"/>
      <c r="M614" s="8"/>
      <c r="N614" s="8"/>
      <c r="O614" s="8"/>
      <c r="P614" s="8"/>
      <c r="Q614" s="8"/>
      <c r="R614" s="8"/>
      <c r="S614" s="8"/>
      <c r="T614" s="8"/>
      <c r="U614" s="8"/>
      <c r="V614" s="8"/>
      <c r="W614" s="8"/>
      <c r="X614" s="8"/>
      <c r="Y614" s="8"/>
      <c r="Z614" s="8"/>
    </row>
    <row r="615" spans="1:26" ht="15.75" customHeight="1">
      <c r="A615" s="8"/>
      <c r="B615" s="145"/>
      <c r="C615" s="8"/>
      <c r="D615" s="8"/>
      <c r="E615" s="4"/>
      <c r="F615" s="8"/>
      <c r="G615" s="8"/>
      <c r="H615" s="146"/>
      <c r="I615" s="134"/>
      <c r="J615" s="134"/>
      <c r="K615" s="81"/>
      <c r="L615" s="8"/>
      <c r="M615" s="8"/>
      <c r="N615" s="8"/>
      <c r="O615" s="8"/>
      <c r="P615" s="8"/>
      <c r="Q615" s="8"/>
      <c r="R615" s="8"/>
      <c r="S615" s="8"/>
      <c r="T615" s="8"/>
      <c r="U615" s="8"/>
      <c r="V615" s="8"/>
      <c r="W615" s="8"/>
      <c r="X615" s="8"/>
      <c r="Y615" s="8"/>
      <c r="Z615" s="8"/>
    </row>
    <row r="616" spans="1:26" ht="15.75" customHeight="1">
      <c r="A616" s="8"/>
      <c r="B616" s="145"/>
      <c r="C616" s="8"/>
      <c r="D616" s="8"/>
      <c r="E616" s="4"/>
      <c r="F616" s="8"/>
      <c r="G616" s="8"/>
      <c r="H616" s="146"/>
      <c r="I616" s="134"/>
      <c r="J616" s="134"/>
      <c r="K616" s="81"/>
      <c r="L616" s="8"/>
      <c r="M616" s="8"/>
      <c r="N616" s="8"/>
      <c r="O616" s="8"/>
      <c r="P616" s="8"/>
      <c r="Q616" s="8"/>
      <c r="R616" s="8"/>
      <c r="S616" s="8"/>
      <c r="T616" s="8"/>
      <c r="U616" s="8"/>
      <c r="V616" s="8"/>
      <c r="W616" s="8"/>
      <c r="X616" s="8"/>
      <c r="Y616" s="8"/>
      <c r="Z616" s="8"/>
    </row>
    <row r="617" spans="1:26" ht="15.75" customHeight="1">
      <c r="A617" s="8"/>
      <c r="B617" s="145"/>
      <c r="C617" s="8"/>
      <c r="D617" s="8"/>
      <c r="E617" s="4"/>
      <c r="F617" s="8"/>
      <c r="G617" s="8"/>
      <c r="H617" s="146"/>
      <c r="I617" s="134"/>
      <c r="J617" s="134"/>
      <c r="K617" s="81"/>
      <c r="L617" s="8"/>
      <c r="M617" s="8"/>
      <c r="N617" s="8"/>
      <c r="O617" s="8"/>
      <c r="P617" s="8"/>
      <c r="Q617" s="8"/>
      <c r="R617" s="8"/>
      <c r="S617" s="8"/>
      <c r="T617" s="8"/>
      <c r="U617" s="8"/>
      <c r="V617" s="8"/>
      <c r="W617" s="8"/>
      <c r="X617" s="8"/>
      <c r="Y617" s="8"/>
      <c r="Z617" s="8"/>
    </row>
    <row r="618" spans="1:26" ht="15.75" customHeight="1">
      <c r="A618" s="8"/>
      <c r="B618" s="145"/>
      <c r="C618" s="8"/>
      <c r="D618" s="8"/>
      <c r="E618" s="4"/>
      <c r="F618" s="8"/>
      <c r="G618" s="8"/>
      <c r="H618" s="146"/>
      <c r="I618" s="134"/>
      <c r="J618" s="134"/>
      <c r="K618" s="81"/>
      <c r="L618" s="8"/>
      <c r="M618" s="8"/>
      <c r="N618" s="8"/>
      <c r="O618" s="8"/>
      <c r="P618" s="8"/>
      <c r="Q618" s="8"/>
      <c r="R618" s="8"/>
      <c r="S618" s="8"/>
      <c r="T618" s="8"/>
      <c r="U618" s="8"/>
      <c r="V618" s="8"/>
      <c r="W618" s="8"/>
      <c r="X618" s="8"/>
      <c r="Y618" s="8"/>
      <c r="Z618" s="8"/>
    </row>
    <row r="619" spans="1:26" ht="15.75" customHeight="1">
      <c r="A619" s="8"/>
      <c r="B619" s="145"/>
      <c r="C619" s="8"/>
      <c r="D619" s="8"/>
      <c r="E619" s="4"/>
      <c r="F619" s="8"/>
      <c r="G619" s="8"/>
      <c r="H619" s="146"/>
      <c r="I619" s="134"/>
      <c r="J619" s="134"/>
      <c r="K619" s="81"/>
      <c r="L619" s="8"/>
      <c r="M619" s="8"/>
      <c r="N619" s="8"/>
      <c r="O619" s="8"/>
      <c r="P619" s="8"/>
      <c r="Q619" s="8"/>
      <c r="R619" s="8"/>
      <c r="S619" s="8"/>
      <c r="T619" s="8"/>
      <c r="U619" s="8"/>
      <c r="V619" s="8"/>
      <c r="W619" s="8"/>
      <c r="X619" s="8"/>
      <c r="Y619" s="8"/>
      <c r="Z619" s="8"/>
    </row>
    <row r="620" spans="1:26" ht="15.75" customHeight="1">
      <c r="A620" s="8"/>
      <c r="B620" s="145"/>
      <c r="C620" s="8"/>
      <c r="D620" s="8"/>
      <c r="E620" s="4"/>
      <c r="F620" s="8"/>
      <c r="G620" s="8"/>
      <c r="H620" s="146"/>
      <c r="I620" s="134"/>
      <c r="J620" s="134"/>
      <c r="K620" s="81"/>
      <c r="L620" s="8"/>
      <c r="M620" s="8"/>
      <c r="N620" s="8"/>
      <c r="O620" s="8"/>
      <c r="P620" s="8"/>
      <c r="Q620" s="8"/>
      <c r="R620" s="8"/>
      <c r="S620" s="8"/>
      <c r="T620" s="8"/>
      <c r="U620" s="8"/>
      <c r="V620" s="8"/>
      <c r="W620" s="8"/>
      <c r="X620" s="8"/>
      <c r="Y620" s="8"/>
      <c r="Z620" s="8"/>
    </row>
    <row r="621" spans="1:26" ht="15.75" customHeight="1">
      <c r="A621" s="8"/>
      <c r="B621" s="145"/>
      <c r="C621" s="8"/>
      <c r="D621" s="8"/>
      <c r="E621" s="4"/>
      <c r="F621" s="8"/>
      <c r="G621" s="8"/>
      <c r="H621" s="146"/>
      <c r="I621" s="134"/>
      <c r="J621" s="134"/>
      <c r="K621" s="81"/>
      <c r="L621" s="8"/>
      <c r="M621" s="8"/>
      <c r="N621" s="8"/>
      <c r="O621" s="8"/>
      <c r="P621" s="8"/>
      <c r="Q621" s="8"/>
      <c r="R621" s="8"/>
      <c r="S621" s="8"/>
      <c r="T621" s="8"/>
      <c r="U621" s="8"/>
      <c r="V621" s="8"/>
      <c r="W621" s="8"/>
      <c r="X621" s="8"/>
      <c r="Y621" s="8"/>
      <c r="Z621" s="8"/>
    </row>
    <row r="622" spans="1:26" ht="15.75" customHeight="1">
      <c r="A622" s="8"/>
      <c r="B622" s="145"/>
      <c r="C622" s="8"/>
      <c r="D622" s="8"/>
      <c r="E622" s="4"/>
      <c r="F622" s="8"/>
      <c r="G622" s="8"/>
      <c r="H622" s="146"/>
      <c r="I622" s="134"/>
      <c r="J622" s="134"/>
      <c r="K622" s="81"/>
      <c r="L622" s="8"/>
      <c r="M622" s="8"/>
      <c r="N622" s="8"/>
      <c r="O622" s="8"/>
      <c r="P622" s="8"/>
      <c r="Q622" s="8"/>
      <c r="R622" s="8"/>
      <c r="S622" s="8"/>
      <c r="T622" s="8"/>
      <c r="U622" s="8"/>
      <c r="V622" s="8"/>
      <c r="W622" s="8"/>
      <c r="X622" s="8"/>
      <c r="Y622" s="8"/>
      <c r="Z622" s="8"/>
    </row>
    <row r="623" spans="1:26" ht="15.75" customHeight="1">
      <c r="A623" s="8"/>
      <c r="B623" s="145"/>
      <c r="C623" s="8"/>
      <c r="D623" s="8"/>
      <c r="E623" s="4"/>
      <c r="F623" s="8"/>
      <c r="G623" s="8"/>
      <c r="H623" s="146"/>
      <c r="I623" s="134"/>
      <c r="J623" s="134"/>
      <c r="K623" s="81"/>
      <c r="L623" s="8"/>
      <c r="M623" s="8"/>
      <c r="N623" s="8"/>
      <c r="O623" s="8"/>
      <c r="P623" s="8"/>
      <c r="Q623" s="8"/>
      <c r="R623" s="8"/>
      <c r="S623" s="8"/>
      <c r="T623" s="8"/>
      <c r="U623" s="8"/>
      <c r="V623" s="8"/>
      <c r="W623" s="8"/>
      <c r="X623" s="8"/>
      <c r="Y623" s="8"/>
      <c r="Z623" s="8"/>
    </row>
    <row r="624" spans="1:26" ht="15.75" customHeight="1">
      <c r="A624" s="8"/>
      <c r="B624" s="145"/>
      <c r="C624" s="8"/>
      <c r="D624" s="8"/>
      <c r="E624" s="4"/>
      <c r="F624" s="8"/>
      <c r="G624" s="8"/>
      <c r="H624" s="146"/>
      <c r="I624" s="134"/>
      <c r="J624" s="134"/>
      <c r="K624" s="81"/>
      <c r="L624" s="8"/>
      <c r="M624" s="8"/>
      <c r="N624" s="8"/>
      <c r="O624" s="8"/>
      <c r="P624" s="8"/>
      <c r="Q624" s="8"/>
      <c r="R624" s="8"/>
      <c r="S624" s="8"/>
      <c r="T624" s="8"/>
      <c r="U624" s="8"/>
      <c r="V624" s="8"/>
      <c r="W624" s="8"/>
      <c r="X624" s="8"/>
      <c r="Y624" s="8"/>
      <c r="Z624" s="8"/>
    </row>
    <row r="625" spans="1:26" ht="15.75" customHeight="1">
      <c r="A625" s="8"/>
      <c r="B625" s="145"/>
      <c r="C625" s="8"/>
      <c r="D625" s="8"/>
      <c r="E625" s="4"/>
      <c r="F625" s="8"/>
      <c r="G625" s="8"/>
      <c r="H625" s="146"/>
      <c r="I625" s="134"/>
      <c r="J625" s="134"/>
      <c r="K625" s="81"/>
      <c r="L625" s="8"/>
      <c r="M625" s="8"/>
      <c r="N625" s="8"/>
      <c r="O625" s="8"/>
      <c r="P625" s="8"/>
      <c r="Q625" s="8"/>
      <c r="R625" s="8"/>
      <c r="S625" s="8"/>
      <c r="T625" s="8"/>
      <c r="U625" s="8"/>
      <c r="V625" s="8"/>
      <c r="W625" s="8"/>
      <c r="X625" s="8"/>
      <c r="Y625" s="8"/>
      <c r="Z625" s="8"/>
    </row>
    <row r="626" spans="1:26" ht="15.75" customHeight="1">
      <c r="A626" s="8"/>
      <c r="B626" s="145"/>
      <c r="C626" s="8"/>
      <c r="D626" s="8"/>
      <c r="E626" s="4"/>
      <c r="F626" s="8"/>
      <c r="G626" s="8"/>
      <c r="H626" s="146"/>
      <c r="I626" s="134"/>
      <c r="J626" s="134"/>
      <c r="K626" s="81"/>
      <c r="L626" s="8"/>
      <c r="M626" s="8"/>
      <c r="N626" s="8"/>
      <c r="O626" s="8"/>
      <c r="P626" s="8"/>
      <c r="Q626" s="8"/>
      <c r="R626" s="8"/>
      <c r="S626" s="8"/>
      <c r="T626" s="8"/>
      <c r="U626" s="8"/>
      <c r="V626" s="8"/>
      <c r="W626" s="8"/>
      <c r="X626" s="8"/>
      <c r="Y626" s="8"/>
      <c r="Z626" s="8"/>
    </row>
    <row r="627" spans="1:26" ht="15.75" customHeight="1">
      <c r="A627" s="8"/>
      <c r="B627" s="145"/>
      <c r="C627" s="8"/>
      <c r="D627" s="8"/>
      <c r="E627" s="4"/>
      <c r="F627" s="8"/>
      <c r="G627" s="8"/>
      <c r="H627" s="146"/>
      <c r="I627" s="134"/>
      <c r="J627" s="134"/>
      <c r="K627" s="81"/>
      <c r="L627" s="8"/>
      <c r="M627" s="8"/>
      <c r="N627" s="8"/>
      <c r="O627" s="8"/>
      <c r="P627" s="8"/>
      <c r="Q627" s="8"/>
      <c r="R627" s="8"/>
      <c r="S627" s="8"/>
      <c r="T627" s="8"/>
      <c r="U627" s="8"/>
      <c r="V627" s="8"/>
      <c r="W627" s="8"/>
      <c r="X627" s="8"/>
      <c r="Y627" s="8"/>
      <c r="Z627" s="8"/>
    </row>
    <row r="628" spans="1:26" ht="15.75" customHeight="1">
      <c r="A628" s="8"/>
      <c r="B628" s="145"/>
      <c r="C628" s="8"/>
      <c r="D628" s="8"/>
      <c r="E628" s="4"/>
      <c r="F628" s="8"/>
      <c r="G628" s="8"/>
      <c r="H628" s="146"/>
      <c r="I628" s="134"/>
      <c r="J628" s="134"/>
      <c r="K628" s="81"/>
      <c r="L628" s="8"/>
      <c r="M628" s="8"/>
      <c r="N628" s="8"/>
      <c r="O628" s="8"/>
      <c r="P628" s="8"/>
      <c r="Q628" s="8"/>
      <c r="R628" s="8"/>
      <c r="S628" s="8"/>
      <c r="T628" s="8"/>
      <c r="U628" s="8"/>
      <c r="V628" s="8"/>
      <c r="W628" s="8"/>
      <c r="X628" s="8"/>
      <c r="Y628" s="8"/>
      <c r="Z628" s="8"/>
    </row>
    <row r="629" spans="1:26" ht="15.75" customHeight="1">
      <c r="A629" s="8"/>
      <c r="B629" s="145"/>
      <c r="C629" s="8"/>
      <c r="D629" s="8"/>
      <c r="E629" s="4"/>
      <c r="F629" s="8"/>
      <c r="G629" s="8"/>
      <c r="H629" s="146"/>
      <c r="I629" s="134"/>
      <c r="J629" s="134"/>
      <c r="K629" s="81"/>
      <c r="L629" s="8"/>
      <c r="M629" s="8"/>
      <c r="N629" s="8"/>
      <c r="O629" s="8"/>
      <c r="P629" s="8"/>
      <c r="Q629" s="8"/>
      <c r="R629" s="8"/>
      <c r="S629" s="8"/>
      <c r="T629" s="8"/>
      <c r="U629" s="8"/>
      <c r="V629" s="8"/>
      <c r="W629" s="8"/>
      <c r="X629" s="8"/>
      <c r="Y629" s="8"/>
      <c r="Z629" s="8"/>
    </row>
    <row r="630" spans="1:26" ht="15.75" customHeight="1">
      <c r="A630" s="8"/>
      <c r="B630" s="145"/>
      <c r="C630" s="8"/>
      <c r="D630" s="8"/>
      <c r="E630" s="4"/>
      <c r="F630" s="8"/>
      <c r="G630" s="8"/>
      <c r="H630" s="146"/>
      <c r="I630" s="134"/>
      <c r="J630" s="134"/>
      <c r="K630" s="81"/>
      <c r="L630" s="8"/>
      <c r="M630" s="8"/>
      <c r="N630" s="8"/>
      <c r="O630" s="8"/>
      <c r="P630" s="8"/>
      <c r="Q630" s="8"/>
      <c r="R630" s="8"/>
      <c r="S630" s="8"/>
      <c r="T630" s="8"/>
      <c r="U630" s="8"/>
      <c r="V630" s="8"/>
      <c r="W630" s="8"/>
      <c r="X630" s="8"/>
      <c r="Y630" s="8"/>
      <c r="Z630" s="8"/>
    </row>
    <row r="631" spans="1:26" ht="15.75" customHeight="1">
      <c r="A631" s="8"/>
      <c r="B631" s="145"/>
      <c r="C631" s="8"/>
      <c r="D631" s="8"/>
      <c r="E631" s="4"/>
      <c r="F631" s="8"/>
      <c r="G631" s="8"/>
      <c r="H631" s="146"/>
      <c r="I631" s="134"/>
      <c r="J631" s="134"/>
      <c r="K631" s="81"/>
      <c r="L631" s="8"/>
      <c r="M631" s="8"/>
      <c r="N631" s="8"/>
      <c r="O631" s="8"/>
      <c r="P631" s="8"/>
      <c r="Q631" s="8"/>
      <c r="R631" s="8"/>
      <c r="S631" s="8"/>
      <c r="T631" s="8"/>
      <c r="U631" s="8"/>
      <c r="V631" s="8"/>
      <c r="W631" s="8"/>
      <c r="X631" s="8"/>
      <c r="Y631" s="8"/>
      <c r="Z631" s="8"/>
    </row>
    <row r="632" spans="1:26" ht="15.75" customHeight="1">
      <c r="A632" s="8"/>
      <c r="B632" s="145"/>
      <c r="C632" s="8"/>
      <c r="D632" s="8"/>
      <c r="E632" s="4"/>
      <c r="F632" s="8"/>
      <c r="G632" s="8"/>
      <c r="H632" s="146"/>
      <c r="I632" s="134"/>
      <c r="J632" s="134"/>
      <c r="K632" s="81"/>
      <c r="L632" s="8"/>
      <c r="M632" s="8"/>
      <c r="N632" s="8"/>
      <c r="O632" s="8"/>
      <c r="P632" s="8"/>
      <c r="Q632" s="8"/>
      <c r="R632" s="8"/>
      <c r="S632" s="8"/>
      <c r="T632" s="8"/>
      <c r="U632" s="8"/>
      <c r="V632" s="8"/>
      <c r="W632" s="8"/>
      <c r="X632" s="8"/>
      <c r="Y632" s="8"/>
      <c r="Z632" s="8"/>
    </row>
    <row r="633" spans="1:26" ht="15.75" customHeight="1">
      <c r="A633" s="8"/>
      <c r="B633" s="145"/>
      <c r="C633" s="8"/>
      <c r="D633" s="8"/>
      <c r="E633" s="4"/>
      <c r="F633" s="8"/>
      <c r="G633" s="8"/>
      <c r="H633" s="146"/>
      <c r="I633" s="134"/>
      <c r="J633" s="134"/>
      <c r="K633" s="81"/>
      <c r="L633" s="8"/>
      <c r="M633" s="8"/>
      <c r="N633" s="8"/>
      <c r="O633" s="8"/>
      <c r="P633" s="8"/>
      <c r="Q633" s="8"/>
      <c r="R633" s="8"/>
      <c r="S633" s="8"/>
      <c r="T633" s="8"/>
      <c r="U633" s="8"/>
      <c r="V633" s="8"/>
      <c r="W633" s="8"/>
      <c r="X633" s="8"/>
      <c r="Y633" s="8"/>
      <c r="Z633" s="8"/>
    </row>
    <row r="634" spans="1:26" ht="15.75" customHeight="1">
      <c r="A634" s="8"/>
      <c r="B634" s="145"/>
      <c r="C634" s="8"/>
      <c r="D634" s="8"/>
      <c r="E634" s="4"/>
      <c r="F634" s="8"/>
      <c r="G634" s="8"/>
      <c r="H634" s="146"/>
      <c r="I634" s="134"/>
      <c r="J634" s="134"/>
      <c r="K634" s="81"/>
      <c r="L634" s="8"/>
      <c r="M634" s="8"/>
      <c r="N634" s="8"/>
      <c r="O634" s="8"/>
      <c r="P634" s="8"/>
      <c r="Q634" s="8"/>
      <c r="R634" s="8"/>
      <c r="S634" s="8"/>
      <c r="T634" s="8"/>
      <c r="U634" s="8"/>
      <c r="V634" s="8"/>
      <c r="W634" s="8"/>
      <c r="X634" s="8"/>
      <c r="Y634" s="8"/>
      <c r="Z634" s="8"/>
    </row>
    <row r="635" spans="1:26" ht="15.75" customHeight="1">
      <c r="A635" s="8"/>
      <c r="B635" s="145"/>
      <c r="C635" s="8"/>
      <c r="D635" s="8"/>
      <c r="E635" s="4"/>
      <c r="F635" s="8"/>
      <c r="G635" s="8"/>
      <c r="H635" s="146"/>
      <c r="I635" s="134"/>
      <c r="J635" s="134"/>
      <c r="K635" s="81"/>
      <c r="L635" s="8"/>
      <c r="M635" s="8"/>
      <c r="N635" s="8"/>
      <c r="O635" s="8"/>
      <c r="P635" s="8"/>
      <c r="Q635" s="8"/>
      <c r="R635" s="8"/>
      <c r="S635" s="8"/>
      <c r="T635" s="8"/>
      <c r="U635" s="8"/>
      <c r="V635" s="8"/>
      <c r="W635" s="8"/>
      <c r="X635" s="8"/>
      <c r="Y635" s="8"/>
      <c r="Z635" s="8"/>
    </row>
    <row r="636" spans="1:26" ht="15.75" customHeight="1">
      <c r="A636" s="8"/>
      <c r="B636" s="145"/>
      <c r="C636" s="8"/>
      <c r="D636" s="8"/>
      <c r="E636" s="4"/>
      <c r="F636" s="8"/>
      <c r="G636" s="8"/>
      <c r="H636" s="146"/>
      <c r="I636" s="134"/>
      <c r="J636" s="134"/>
      <c r="K636" s="81"/>
      <c r="L636" s="8"/>
      <c r="M636" s="8"/>
      <c r="N636" s="8"/>
      <c r="O636" s="8"/>
      <c r="P636" s="8"/>
      <c r="Q636" s="8"/>
      <c r="R636" s="8"/>
      <c r="S636" s="8"/>
      <c r="T636" s="8"/>
      <c r="U636" s="8"/>
      <c r="V636" s="8"/>
      <c r="W636" s="8"/>
      <c r="X636" s="8"/>
      <c r="Y636" s="8"/>
      <c r="Z636" s="8"/>
    </row>
    <row r="637" spans="1:26" ht="15.75" customHeight="1">
      <c r="A637" s="8"/>
      <c r="B637" s="145"/>
      <c r="C637" s="8"/>
      <c r="D637" s="8"/>
      <c r="E637" s="4"/>
      <c r="F637" s="8"/>
      <c r="G637" s="8"/>
      <c r="H637" s="146"/>
      <c r="I637" s="134"/>
      <c r="J637" s="134"/>
      <c r="K637" s="81"/>
      <c r="L637" s="8"/>
      <c r="M637" s="8"/>
      <c r="N637" s="8"/>
      <c r="O637" s="8"/>
      <c r="P637" s="8"/>
      <c r="Q637" s="8"/>
      <c r="R637" s="8"/>
      <c r="S637" s="8"/>
      <c r="T637" s="8"/>
      <c r="U637" s="8"/>
      <c r="V637" s="8"/>
      <c r="W637" s="8"/>
      <c r="X637" s="8"/>
      <c r="Y637" s="8"/>
      <c r="Z637" s="8"/>
    </row>
    <row r="638" spans="1:26" ht="15.75" customHeight="1">
      <c r="A638" s="8"/>
      <c r="B638" s="145"/>
      <c r="C638" s="8"/>
      <c r="D638" s="8"/>
      <c r="E638" s="4"/>
      <c r="F638" s="8"/>
      <c r="G638" s="8"/>
      <c r="H638" s="146"/>
      <c r="I638" s="134"/>
      <c r="J638" s="134"/>
      <c r="K638" s="81"/>
      <c r="L638" s="8"/>
      <c r="M638" s="8"/>
      <c r="N638" s="8"/>
      <c r="O638" s="8"/>
      <c r="P638" s="8"/>
      <c r="Q638" s="8"/>
      <c r="R638" s="8"/>
      <c r="S638" s="8"/>
      <c r="T638" s="8"/>
      <c r="U638" s="8"/>
      <c r="V638" s="8"/>
      <c r="W638" s="8"/>
      <c r="X638" s="8"/>
      <c r="Y638" s="8"/>
      <c r="Z638" s="8"/>
    </row>
    <row r="639" spans="1:26" ht="15.75" customHeight="1">
      <c r="A639" s="8"/>
      <c r="B639" s="145"/>
      <c r="C639" s="8"/>
      <c r="D639" s="8"/>
      <c r="E639" s="4"/>
      <c r="F639" s="8"/>
      <c r="G639" s="8"/>
      <c r="H639" s="146"/>
      <c r="I639" s="134"/>
      <c r="J639" s="134"/>
      <c r="K639" s="81"/>
      <c r="L639" s="8"/>
      <c r="M639" s="8"/>
      <c r="N639" s="8"/>
      <c r="O639" s="8"/>
      <c r="P639" s="8"/>
      <c r="Q639" s="8"/>
      <c r="R639" s="8"/>
      <c r="S639" s="8"/>
      <c r="T639" s="8"/>
      <c r="U639" s="8"/>
      <c r="V639" s="8"/>
      <c r="W639" s="8"/>
      <c r="X639" s="8"/>
      <c r="Y639" s="8"/>
      <c r="Z639" s="8"/>
    </row>
    <row r="640" spans="1:26" ht="15.75" customHeight="1">
      <c r="A640" s="8"/>
      <c r="B640" s="145"/>
      <c r="C640" s="8"/>
      <c r="D640" s="8"/>
      <c r="E640" s="4"/>
      <c r="F640" s="8"/>
      <c r="G640" s="8"/>
      <c r="H640" s="146"/>
      <c r="I640" s="134"/>
      <c r="J640" s="134"/>
      <c r="K640" s="81"/>
      <c r="L640" s="8"/>
      <c r="M640" s="8"/>
      <c r="N640" s="8"/>
      <c r="O640" s="8"/>
      <c r="P640" s="8"/>
      <c r="Q640" s="8"/>
      <c r="R640" s="8"/>
      <c r="S640" s="8"/>
      <c r="T640" s="8"/>
      <c r="U640" s="8"/>
      <c r="V640" s="8"/>
      <c r="W640" s="8"/>
      <c r="X640" s="8"/>
      <c r="Y640" s="8"/>
      <c r="Z640" s="8"/>
    </row>
    <row r="641" spans="1:26" ht="15.75" customHeight="1">
      <c r="A641" s="8"/>
      <c r="B641" s="145"/>
      <c r="C641" s="8"/>
      <c r="D641" s="8"/>
      <c r="E641" s="4"/>
      <c r="F641" s="8"/>
      <c r="G641" s="8"/>
      <c r="H641" s="146"/>
      <c r="I641" s="134"/>
      <c r="J641" s="134"/>
      <c r="K641" s="81"/>
      <c r="L641" s="8"/>
      <c r="M641" s="8"/>
      <c r="N641" s="8"/>
      <c r="O641" s="8"/>
      <c r="P641" s="8"/>
      <c r="Q641" s="8"/>
      <c r="R641" s="8"/>
      <c r="S641" s="8"/>
      <c r="T641" s="8"/>
      <c r="U641" s="8"/>
      <c r="V641" s="8"/>
      <c r="W641" s="8"/>
      <c r="X641" s="8"/>
      <c r="Y641" s="8"/>
      <c r="Z641" s="8"/>
    </row>
    <row r="642" spans="1:26" ht="15.75" customHeight="1">
      <c r="A642" s="8"/>
      <c r="B642" s="145"/>
      <c r="C642" s="8"/>
      <c r="D642" s="8"/>
      <c r="E642" s="4"/>
      <c r="F642" s="8"/>
      <c r="G642" s="8"/>
      <c r="H642" s="146"/>
      <c r="I642" s="134"/>
      <c r="J642" s="134"/>
      <c r="K642" s="81"/>
      <c r="L642" s="8"/>
      <c r="M642" s="8"/>
      <c r="N642" s="8"/>
      <c r="O642" s="8"/>
      <c r="P642" s="8"/>
      <c r="Q642" s="8"/>
      <c r="R642" s="8"/>
      <c r="S642" s="8"/>
      <c r="T642" s="8"/>
      <c r="U642" s="8"/>
      <c r="V642" s="8"/>
      <c r="W642" s="8"/>
      <c r="X642" s="8"/>
      <c r="Y642" s="8"/>
      <c r="Z642" s="8"/>
    </row>
    <row r="643" spans="1:26" ht="15.75" customHeight="1">
      <c r="A643" s="8"/>
      <c r="B643" s="145"/>
      <c r="C643" s="8"/>
      <c r="D643" s="8"/>
      <c r="E643" s="4"/>
      <c r="F643" s="8"/>
      <c r="G643" s="8"/>
      <c r="H643" s="146"/>
      <c r="I643" s="134"/>
      <c r="J643" s="134"/>
      <c r="K643" s="81"/>
      <c r="L643" s="8"/>
      <c r="M643" s="8"/>
      <c r="N643" s="8"/>
      <c r="O643" s="8"/>
      <c r="P643" s="8"/>
      <c r="Q643" s="8"/>
      <c r="R643" s="8"/>
      <c r="S643" s="8"/>
      <c r="T643" s="8"/>
      <c r="U643" s="8"/>
      <c r="V643" s="8"/>
      <c r="W643" s="8"/>
      <c r="X643" s="8"/>
      <c r="Y643" s="8"/>
      <c r="Z643" s="8"/>
    </row>
    <row r="644" spans="1:26" ht="15.75" customHeight="1">
      <c r="A644" s="8"/>
      <c r="B644" s="145"/>
      <c r="C644" s="8"/>
      <c r="D644" s="8"/>
      <c r="E644" s="4"/>
      <c r="F644" s="8"/>
      <c r="G644" s="8"/>
      <c r="H644" s="146"/>
      <c r="I644" s="134"/>
      <c r="J644" s="134"/>
      <c r="K644" s="81"/>
      <c r="L644" s="8"/>
      <c r="M644" s="8"/>
      <c r="N644" s="8"/>
      <c r="O644" s="8"/>
      <c r="P644" s="8"/>
      <c r="Q644" s="8"/>
      <c r="R644" s="8"/>
      <c r="S644" s="8"/>
      <c r="T644" s="8"/>
      <c r="U644" s="8"/>
      <c r="V644" s="8"/>
      <c r="W644" s="8"/>
      <c r="X644" s="8"/>
      <c r="Y644" s="8"/>
      <c r="Z644" s="8"/>
    </row>
    <row r="645" spans="1:26" ht="15.75" customHeight="1">
      <c r="A645" s="8"/>
      <c r="B645" s="145"/>
      <c r="C645" s="8"/>
      <c r="D645" s="8"/>
      <c r="E645" s="4"/>
      <c r="F645" s="8"/>
      <c r="G645" s="8"/>
      <c r="H645" s="146"/>
      <c r="I645" s="134"/>
      <c r="J645" s="134"/>
      <c r="K645" s="81"/>
      <c r="L645" s="8"/>
      <c r="M645" s="8"/>
      <c r="N645" s="8"/>
      <c r="O645" s="8"/>
      <c r="P645" s="8"/>
      <c r="Q645" s="8"/>
      <c r="R645" s="8"/>
      <c r="S645" s="8"/>
      <c r="T645" s="8"/>
      <c r="U645" s="8"/>
      <c r="V645" s="8"/>
      <c r="W645" s="8"/>
      <c r="X645" s="8"/>
      <c r="Y645" s="8"/>
      <c r="Z645" s="8"/>
    </row>
    <row r="646" spans="1:26" ht="15.75" customHeight="1">
      <c r="A646" s="8"/>
      <c r="B646" s="145"/>
      <c r="C646" s="8"/>
      <c r="D646" s="8"/>
      <c r="E646" s="4"/>
      <c r="F646" s="8"/>
      <c r="G646" s="8"/>
      <c r="H646" s="146"/>
      <c r="I646" s="134"/>
      <c r="J646" s="134"/>
      <c r="K646" s="81"/>
      <c r="L646" s="8"/>
      <c r="M646" s="8"/>
      <c r="N646" s="8"/>
      <c r="O646" s="8"/>
      <c r="P646" s="8"/>
      <c r="Q646" s="8"/>
      <c r="R646" s="8"/>
      <c r="S646" s="8"/>
      <c r="T646" s="8"/>
      <c r="U646" s="8"/>
      <c r="V646" s="8"/>
      <c r="W646" s="8"/>
      <c r="X646" s="8"/>
      <c r="Y646" s="8"/>
      <c r="Z646" s="8"/>
    </row>
    <row r="647" spans="1:26" ht="15.75" customHeight="1">
      <c r="A647" s="8"/>
      <c r="B647" s="145"/>
      <c r="C647" s="8"/>
      <c r="D647" s="8"/>
      <c r="E647" s="4"/>
      <c r="F647" s="8"/>
      <c r="G647" s="8"/>
      <c r="H647" s="146"/>
      <c r="I647" s="134"/>
      <c r="J647" s="134"/>
      <c r="K647" s="81"/>
      <c r="L647" s="8"/>
      <c r="M647" s="8"/>
      <c r="N647" s="8"/>
      <c r="O647" s="8"/>
      <c r="P647" s="8"/>
      <c r="Q647" s="8"/>
      <c r="R647" s="8"/>
      <c r="S647" s="8"/>
      <c r="T647" s="8"/>
      <c r="U647" s="8"/>
      <c r="V647" s="8"/>
      <c r="W647" s="8"/>
      <c r="X647" s="8"/>
      <c r="Y647" s="8"/>
      <c r="Z647" s="8"/>
    </row>
    <row r="648" spans="1:26" ht="15.75" customHeight="1">
      <c r="A648" s="8"/>
      <c r="B648" s="145"/>
      <c r="C648" s="8"/>
      <c r="D648" s="8"/>
      <c r="E648" s="4"/>
      <c r="F648" s="8"/>
      <c r="G648" s="8"/>
      <c r="H648" s="146"/>
      <c r="I648" s="134"/>
      <c r="J648" s="134"/>
      <c r="K648" s="81"/>
      <c r="L648" s="8"/>
      <c r="M648" s="8"/>
      <c r="N648" s="8"/>
      <c r="O648" s="8"/>
      <c r="P648" s="8"/>
      <c r="Q648" s="8"/>
      <c r="R648" s="8"/>
      <c r="S648" s="8"/>
      <c r="T648" s="8"/>
      <c r="U648" s="8"/>
      <c r="V648" s="8"/>
      <c r="W648" s="8"/>
      <c r="X648" s="8"/>
      <c r="Y648" s="8"/>
      <c r="Z648" s="8"/>
    </row>
    <row r="649" spans="1:26" ht="15.75" customHeight="1">
      <c r="A649" s="8"/>
      <c r="B649" s="145"/>
      <c r="C649" s="8"/>
      <c r="D649" s="8"/>
      <c r="E649" s="4"/>
      <c r="F649" s="8"/>
      <c r="G649" s="8"/>
      <c r="H649" s="146"/>
      <c r="I649" s="134"/>
      <c r="J649" s="134"/>
      <c r="K649" s="81"/>
      <c r="L649" s="8"/>
      <c r="M649" s="8"/>
      <c r="N649" s="8"/>
      <c r="O649" s="8"/>
      <c r="P649" s="8"/>
      <c r="Q649" s="8"/>
      <c r="R649" s="8"/>
      <c r="S649" s="8"/>
      <c r="T649" s="8"/>
      <c r="U649" s="8"/>
      <c r="V649" s="8"/>
      <c r="W649" s="8"/>
      <c r="X649" s="8"/>
      <c r="Y649" s="8"/>
      <c r="Z649" s="8"/>
    </row>
    <row r="650" spans="1:26" ht="15.75" customHeight="1">
      <c r="A650" s="8"/>
      <c r="B650" s="145"/>
      <c r="C650" s="8"/>
      <c r="D650" s="8"/>
      <c r="E650" s="4"/>
      <c r="F650" s="8"/>
      <c r="G650" s="8"/>
      <c r="H650" s="146"/>
      <c r="I650" s="134"/>
      <c r="J650" s="134"/>
      <c r="K650" s="81"/>
      <c r="L650" s="8"/>
      <c r="M650" s="8"/>
      <c r="N650" s="8"/>
      <c r="O650" s="8"/>
      <c r="P650" s="8"/>
      <c r="Q650" s="8"/>
      <c r="R650" s="8"/>
      <c r="S650" s="8"/>
      <c r="T650" s="8"/>
      <c r="U650" s="8"/>
      <c r="V650" s="8"/>
      <c r="W650" s="8"/>
      <c r="X650" s="8"/>
      <c r="Y650" s="8"/>
      <c r="Z650" s="8"/>
    </row>
    <row r="651" spans="1:26" ht="15.75" customHeight="1">
      <c r="A651" s="8"/>
      <c r="B651" s="145"/>
      <c r="C651" s="8"/>
      <c r="D651" s="8"/>
      <c r="E651" s="4"/>
      <c r="F651" s="8"/>
      <c r="G651" s="8"/>
      <c r="H651" s="146"/>
      <c r="I651" s="134"/>
      <c r="J651" s="134"/>
      <c r="K651" s="81"/>
      <c r="L651" s="8"/>
      <c r="M651" s="8"/>
      <c r="N651" s="8"/>
      <c r="O651" s="8"/>
      <c r="P651" s="8"/>
      <c r="Q651" s="8"/>
      <c r="R651" s="8"/>
      <c r="S651" s="8"/>
      <c r="T651" s="8"/>
      <c r="U651" s="8"/>
      <c r="V651" s="8"/>
      <c r="W651" s="8"/>
      <c r="X651" s="8"/>
      <c r="Y651" s="8"/>
      <c r="Z651" s="8"/>
    </row>
    <row r="652" spans="1:26" ht="15.75" customHeight="1">
      <c r="A652" s="8"/>
      <c r="B652" s="145"/>
      <c r="C652" s="8"/>
      <c r="D652" s="8"/>
      <c r="E652" s="4"/>
      <c r="F652" s="8"/>
      <c r="G652" s="8"/>
      <c r="H652" s="146"/>
      <c r="I652" s="134"/>
      <c r="J652" s="134"/>
      <c r="K652" s="81"/>
      <c r="L652" s="8"/>
      <c r="M652" s="8"/>
      <c r="N652" s="8"/>
      <c r="O652" s="8"/>
      <c r="P652" s="8"/>
      <c r="Q652" s="8"/>
      <c r="R652" s="8"/>
      <c r="S652" s="8"/>
      <c r="T652" s="8"/>
      <c r="U652" s="8"/>
      <c r="V652" s="8"/>
      <c r="W652" s="8"/>
      <c r="X652" s="8"/>
      <c r="Y652" s="8"/>
      <c r="Z652" s="8"/>
    </row>
    <row r="653" spans="1:26" ht="15.75" customHeight="1">
      <c r="A653" s="8"/>
      <c r="B653" s="145"/>
      <c r="C653" s="8"/>
      <c r="D653" s="8"/>
      <c r="E653" s="4"/>
      <c r="F653" s="8"/>
      <c r="G653" s="8"/>
      <c r="H653" s="146"/>
      <c r="I653" s="134"/>
      <c r="J653" s="134"/>
      <c r="K653" s="81"/>
      <c r="L653" s="8"/>
      <c r="M653" s="8"/>
      <c r="N653" s="8"/>
      <c r="O653" s="8"/>
      <c r="P653" s="8"/>
      <c r="Q653" s="8"/>
      <c r="R653" s="8"/>
      <c r="S653" s="8"/>
      <c r="T653" s="8"/>
      <c r="U653" s="8"/>
      <c r="V653" s="8"/>
      <c r="W653" s="8"/>
      <c r="X653" s="8"/>
      <c r="Y653" s="8"/>
      <c r="Z653" s="8"/>
    </row>
    <row r="654" spans="1:26" ht="15.75" customHeight="1">
      <c r="A654" s="8"/>
      <c r="B654" s="145"/>
      <c r="C654" s="8"/>
      <c r="D654" s="8"/>
      <c r="E654" s="4"/>
      <c r="F654" s="8"/>
      <c r="G654" s="8"/>
      <c r="H654" s="146"/>
      <c r="I654" s="134"/>
      <c r="J654" s="134"/>
      <c r="K654" s="81"/>
      <c r="L654" s="8"/>
      <c r="M654" s="8"/>
      <c r="N654" s="8"/>
      <c r="O654" s="8"/>
      <c r="P654" s="8"/>
      <c r="Q654" s="8"/>
      <c r="R654" s="8"/>
      <c r="S654" s="8"/>
      <c r="T654" s="8"/>
      <c r="U654" s="8"/>
      <c r="V654" s="8"/>
      <c r="W654" s="8"/>
      <c r="X654" s="8"/>
      <c r="Y654" s="8"/>
      <c r="Z654" s="8"/>
    </row>
    <row r="655" spans="1:26" ht="15.75" customHeight="1">
      <c r="A655" s="8"/>
      <c r="B655" s="145"/>
      <c r="C655" s="8"/>
      <c r="D655" s="8"/>
      <c r="E655" s="4"/>
      <c r="F655" s="8"/>
      <c r="G655" s="8"/>
      <c r="H655" s="146"/>
      <c r="I655" s="134"/>
      <c r="J655" s="134"/>
      <c r="K655" s="81"/>
      <c r="L655" s="8"/>
      <c r="M655" s="8"/>
      <c r="N655" s="8"/>
      <c r="O655" s="8"/>
      <c r="P655" s="8"/>
      <c r="Q655" s="8"/>
      <c r="R655" s="8"/>
      <c r="S655" s="8"/>
      <c r="T655" s="8"/>
      <c r="U655" s="8"/>
      <c r="V655" s="8"/>
      <c r="W655" s="8"/>
      <c r="X655" s="8"/>
      <c r="Y655" s="8"/>
      <c r="Z655" s="8"/>
    </row>
    <row r="656" spans="1:26" ht="15.75" customHeight="1">
      <c r="A656" s="8"/>
      <c r="B656" s="145"/>
      <c r="C656" s="8"/>
      <c r="D656" s="8"/>
      <c r="E656" s="4"/>
      <c r="F656" s="8"/>
      <c r="G656" s="8"/>
      <c r="H656" s="146"/>
      <c r="I656" s="134"/>
      <c r="J656" s="134"/>
      <c r="K656" s="81"/>
      <c r="L656" s="8"/>
      <c r="M656" s="8"/>
      <c r="N656" s="8"/>
      <c r="O656" s="8"/>
      <c r="P656" s="8"/>
      <c r="Q656" s="8"/>
      <c r="R656" s="8"/>
      <c r="S656" s="8"/>
      <c r="T656" s="8"/>
      <c r="U656" s="8"/>
      <c r="V656" s="8"/>
      <c r="W656" s="8"/>
      <c r="X656" s="8"/>
      <c r="Y656" s="8"/>
      <c r="Z656" s="8"/>
    </row>
    <row r="657" spans="1:26" ht="15.75" customHeight="1">
      <c r="A657" s="8"/>
      <c r="B657" s="145"/>
      <c r="C657" s="8"/>
      <c r="D657" s="8"/>
      <c r="E657" s="4"/>
      <c r="F657" s="8"/>
      <c r="G657" s="8"/>
      <c r="H657" s="146"/>
      <c r="I657" s="134"/>
      <c r="J657" s="134"/>
      <c r="K657" s="81"/>
      <c r="L657" s="8"/>
      <c r="M657" s="8"/>
      <c r="N657" s="8"/>
      <c r="O657" s="8"/>
      <c r="P657" s="8"/>
      <c r="Q657" s="8"/>
      <c r="R657" s="8"/>
      <c r="S657" s="8"/>
      <c r="T657" s="8"/>
      <c r="U657" s="8"/>
      <c r="V657" s="8"/>
      <c r="W657" s="8"/>
      <c r="X657" s="8"/>
      <c r="Y657" s="8"/>
      <c r="Z657" s="8"/>
    </row>
    <row r="658" spans="1:26" ht="15.75" customHeight="1">
      <c r="A658" s="8"/>
      <c r="B658" s="145"/>
      <c r="C658" s="8"/>
      <c r="D658" s="8"/>
      <c r="E658" s="4"/>
      <c r="F658" s="8"/>
      <c r="G658" s="8"/>
      <c r="H658" s="146"/>
      <c r="I658" s="134"/>
      <c r="J658" s="134"/>
      <c r="K658" s="81"/>
      <c r="L658" s="8"/>
      <c r="M658" s="8"/>
      <c r="N658" s="8"/>
      <c r="O658" s="8"/>
      <c r="P658" s="8"/>
      <c r="Q658" s="8"/>
      <c r="R658" s="8"/>
      <c r="S658" s="8"/>
      <c r="T658" s="8"/>
      <c r="U658" s="8"/>
      <c r="V658" s="8"/>
      <c r="W658" s="8"/>
      <c r="X658" s="8"/>
      <c r="Y658" s="8"/>
      <c r="Z658" s="8"/>
    </row>
    <row r="659" spans="1:26" ht="15.75" customHeight="1">
      <c r="A659" s="8"/>
      <c r="B659" s="145"/>
      <c r="C659" s="8"/>
      <c r="D659" s="8"/>
      <c r="E659" s="4"/>
      <c r="F659" s="8"/>
      <c r="G659" s="8"/>
      <c r="H659" s="146"/>
      <c r="I659" s="134"/>
      <c r="J659" s="134"/>
      <c r="K659" s="81"/>
      <c r="L659" s="8"/>
      <c r="M659" s="8"/>
      <c r="N659" s="8"/>
      <c r="O659" s="8"/>
      <c r="P659" s="8"/>
      <c r="Q659" s="8"/>
      <c r="R659" s="8"/>
      <c r="S659" s="8"/>
      <c r="T659" s="8"/>
      <c r="U659" s="8"/>
      <c r="V659" s="8"/>
      <c r="W659" s="8"/>
      <c r="X659" s="8"/>
      <c r="Y659" s="8"/>
      <c r="Z659" s="8"/>
    </row>
    <row r="660" spans="1:26" ht="15.75" customHeight="1">
      <c r="A660" s="8"/>
      <c r="B660" s="145"/>
      <c r="C660" s="8"/>
      <c r="D660" s="8"/>
      <c r="E660" s="4"/>
      <c r="F660" s="8"/>
      <c r="G660" s="8"/>
      <c r="H660" s="146"/>
      <c r="I660" s="134"/>
      <c r="J660" s="134"/>
      <c r="K660" s="81"/>
      <c r="L660" s="8"/>
      <c r="M660" s="8"/>
      <c r="N660" s="8"/>
      <c r="O660" s="8"/>
      <c r="P660" s="8"/>
      <c r="Q660" s="8"/>
      <c r="R660" s="8"/>
      <c r="S660" s="8"/>
      <c r="T660" s="8"/>
      <c r="U660" s="8"/>
      <c r="V660" s="8"/>
      <c r="W660" s="8"/>
      <c r="X660" s="8"/>
      <c r="Y660" s="8"/>
      <c r="Z660" s="8"/>
    </row>
    <row r="661" spans="1:26" ht="15.75" customHeight="1">
      <c r="A661" s="8"/>
      <c r="B661" s="145"/>
      <c r="C661" s="8"/>
      <c r="D661" s="8"/>
      <c r="E661" s="4"/>
      <c r="F661" s="8"/>
      <c r="G661" s="8"/>
      <c r="H661" s="146"/>
      <c r="I661" s="134"/>
      <c r="J661" s="134"/>
      <c r="K661" s="81"/>
      <c r="L661" s="8"/>
      <c r="M661" s="8"/>
      <c r="N661" s="8"/>
      <c r="O661" s="8"/>
      <c r="P661" s="8"/>
      <c r="Q661" s="8"/>
      <c r="R661" s="8"/>
      <c r="S661" s="8"/>
      <c r="T661" s="8"/>
      <c r="U661" s="8"/>
      <c r="V661" s="8"/>
      <c r="W661" s="8"/>
      <c r="X661" s="8"/>
      <c r="Y661" s="8"/>
      <c r="Z661" s="8"/>
    </row>
    <row r="662" spans="1:26" ht="15.75" customHeight="1">
      <c r="A662" s="8"/>
      <c r="B662" s="145"/>
      <c r="C662" s="8"/>
      <c r="D662" s="8"/>
      <c r="E662" s="4"/>
      <c r="F662" s="8"/>
      <c r="G662" s="8"/>
      <c r="H662" s="146"/>
      <c r="I662" s="134"/>
      <c r="J662" s="134"/>
      <c r="K662" s="81"/>
      <c r="L662" s="8"/>
      <c r="M662" s="8"/>
      <c r="N662" s="8"/>
      <c r="O662" s="8"/>
      <c r="P662" s="8"/>
      <c r="Q662" s="8"/>
      <c r="R662" s="8"/>
      <c r="S662" s="8"/>
      <c r="T662" s="8"/>
      <c r="U662" s="8"/>
      <c r="V662" s="8"/>
      <c r="W662" s="8"/>
      <c r="X662" s="8"/>
      <c r="Y662" s="8"/>
      <c r="Z662" s="8"/>
    </row>
    <row r="663" spans="1:26" ht="15.75" customHeight="1">
      <c r="A663" s="8"/>
      <c r="B663" s="145"/>
      <c r="C663" s="8"/>
      <c r="D663" s="8"/>
      <c r="E663" s="4"/>
      <c r="F663" s="8"/>
      <c r="G663" s="8"/>
      <c r="H663" s="146"/>
      <c r="I663" s="134"/>
      <c r="J663" s="134"/>
      <c r="K663" s="81"/>
      <c r="L663" s="8"/>
      <c r="M663" s="8"/>
      <c r="N663" s="8"/>
      <c r="O663" s="8"/>
      <c r="P663" s="8"/>
      <c r="Q663" s="8"/>
      <c r="R663" s="8"/>
      <c r="S663" s="8"/>
      <c r="T663" s="8"/>
      <c r="U663" s="8"/>
      <c r="V663" s="8"/>
      <c r="W663" s="8"/>
      <c r="X663" s="8"/>
      <c r="Y663" s="8"/>
      <c r="Z663" s="8"/>
    </row>
    <row r="664" spans="1:26" ht="15.75" customHeight="1">
      <c r="A664" s="8"/>
      <c r="B664" s="145"/>
      <c r="C664" s="8"/>
      <c r="D664" s="8"/>
      <c r="E664" s="4"/>
      <c r="F664" s="8"/>
      <c r="G664" s="8"/>
      <c r="H664" s="146"/>
      <c r="I664" s="134"/>
      <c r="J664" s="134"/>
      <c r="K664" s="81"/>
      <c r="L664" s="8"/>
      <c r="M664" s="8"/>
      <c r="N664" s="8"/>
      <c r="O664" s="8"/>
      <c r="P664" s="8"/>
      <c r="Q664" s="8"/>
      <c r="R664" s="8"/>
      <c r="S664" s="8"/>
      <c r="T664" s="8"/>
      <c r="U664" s="8"/>
      <c r="V664" s="8"/>
      <c r="W664" s="8"/>
      <c r="X664" s="8"/>
      <c r="Y664" s="8"/>
      <c r="Z664" s="8"/>
    </row>
    <row r="665" spans="1:26" ht="15.75" customHeight="1">
      <c r="A665" s="8"/>
      <c r="B665" s="145"/>
      <c r="C665" s="8"/>
      <c r="D665" s="8"/>
      <c r="E665" s="4"/>
      <c r="F665" s="8"/>
      <c r="G665" s="8"/>
      <c r="H665" s="146"/>
      <c r="I665" s="134"/>
      <c r="J665" s="134"/>
      <c r="K665" s="81"/>
      <c r="L665" s="8"/>
      <c r="M665" s="8"/>
      <c r="N665" s="8"/>
      <c r="O665" s="8"/>
      <c r="P665" s="8"/>
      <c r="Q665" s="8"/>
      <c r="R665" s="8"/>
      <c r="S665" s="8"/>
      <c r="T665" s="8"/>
      <c r="U665" s="8"/>
      <c r="V665" s="8"/>
      <c r="W665" s="8"/>
      <c r="X665" s="8"/>
      <c r="Y665" s="8"/>
      <c r="Z665" s="8"/>
    </row>
    <row r="666" spans="1:26" ht="15.75" customHeight="1">
      <c r="A666" s="8"/>
      <c r="B666" s="145"/>
      <c r="C666" s="8"/>
      <c r="D666" s="8"/>
      <c r="E666" s="4"/>
      <c r="F666" s="8"/>
      <c r="G666" s="8"/>
      <c r="H666" s="146"/>
      <c r="I666" s="134"/>
      <c r="J666" s="134"/>
      <c r="K666" s="81"/>
      <c r="L666" s="8"/>
      <c r="M666" s="8"/>
      <c r="N666" s="8"/>
      <c r="O666" s="8"/>
      <c r="P666" s="8"/>
      <c r="Q666" s="8"/>
      <c r="R666" s="8"/>
      <c r="S666" s="8"/>
      <c r="T666" s="8"/>
      <c r="U666" s="8"/>
      <c r="V666" s="8"/>
      <c r="W666" s="8"/>
      <c r="X666" s="8"/>
      <c r="Y666" s="8"/>
      <c r="Z666" s="8"/>
    </row>
    <row r="667" spans="1:26" ht="15.75" customHeight="1">
      <c r="A667" s="8"/>
      <c r="B667" s="145"/>
      <c r="C667" s="8"/>
      <c r="D667" s="8"/>
      <c r="E667" s="4"/>
      <c r="F667" s="8"/>
      <c r="G667" s="8"/>
      <c r="H667" s="146"/>
      <c r="I667" s="134"/>
      <c r="J667" s="134"/>
      <c r="K667" s="81"/>
      <c r="L667" s="8"/>
      <c r="M667" s="8"/>
      <c r="N667" s="8"/>
      <c r="O667" s="8"/>
      <c r="P667" s="8"/>
      <c r="Q667" s="8"/>
      <c r="R667" s="8"/>
      <c r="S667" s="8"/>
      <c r="T667" s="8"/>
      <c r="U667" s="8"/>
      <c r="V667" s="8"/>
      <c r="W667" s="8"/>
      <c r="X667" s="8"/>
      <c r="Y667" s="8"/>
      <c r="Z667" s="8"/>
    </row>
    <row r="668" spans="1:26" ht="15.75" customHeight="1">
      <c r="A668" s="8"/>
      <c r="B668" s="145"/>
      <c r="C668" s="8"/>
      <c r="D668" s="8"/>
      <c r="E668" s="4"/>
      <c r="F668" s="8"/>
      <c r="G668" s="8"/>
      <c r="H668" s="146"/>
      <c r="I668" s="134"/>
      <c r="J668" s="134"/>
      <c r="K668" s="81"/>
      <c r="L668" s="8"/>
      <c r="M668" s="8"/>
      <c r="N668" s="8"/>
      <c r="O668" s="8"/>
      <c r="P668" s="8"/>
      <c r="Q668" s="8"/>
      <c r="R668" s="8"/>
      <c r="S668" s="8"/>
      <c r="T668" s="8"/>
      <c r="U668" s="8"/>
      <c r="V668" s="8"/>
      <c r="W668" s="8"/>
      <c r="X668" s="8"/>
      <c r="Y668" s="8"/>
      <c r="Z668" s="8"/>
    </row>
    <row r="669" spans="1:26" ht="15.75" customHeight="1">
      <c r="A669" s="8"/>
      <c r="B669" s="145"/>
      <c r="C669" s="8"/>
      <c r="D669" s="8"/>
      <c r="E669" s="4"/>
      <c r="F669" s="8"/>
      <c r="G669" s="8"/>
      <c r="H669" s="146"/>
      <c r="I669" s="134"/>
      <c r="J669" s="134"/>
      <c r="K669" s="81"/>
      <c r="L669" s="8"/>
      <c r="M669" s="8"/>
      <c r="N669" s="8"/>
      <c r="O669" s="8"/>
      <c r="P669" s="8"/>
      <c r="Q669" s="8"/>
      <c r="R669" s="8"/>
      <c r="S669" s="8"/>
      <c r="T669" s="8"/>
      <c r="U669" s="8"/>
      <c r="V669" s="8"/>
      <c r="W669" s="8"/>
      <c r="X669" s="8"/>
      <c r="Y669" s="8"/>
      <c r="Z669" s="8"/>
    </row>
    <row r="670" spans="1:26" ht="15.75" customHeight="1">
      <c r="A670" s="8"/>
      <c r="B670" s="145"/>
      <c r="C670" s="8"/>
      <c r="D670" s="8"/>
      <c r="E670" s="4"/>
      <c r="F670" s="8"/>
      <c r="G670" s="8"/>
      <c r="H670" s="146"/>
      <c r="I670" s="134"/>
      <c r="J670" s="134"/>
      <c r="K670" s="81"/>
      <c r="L670" s="8"/>
      <c r="M670" s="8"/>
      <c r="N670" s="8"/>
      <c r="O670" s="8"/>
      <c r="P670" s="8"/>
      <c r="Q670" s="8"/>
      <c r="R670" s="8"/>
      <c r="S670" s="8"/>
      <c r="T670" s="8"/>
      <c r="U670" s="8"/>
      <c r="V670" s="8"/>
      <c r="W670" s="8"/>
      <c r="X670" s="8"/>
      <c r="Y670" s="8"/>
      <c r="Z670" s="8"/>
    </row>
    <row r="671" spans="1:26" ht="15.75" customHeight="1">
      <c r="A671" s="8"/>
      <c r="B671" s="145"/>
      <c r="C671" s="8"/>
      <c r="D671" s="8"/>
      <c r="E671" s="4"/>
      <c r="F671" s="8"/>
      <c r="G671" s="8"/>
      <c r="H671" s="146"/>
      <c r="I671" s="134"/>
      <c r="J671" s="134"/>
      <c r="K671" s="81"/>
      <c r="L671" s="8"/>
      <c r="M671" s="8"/>
      <c r="N671" s="8"/>
      <c r="O671" s="8"/>
      <c r="P671" s="8"/>
      <c r="Q671" s="8"/>
      <c r="R671" s="8"/>
      <c r="S671" s="8"/>
      <c r="T671" s="8"/>
      <c r="U671" s="8"/>
      <c r="V671" s="8"/>
      <c r="W671" s="8"/>
      <c r="X671" s="8"/>
      <c r="Y671" s="8"/>
      <c r="Z671" s="8"/>
    </row>
    <row r="672" spans="1:26" ht="15.75" customHeight="1">
      <c r="A672" s="8"/>
      <c r="B672" s="145"/>
      <c r="C672" s="8"/>
      <c r="D672" s="8"/>
      <c r="E672" s="4"/>
      <c r="F672" s="8"/>
      <c r="G672" s="8"/>
      <c r="H672" s="146"/>
      <c r="I672" s="134"/>
      <c r="J672" s="134"/>
      <c r="K672" s="81"/>
      <c r="L672" s="8"/>
      <c r="M672" s="8"/>
      <c r="N672" s="8"/>
      <c r="O672" s="8"/>
      <c r="P672" s="8"/>
      <c r="Q672" s="8"/>
      <c r="R672" s="8"/>
      <c r="S672" s="8"/>
      <c r="T672" s="8"/>
      <c r="U672" s="8"/>
      <c r="V672" s="8"/>
      <c r="W672" s="8"/>
      <c r="X672" s="8"/>
      <c r="Y672" s="8"/>
      <c r="Z672" s="8"/>
    </row>
    <row r="673" spans="1:26" ht="15.75" customHeight="1">
      <c r="A673" s="8"/>
      <c r="B673" s="145"/>
      <c r="C673" s="8"/>
      <c r="D673" s="8"/>
      <c r="E673" s="4"/>
      <c r="F673" s="8"/>
      <c r="G673" s="8"/>
      <c r="H673" s="146"/>
      <c r="I673" s="134"/>
      <c r="J673" s="134"/>
      <c r="K673" s="81"/>
      <c r="L673" s="8"/>
      <c r="M673" s="8"/>
      <c r="N673" s="8"/>
      <c r="O673" s="8"/>
      <c r="P673" s="8"/>
      <c r="Q673" s="8"/>
      <c r="R673" s="8"/>
      <c r="S673" s="8"/>
      <c r="T673" s="8"/>
      <c r="U673" s="8"/>
      <c r="V673" s="8"/>
      <c r="W673" s="8"/>
      <c r="X673" s="8"/>
      <c r="Y673" s="8"/>
      <c r="Z673" s="8"/>
    </row>
    <row r="674" spans="1:26" ht="15.75" customHeight="1">
      <c r="A674" s="8"/>
      <c r="B674" s="145"/>
      <c r="C674" s="8"/>
      <c r="D674" s="8"/>
      <c r="E674" s="4"/>
      <c r="F674" s="8"/>
      <c r="G674" s="8"/>
      <c r="H674" s="146"/>
      <c r="I674" s="134"/>
      <c r="J674" s="134"/>
      <c r="K674" s="81"/>
      <c r="L674" s="8"/>
      <c r="M674" s="8"/>
      <c r="N674" s="8"/>
      <c r="O674" s="8"/>
      <c r="P674" s="8"/>
      <c r="Q674" s="8"/>
      <c r="R674" s="8"/>
      <c r="S674" s="8"/>
      <c r="T674" s="8"/>
      <c r="U674" s="8"/>
      <c r="V674" s="8"/>
      <c r="W674" s="8"/>
      <c r="X674" s="8"/>
      <c r="Y674" s="8"/>
      <c r="Z674" s="8"/>
    </row>
    <row r="675" spans="1:26" ht="15.75" customHeight="1">
      <c r="A675" s="8"/>
      <c r="B675" s="145"/>
      <c r="C675" s="8"/>
      <c r="D675" s="8"/>
      <c r="E675" s="4"/>
      <c r="F675" s="8"/>
      <c r="G675" s="8"/>
      <c r="H675" s="146"/>
      <c r="I675" s="134"/>
      <c r="J675" s="134"/>
      <c r="K675" s="81"/>
      <c r="L675" s="8"/>
      <c r="M675" s="8"/>
      <c r="N675" s="8"/>
      <c r="O675" s="8"/>
      <c r="P675" s="8"/>
      <c r="Q675" s="8"/>
      <c r="R675" s="8"/>
      <c r="S675" s="8"/>
      <c r="T675" s="8"/>
      <c r="U675" s="8"/>
      <c r="V675" s="8"/>
      <c r="W675" s="8"/>
      <c r="X675" s="8"/>
      <c r="Y675" s="8"/>
      <c r="Z675" s="8"/>
    </row>
    <row r="676" spans="1:26" ht="15.75" customHeight="1">
      <c r="A676" s="8"/>
      <c r="B676" s="145"/>
      <c r="C676" s="8"/>
      <c r="D676" s="8"/>
      <c r="E676" s="4"/>
      <c r="F676" s="8"/>
      <c r="G676" s="8"/>
      <c r="H676" s="146"/>
      <c r="I676" s="134"/>
      <c r="J676" s="134"/>
      <c r="K676" s="81"/>
      <c r="L676" s="8"/>
      <c r="M676" s="8"/>
      <c r="N676" s="8"/>
      <c r="O676" s="8"/>
      <c r="P676" s="8"/>
      <c r="Q676" s="8"/>
      <c r="R676" s="8"/>
      <c r="S676" s="8"/>
      <c r="T676" s="8"/>
      <c r="U676" s="8"/>
      <c r="V676" s="8"/>
      <c r="W676" s="8"/>
      <c r="X676" s="8"/>
      <c r="Y676" s="8"/>
      <c r="Z676" s="8"/>
    </row>
    <row r="677" spans="1:26" ht="15.75" customHeight="1">
      <c r="A677" s="8"/>
      <c r="B677" s="145"/>
      <c r="C677" s="8"/>
      <c r="D677" s="8"/>
      <c r="E677" s="4"/>
      <c r="F677" s="8"/>
      <c r="G677" s="8"/>
      <c r="H677" s="146"/>
      <c r="I677" s="134"/>
      <c r="J677" s="134"/>
      <c r="K677" s="81"/>
      <c r="L677" s="8"/>
      <c r="M677" s="8"/>
      <c r="N677" s="8"/>
      <c r="O677" s="8"/>
      <c r="P677" s="8"/>
      <c r="Q677" s="8"/>
      <c r="R677" s="8"/>
      <c r="S677" s="8"/>
      <c r="T677" s="8"/>
      <c r="U677" s="8"/>
      <c r="V677" s="8"/>
      <c r="W677" s="8"/>
      <c r="X677" s="8"/>
      <c r="Y677" s="8"/>
      <c r="Z677" s="8"/>
    </row>
    <row r="678" spans="1:26" ht="15.75" customHeight="1">
      <c r="A678" s="8"/>
      <c r="B678" s="145"/>
      <c r="C678" s="8"/>
      <c r="D678" s="8"/>
      <c r="E678" s="4"/>
      <c r="F678" s="8"/>
      <c r="G678" s="8"/>
      <c r="H678" s="146"/>
      <c r="I678" s="134"/>
      <c r="J678" s="134"/>
      <c r="K678" s="81"/>
      <c r="L678" s="8"/>
      <c r="M678" s="8"/>
      <c r="N678" s="8"/>
      <c r="O678" s="8"/>
      <c r="P678" s="8"/>
      <c r="Q678" s="8"/>
      <c r="R678" s="8"/>
      <c r="S678" s="8"/>
      <c r="T678" s="8"/>
      <c r="U678" s="8"/>
      <c r="V678" s="8"/>
      <c r="W678" s="8"/>
      <c r="X678" s="8"/>
      <c r="Y678" s="8"/>
      <c r="Z678" s="8"/>
    </row>
    <row r="679" spans="1:26" ht="15.75" customHeight="1">
      <c r="A679" s="8"/>
      <c r="B679" s="145"/>
      <c r="C679" s="8"/>
      <c r="D679" s="8"/>
      <c r="E679" s="4"/>
      <c r="F679" s="8"/>
      <c r="G679" s="8"/>
      <c r="H679" s="146"/>
      <c r="I679" s="134"/>
      <c r="J679" s="134"/>
      <c r="K679" s="81"/>
      <c r="L679" s="8"/>
      <c r="M679" s="8"/>
      <c r="N679" s="8"/>
      <c r="O679" s="8"/>
      <c r="P679" s="8"/>
      <c r="Q679" s="8"/>
      <c r="R679" s="8"/>
      <c r="S679" s="8"/>
      <c r="T679" s="8"/>
      <c r="U679" s="8"/>
      <c r="V679" s="8"/>
      <c r="W679" s="8"/>
      <c r="X679" s="8"/>
      <c r="Y679" s="8"/>
      <c r="Z679" s="8"/>
    </row>
    <row r="680" spans="1:26" ht="15.75" customHeight="1">
      <c r="A680" s="8"/>
      <c r="B680" s="145"/>
      <c r="C680" s="8"/>
      <c r="D680" s="8"/>
      <c r="E680" s="4"/>
      <c r="F680" s="8"/>
      <c r="G680" s="8"/>
      <c r="H680" s="146"/>
      <c r="I680" s="134"/>
      <c r="J680" s="134"/>
      <c r="K680" s="81"/>
      <c r="L680" s="8"/>
      <c r="M680" s="8"/>
      <c r="N680" s="8"/>
      <c r="O680" s="8"/>
      <c r="P680" s="8"/>
      <c r="Q680" s="8"/>
      <c r="R680" s="8"/>
      <c r="S680" s="8"/>
      <c r="T680" s="8"/>
      <c r="U680" s="8"/>
      <c r="V680" s="8"/>
      <c r="W680" s="8"/>
      <c r="X680" s="8"/>
      <c r="Y680" s="8"/>
      <c r="Z680" s="8"/>
    </row>
    <row r="681" spans="1:26" ht="15.75" customHeight="1">
      <c r="A681" s="8"/>
      <c r="B681" s="145"/>
      <c r="C681" s="8"/>
      <c r="D681" s="8"/>
      <c r="E681" s="4"/>
      <c r="F681" s="8"/>
      <c r="G681" s="8"/>
      <c r="H681" s="146"/>
      <c r="I681" s="134"/>
      <c r="J681" s="134"/>
      <c r="K681" s="81"/>
      <c r="L681" s="8"/>
      <c r="M681" s="8"/>
      <c r="N681" s="8"/>
      <c r="O681" s="8"/>
      <c r="P681" s="8"/>
      <c r="Q681" s="8"/>
      <c r="R681" s="8"/>
      <c r="S681" s="8"/>
      <c r="T681" s="8"/>
      <c r="U681" s="8"/>
      <c r="V681" s="8"/>
      <c r="W681" s="8"/>
      <c r="X681" s="8"/>
      <c r="Y681" s="8"/>
      <c r="Z681" s="8"/>
    </row>
    <row r="682" spans="1:26" ht="15.75" customHeight="1">
      <c r="A682" s="8"/>
      <c r="B682" s="145"/>
      <c r="C682" s="8"/>
      <c r="D682" s="8"/>
      <c r="E682" s="4"/>
      <c r="F682" s="8"/>
      <c r="G682" s="8"/>
      <c r="H682" s="146"/>
      <c r="I682" s="134"/>
      <c r="J682" s="134"/>
      <c r="K682" s="81"/>
      <c r="L682" s="8"/>
      <c r="M682" s="8"/>
      <c r="N682" s="8"/>
      <c r="O682" s="8"/>
      <c r="P682" s="8"/>
      <c r="Q682" s="8"/>
      <c r="R682" s="8"/>
      <c r="S682" s="8"/>
      <c r="T682" s="8"/>
      <c r="U682" s="8"/>
      <c r="V682" s="8"/>
      <c r="W682" s="8"/>
      <c r="X682" s="8"/>
      <c r="Y682" s="8"/>
      <c r="Z682" s="8"/>
    </row>
    <row r="683" spans="1:26" ht="15.75" customHeight="1">
      <c r="A683" s="8"/>
      <c r="B683" s="145"/>
      <c r="C683" s="8"/>
      <c r="D683" s="8"/>
      <c r="E683" s="4"/>
      <c r="F683" s="8"/>
      <c r="G683" s="8"/>
      <c r="H683" s="146"/>
      <c r="I683" s="134"/>
      <c r="J683" s="134"/>
      <c r="K683" s="81"/>
      <c r="L683" s="8"/>
      <c r="M683" s="8"/>
      <c r="N683" s="8"/>
      <c r="O683" s="8"/>
      <c r="P683" s="8"/>
      <c r="Q683" s="8"/>
      <c r="R683" s="8"/>
      <c r="S683" s="8"/>
      <c r="T683" s="8"/>
      <c r="U683" s="8"/>
      <c r="V683" s="8"/>
      <c r="W683" s="8"/>
      <c r="X683" s="8"/>
      <c r="Y683" s="8"/>
      <c r="Z683" s="8"/>
    </row>
    <row r="684" spans="1:26" ht="15.75" customHeight="1">
      <c r="A684" s="8"/>
      <c r="B684" s="145"/>
      <c r="C684" s="8"/>
      <c r="D684" s="8"/>
      <c r="E684" s="4"/>
      <c r="F684" s="8"/>
      <c r="G684" s="8"/>
      <c r="H684" s="146"/>
      <c r="I684" s="134"/>
      <c r="J684" s="134"/>
      <c r="K684" s="81"/>
      <c r="L684" s="8"/>
      <c r="M684" s="8"/>
      <c r="N684" s="8"/>
      <c r="O684" s="8"/>
      <c r="P684" s="8"/>
      <c r="Q684" s="8"/>
      <c r="R684" s="8"/>
      <c r="S684" s="8"/>
      <c r="T684" s="8"/>
      <c r="U684" s="8"/>
      <c r="V684" s="8"/>
      <c r="W684" s="8"/>
      <c r="X684" s="8"/>
      <c r="Y684" s="8"/>
      <c r="Z684" s="8"/>
    </row>
    <row r="685" spans="1:26" ht="15.75" customHeight="1">
      <c r="A685" s="8"/>
      <c r="B685" s="145"/>
      <c r="C685" s="8"/>
      <c r="D685" s="8"/>
      <c r="E685" s="4"/>
      <c r="F685" s="8"/>
      <c r="G685" s="8"/>
      <c r="H685" s="146"/>
      <c r="I685" s="134"/>
      <c r="J685" s="134"/>
      <c r="K685" s="81"/>
      <c r="L685" s="8"/>
      <c r="M685" s="8"/>
      <c r="N685" s="8"/>
      <c r="O685" s="8"/>
      <c r="P685" s="8"/>
      <c r="Q685" s="8"/>
      <c r="R685" s="8"/>
      <c r="S685" s="8"/>
      <c r="T685" s="8"/>
      <c r="U685" s="8"/>
      <c r="V685" s="8"/>
      <c r="W685" s="8"/>
      <c r="X685" s="8"/>
      <c r="Y685" s="8"/>
      <c r="Z685" s="8"/>
    </row>
    <row r="686" spans="1:26" ht="15.75" customHeight="1">
      <c r="A686" s="8"/>
      <c r="B686" s="145"/>
      <c r="C686" s="8"/>
      <c r="D686" s="8"/>
      <c r="E686" s="4"/>
      <c r="F686" s="8"/>
      <c r="G686" s="8"/>
      <c r="H686" s="146"/>
      <c r="I686" s="134"/>
      <c r="J686" s="134"/>
      <c r="K686" s="81"/>
      <c r="L686" s="8"/>
      <c r="M686" s="8"/>
      <c r="N686" s="8"/>
      <c r="O686" s="8"/>
      <c r="P686" s="8"/>
      <c r="Q686" s="8"/>
      <c r="R686" s="8"/>
      <c r="S686" s="8"/>
      <c r="T686" s="8"/>
      <c r="U686" s="8"/>
      <c r="V686" s="8"/>
      <c r="W686" s="8"/>
      <c r="X686" s="8"/>
      <c r="Y686" s="8"/>
      <c r="Z686" s="8"/>
    </row>
    <row r="687" spans="1:26" ht="15.75" customHeight="1">
      <c r="A687" s="8"/>
      <c r="B687" s="145"/>
      <c r="C687" s="8"/>
      <c r="D687" s="8"/>
      <c r="E687" s="4"/>
      <c r="F687" s="8"/>
      <c r="G687" s="8"/>
      <c r="H687" s="146"/>
      <c r="I687" s="134"/>
      <c r="J687" s="134"/>
      <c r="K687" s="81"/>
      <c r="L687" s="8"/>
      <c r="M687" s="8"/>
      <c r="N687" s="8"/>
      <c r="O687" s="8"/>
      <c r="P687" s="8"/>
      <c r="Q687" s="8"/>
      <c r="R687" s="8"/>
      <c r="S687" s="8"/>
      <c r="T687" s="8"/>
      <c r="U687" s="8"/>
      <c r="V687" s="8"/>
      <c r="W687" s="8"/>
      <c r="X687" s="8"/>
      <c r="Y687" s="8"/>
      <c r="Z687" s="8"/>
    </row>
    <row r="688" spans="1:26" ht="15.75" customHeight="1">
      <c r="A688" s="8"/>
      <c r="B688" s="145"/>
      <c r="C688" s="8"/>
      <c r="D688" s="8"/>
      <c r="E688" s="4"/>
      <c r="F688" s="8"/>
      <c r="G688" s="8"/>
      <c r="H688" s="146"/>
      <c r="I688" s="134"/>
      <c r="J688" s="134"/>
      <c r="K688" s="81"/>
      <c r="L688" s="8"/>
      <c r="M688" s="8"/>
      <c r="N688" s="8"/>
      <c r="O688" s="8"/>
      <c r="P688" s="8"/>
      <c r="Q688" s="8"/>
      <c r="R688" s="8"/>
      <c r="S688" s="8"/>
      <c r="T688" s="8"/>
      <c r="U688" s="8"/>
      <c r="V688" s="8"/>
      <c r="W688" s="8"/>
      <c r="X688" s="8"/>
      <c r="Y688" s="8"/>
      <c r="Z688" s="8"/>
    </row>
    <row r="689" spans="1:26" ht="15.75" customHeight="1">
      <c r="A689" s="8"/>
      <c r="B689" s="145"/>
      <c r="C689" s="8"/>
      <c r="D689" s="8"/>
      <c r="E689" s="4"/>
      <c r="F689" s="8"/>
      <c r="G689" s="8"/>
      <c r="H689" s="146"/>
      <c r="I689" s="134"/>
      <c r="J689" s="134"/>
      <c r="K689" s="81"/>
      <c r="L689" s="8"/>
      <c r="M689" s="8"/>
      <c r="N689" s="8"/>
      <c r="O689" s="8"/>
      <c r="P689" s="8"/>
      <c r="Q689" s="8"/>
      <c r="R689" s="8"/>
      <c r="S689" s="8"/>
      <c r="T689" s="8"/>
      <c r="U689" s="8"/>
      <c r="V689" s="8"/>
      <c r="W689" s="8"/>
      <c r="X689" s="8"/>
      <c r="Y689" s="8"/>
      <c r="Z689" s="8"/>
    </row>
    <row r="690" spans="1:26" ht="15.75" customHeight="1">
      <c r="A690" s="8"/>
      <c r="B690" s="145"/>
      <c r="C690" s="8"/>
      <c r="D690" s="8"/>
      <c r="E690" s="4"/>
      <c r="F690" s="8"/>
      <c r="G690" s="8"/>
      <c r="H690" s="146"/>
      <c r="I690" s="134"/>
      <c r="J690" s="134"/>
      <c r="K690" s="81"/>
      <c r="L690" s="8"/>
      <c r="M690" s="8"/>
      <c r="N690" s="8"/>
      <c r="O690" s="8"/>
      <c r="P690" s="8"/>
      <c r="Q690" s="8"/>
      <c r="R690" s="8"/>
      <c r="S690" s="8"/>
      <c r="T690" s="8"/>
      <c r="U690" s="8"/>
      <c r="V690" s="8"/>
      <c r="W690" s="8"/>
      <c r="X690" s="8"/>
      <c r="Y690" s="8"/>
      <c r="Z690" s="8"/>
    </row>
    <row r="691" spans="1:26" ht="15.75" customHeight="1">
      <c r="A691" s="8"/>
      <c r="B691" s="145"/>
      <c r="C691" s="8"/>
      <c r="D691" s="8"/>
      <c r="E691" s="4"/>
      <c r="F691" s="8"/>
      <c r="G691" s="8"/>
      <c r="H691" s="146"/>
      <c r="I691" s="134"/>
      <c r="J691" s="134"/>
      <c r="K691" s="81"/>
      <c r="L691" s="8"/>
      <c r="M691" s="8"/>
      <c r="N691" s="8"/>
      <c r="O691" s="8"/>
      <c r="P691" s="8"/>
      <c r="Q691" s="8"/>
      <c r="R691" s="8"/>
      <c r="S691" s="8"/>
      <c r="T691" s="8"/>
      <c r="U691" s="8"/>
      <c r="V691" s="8"/>
      <c r="W691" s="8"/>
      <c r="X691" s="8"/>
      <c r="Y691" s="8"/>
      <c r="Z691" s="8"/>
    </row>
    <row r="692" spans="1:26" ht="15.75" customHeight="1">
      <c r="A692" s="8"/>
      <c r="B692" s="145"/>
      <c r="C692" s="8"/>
      <c r="D692" s="8"/>
      <c r="E692" s="4"/>
      <c r="F692" s="8"/>
      <c r="G692" s="8"/>
      <c r="H692" s="146"/>
      <c r="I692" s="134"/>
      <c r="J692" s="134"/>
      <c r="K692" s="81"/>
      <c r="L692" s="8"/>
      <c r="M692" s="8"/>
      <c r="N692" s="8"/>
      <c r="O692" s="8"/>
      <c r="P692" s="8"/>
      <c r="Q692" s="8"/>
      <c r="R692" s="8"/>
      <c r="S692" s="8"/>
      <c r="T692" s="8"/>
      <c r="U692" s="8"/>
      <c r="V692" s="8"/>
      <c r="W692" s="8"/>
      <c r="X692" s="8"/>
      <c r="Y692" s="8"/>
      <c r="Z692" s="8"/>
    </row>
    <row r="693" spans="1:26" ht="15.75" customHeight="1">
      <c r="A693" s="8"/>
      <c r="B693" s="145"/>
      <c r="C693" s="8"/>
      <c r="D693" s="8"/>
      <c r="E693" s="4"/>
      <c r="F693" s="8"/>
      <c r="G693" s="8"/>
      <c r="H693" s="146"/>
      <c r="I693" s="134"/>
      <c r="J693" s="134"/>
      <c r="K693" s="81"/>
      <c r="L693" s="8"/>
      <c r="M693" s="8"/>
      <c r="N693" s="8"/>
      <c r="O693" s="8"/>
      <c r="P693" s="8"/>
      <c r="Q693" s="8"/>
      <c r="R693" s="8"/>
      <c r="S693" s="8"/>
      <c r="T693" s="8"/>
      <c r="U693" s="8"/>
      <c r="V693" s="8"/>
      <c r="W693" s="8"/>
      <c r="X693" s="8"/>
      <c r="Y693" s="8"/>
      <c r="Z693" s="8"/>
    </row>
    <row r="694" spans="1:26" ht="15.75" customHeight="1">
      <c r="A694" s="8"/>
      <c r="B694" s="145"/>
      <c r="C694" s="8"/>
      <c r="D694" s="8"/>
      <c r="E694" s="4"/>
      <c r="F694" s="8"/>
      <c r="G694" s="8"/>
      <c r="H694" s="146"/>
      <c r="I694" s="134"/>
      <c r="J694" s="134"/>
      <c r="K694" s="81"/>
      <c r="L694" s="8"/>
      <c r="M694" s="8"/>
      <c r="N694" s="8"/>
      <c r="O694" s="8"/>
      <c r="P694" s="8"/>
      <c r="Q694" s="8"/>
      <c r="R694" s="8"/>
      <c r="S694" s="8"/>
      <c r="T694" s="8"/>
      <c r="U694" s="8"/>
      <c r="V694" s="8"/>
      <c r="W694" s="8"/>
      <c r="X694" s="8"/>
      <c r="Y694" s="8"/>
      <c r="Z694" s="8"/>
    </row>
    <row r="695" spans="1:26" ht="15.75" customHeight="1">
      <c r="A695" s="8"/>
      <c r="B695" s="145"/>
      <c r="C695" s="8"/>
      <c r="D695" s="8"/>
      <c r="E695" s="4"/>
      <c r="F695" s="8"/>
      <c r="G695" s="8"/>
      <c r="H695" s="146"/>
      <c r="I695" s="134"/>
      <c r="J695" s="134"/>
      <c r="K695" s="81"/>
      <c r="L695" s="8"/>
      <c r="M695" s="8"/>
      <c r="N695" s="8"/>
      <c r="O695" s="8"/>
      <c r="P695" s="8"/>
      <c r="Q695" s="8"/>
      <c r="R695" s="8"/>
      <c r="S695" s="8"/>
      <c r="T695" s="8"/>
      <c r="U695" s="8"/>
      <c r="V695" s="8"/>
      <c r="W695" s="8"/>
      <c r="X695" s="8"/>
      <c r="Y695" s="8"/>
      <c r="Z695" s="8"/>
    </row>
    <row r="696" spans="1:26" ht="15.75" customHeight="1">
      <c r="A696" s="8"/>
      <c r="B696" s="145"/>
      <c r="C696" s="8"/>
      <c r="D696" s="8"/>
      <c r="E696" s="4"/>
      <c r="F696" s="8"/>
      <c r="G696" s="8"/>
      <c r="H696" s="146"/>
      <c r="I696" s="134"/>
      <c r="J696" s="134"/>
      <c r="K696" s="81"/>
      <c r="L696" s="8"/>
      <c r="M696" s="8"/>
      <c r="N696" s="8"/>
      <c r="O696" s="8"/>
      <c r="P696" s="8"/>
      <c r="Q696" s="8"/>
      <c r="R696" s="8"/>
      <c r="S696" s="8"/>
      <c r="T696" s="8"/>
      <c r="U696" s="8"/>
      <c r="V696" s="8"/>
      <c r="W696" s="8"/>
      <c r="X696" s="8"/>
      <c r="Y696" s="8"/>
      <c r="Z696" s="8"/>
    </row>
    <row r="697" spans="1:26" ht="15.75" customHeight="1">
      <c r="A697" s="8"/>
      <c r="B697" s="145"/>
      <c r="C697" s="8"/>
      <c r="D697" s="8"/>
      <c r="E697" s="4"/>
      <c r="F697" s="8"/>
      <c r="G697" s="8"/>
      <c r="H697" s="146"/>
      <c r="I697" s="134"/>
      <c r="J697" s="134"/>
      <c r="K697" s="81"/>
      <c r="L697" s="8"/>
      <c r="M697" s="8"/>
      <c r="N697" s="8"/>
      <c r="O697" s="8"/>
      <c r="P697" s="8"/>
      <c r="Q697" s="8"/>
      <c r="R697" s="8"/>
      <c r="S697" s="8"/>
      <c r="T697" s="8"/>
      <c r="U697" s="8"/>
      <c r="V697" s="8"/>
      <c r="W697" s="8"/>
      <c r="X697" s="8"/>
      <c r="Y697" s="8"/>
      <c r="Z697" s="8"/>
    </row>
    <row r="698" spans="1:26" ht="15.75" customHeight="1">
      <c r="A698" s="8"/>
      <c r="B698" s="145"/>
      <c r="C698" s="8"/>
      <c r="D698" s="8"/>
      <c r="E698" s="4"/>
      <c r="F698" s="8"/>
      <c r="G698" s="8"/>
      <c r="H698" s="146"/>
      <c r="I698" s="134"/>
      <c r="J698" s="134"/>
      <c r="K698" s="81"/>
      <c r="L698" s="8"/>
      <c r="M698" s="8"/>
      <c r="N698" s="8"/>
      <c r="O698" s="8"/>
      <c r="P698" s="8"/>
      <c r="Q698" s="8"/>
      <c r="R698" s="8"/>
      <c r="S698" s="8"/>
      <c r="T698" s="8"/>
      <c r="U698" s="8"/>
      <c r="V698" s="8"/>
      <c r="W698" s="8"/>
      <c r="X698" s="8"/>
      <c r="Y698" s="8"/>
      <c r="Z698" s="8"/>
    </row>
    <row r="699" spans="1:26" ht="15.75" customHeight="1">
      <c r="A699" s="8"/>
      <c r="B699" s="145"/>
      <c r="C699" s="8"/>
      <c r="D699" s="8"/>
      <c r="E699" s="4"/>
      <c r="F699" s="8"/>
      <c r="G699" s="8"/>
      <c r="H699" s="146"/>
      <c r="I699" s="134"/>
      <c r="J699" s="134"/>
      <c r="K699" s="81"/>
      <c r="L699" s="8"/>
      <c r="M699" s="8"/>
      <c r="N699" s="8"/>
      <c r="O699" s="8"/>
      <c r="P699" s="8"/>
      <c r="Q699" s="8"/>
      <c r="R699" s="8"/>
      <c r="S699" s="8"/>
      <c r="T699" s="8"/>
      <c r="U699" s="8"/>
      <c r="V699" s="8"/>
      <c r="W699" s="8"/>
      <c r="X699" s="8"/>
      <c r="Y699" s="8"/>
      <c r="Z699" s="8"/>
    </row>
    <row r="700" spans="1:26" ht="15.75" customHeight="1">
      <c r="A700" s="8"/>
      <c r="B700" s="145"/>
      <c r="C700" s="8"/>
      <c r="D700" s="8"/>
      <c r="E700" s="4"/>
      <c r="F700" s="8"/>
      <c r="G700" s="8"/>
      <c r="H700" s="146"/>
      <c r="I700" s="134"/>
      <c r="J700" s="134"/>
      <c r="K700" s="81"/>
      <c r="L700" s="8"/>
      <c r="M700" s="8"/>
      <c r="N700" s="8"/>
      <c r="O700" s="8"/>
      <c r="P700" s="8"/>
      <c r="Q700" s="8"/>
      <c r="R700" s="8"/>
      <c r="S700" s="8"/>
      <c r="T700" s="8"/>
      <c r="U700" s="8"/>
      <c r="V700" s="8"/>
      <c r="W700" s="8"/>
      <c r="X700" s="8"/>
      <c r="Y700" s="8"/>
      <c r="Z700" s="8"/>
    </row>
    <row r="701" spans="1:26" ht="15.75" customHeight="1">
      <c r="A701" s="8"/>
      <c r="B701" s="145"/>
      <c r="C701" s="8"/>
      <c r="D701" s="8"/>
      <c r="E701" s="4"/>
      <c r="F701" s="8"/>
      <c r="G701" s="8"/>
      <c r="H701" s="146"/>
      <c r="I701" s="134"/>
      <c r="J701" s="134"/>
      <c r="K701" s="81"/>
      <c r="L701" s="8"/>
      <c r="M701" s="8"/>
      <c r="N701" s="8"/>
      <c r="O701" s="8"/>
      <c r="P701" s="8"/>
      <c r="Q701" s="8"/>
      <c r="R701" s="8"/>
      <c r="S701" s="8"/>
      <c r="T701" s="8"/>
      <c r="U701" s="8"/>
      <c r="V701" s="8"/>
      <c r="W701" s="8"/>
      <c r="X701" s="8"/>
      <c r="Y701" s="8"/>
      <c r="Z701" s="8"/>
    </row>
    <row r="702" spans="1:26" ht="15.75" customHeight="1">
      <c r="A702" s="8"/>
      <c r="B702" s="145"/>
      <c r="C702" s="8"/>
      <c r="D702" s="8"/>
      <c r="E702" s="4"/>
      <c r="F702" s="8"/>
      <c r="G702" s="8"/>
      <c r="H702" s="146"/>
      <c r="I702" s="134"/>
      <c r="J702" s="134"/>
      <c r="K702" s="81"/>
      <c r="L702" s="8"/>
      <c r="M702" s="8"/>
      <c r="N702" s="8"/>
      <c r="O702" s="8"/>
      <c r="P702" s="8"/>
      <c r="Q702" s="8"/>
      <c r="R702" s="8"/>
      <c r="S702" s="8"/>
      <c r="T702" s="8"/>
      <c r="U702" s="8"/>
      <c r="V702" s="8"/>
      <c r="W702" s="8"/>
      <c r="X702" s="8"/>
      <c r="Y702" s="8"/>
      <c r="Z702" s="8"/>
    </row>
    <row r="703" spans="1:26" ht="15.75" customHeight="1">
      <c r="A703" s="8"/>
      <c r="B703" s="145"/>
      <c r="C703" s="8"/>
      <c r="D703" s="8"/>
      <c r="E703" s="4"/>
      <c r="F703" s="8"/>
      <c r="G703" s="8"/>
      <c r="H703" s="146"/>
      <c r="I703" s="134"/>
      <c r="J703" s="134"/>
      <c r="K703" s="81"/>
      <c r="L703" s="8"/>
      <c r="M703" s="8"/>
      <c r="N703" s="8"/>
      <c r="O703" s="8"/>
      <c r="P703" s="8"/>
      <c r="Q703" s="8"/>
      <c r="R703" s="8"/>
      <c r="S703" s="8"/>
      <c r="T703" s="8"/>
      <c r="U703" s="8"/>
      <c r="V703" s="8"/>
      <c r="W703" s="8"/>
      <c r="X703" s="8"/>
      <c r="Y703" s="8"/>
      <c r="Z703" s="8"/>
    </row>
    <row r="704" spans="1:26" ht="15.75" customHeight="1">
      <c r="A704" s="8"/>
      <c r="B704" s="145"/>
      <c r="C704" s="8"/>
      <c r="D704" s="8"/>
      <c r="E704" s="4"/>
      <c r="F704" s="8"/>
      <c r="G704" s="8"/>
      <c r="H704" s="146"/>
      <c r="I704" s="134"/>
      <c r="J704" s="134"/>
      <c r="K704" s="81"/>
      <c r="L704" s="8"/>
      <c r="M704" s="8"/>
      <c r="N704" s="8"/>
      <c r="O704" s="8"/>
      <c r="P704" s="8"/>
      <c r="Q704" s="8"/>
      <c r="R704" s="8"/>
      <c r="S704" s="8"/>
      <c r="T704" s="8"/>
      <c r="U704" s="8"/>
      <c r="V704" s="8"/>
      <c r="W704" s="8"/>
      <c r="X704" s="8"/>
      <c r="Y704" s="8"/>
      <c r="Z704" s="8"/>
    </row>
    <row r="705" spans="1:26" ht="15.75" customHeight="1">
      <c r="A705" s="8"/>
      <c r="B705" s="145"/>
      <c r="C705" s="8"/>
      <c r="D705" s="8"/>
      <c r="E705" s="4"/>
      <c r="F705" s="8"/>
      <c r="G705" s="8"/>
      <c r="H705" s="146"/>
      <c r="I705" s="134"/>
      <c r="J705" s="134"/>
      <c r="K705" s="81"/>
      <c r="L705" s="8"/>
      <c r="M705" s="8"/>
      <c r="N705" s="8"/>
      <c r="O705" s="8"/>
      <c r="P705" s="8"/>
      <c r="Q705" s="8"/>
      <c r="R705" s="8"/>
      <c r="S705" s="8"/>
      <c r="T705" s="8"/>
      <c r="U705" s="8"/>
      <c r="V705" s="8"/>
      <c r="W705" s="8"/>
      <c r="X705" s="8"/>
      <c r="Y705" s="8"/>
      <c r="Z705" s="8"/>
    </row>
    <row r="706" spans="1:26" ht="15.75" customHeight="1">
      <c r="A706" s="8"/>
      <c r="B706" s="145"/>
      <c r="C706" s="8"/>
      <c r="D706" s="8"/>
      <c r="E706" s="4"/>
      <c r="F706" s="8"/>
      <c r="G706" s="8"/>
      <c r="H706" s="146"/>
      <c r="I706" s="134"/>
      <c r="J706" s="134"/>
      <c r="K706" s="81"/>
      <c r="L706" s="8"/>
      <c r="M706" s="8"/>
      <c r="N706" s="8"/>
      <c r="O706" s="8"/>
      <c r="P706" s="8"/>
      <c r="Q706" s="8"/>
      <c r="R706" s="8"/>
      <c r="S706" s="8"/>
      <c r="T706" s="8"/>
      <c r="U706" s="8"/>
      <c r="V706" s="8"/>
      <c r="W706" s="8"/>
      <c r="X706" s="8"/>
      <c r="Y706" s="8"/>
      <c r="Z706" s="8"/>
    </row>
    <row r="707" spans="1:26" ht="15.75" customHeight="1">
      <c r="A707" s="8"/>
      <c r="B707" s="145"/>
      <c r="C707" s="8"/>
      <c r="D707" s="8"/>
      <c r="E707" s="4"/>
      <c r="F707" s="8"/>
      <c r="G707" s="8"/>
      <c r="H707" s="146"/>
      <c r="I707" s="134"/>
      <c r="J707" s="134"/>
      <c r="K707" s="81"/>
      <c r="L707" s="8"/>
      <c r="M707" s="8"/>
      <c r="N707" s="8"/>
      <c r="O707" s="8"/>
      <c r="P707" s="8"/>
      <c r="Q707" s="8"/>
      <c r="R707" s="8"/>
      <c r="S707" s="8"/>
      <c r="T707" s="8"/>
      <c r="U707" s="8"/>
      <c r="V707" s="8"/>
      <c r="W707" s="8"/>
      <c r="X707" s="8"/>
      <c r="Y707" s="8"/>
      <c r="Z707" s="8"/>
    </row>
    <row r="708" spans="1:26" ht="15.75" customHeight="1">
      <c r="A708" s="8"/>
      <c r="B708" s="145"/>
      <c r="C708" s="8"/>
      <c r="D708" s="8"/>
      <c r="E708" s="4"/>
      <c r="F708" s="8"/>
      <c r="G708" s="8"/>
      <c r="H708" s="146"/>
      <c r="I708" s="134"/>
      <c r="J708" s="134"/>
      <c r="K708" s="81"/>
      <c r="L708" s="8"/>
      <c r="M708" s="8"/>
      <c r="N708" s="8"/>
      <c r="O708" s="8"/>
      <c r="P708" s="8"/>
      <c r="Q708" s="8"/>
      <c r="R708" s="8"/>
      <c r="S708" s="8"/>
      <c r="T708" s="8"/>
      <c r="U708" s="8"/>
      <c r="V708" s="8"/>
      <c r="W708" s="8"/>
      <c r="X708" s="8"/>
      <c r="Y708" s="8"/>
      <c r="Z708" s="8"/>
    </row>
    <row r="709" spans="1:26" ht="15.75" customHeight="1">
      <c r="A709" s="8"/>
      <c r="B709" s="145"/>
      <c r="C709" s="8"/>
      <c r="D709" s="8"/>
      <c r="E709" s="4"/>
      <c r="F709" s="8"/>
      <c r="G709" s="8"/>
      <c r="H709" s="146"/>
      <c r="I709" s="134"/>
      <c r="J709" s="134"/>
      <c r="K709" s="81"/>
      <c r="L709" s="8"/>
      <c r="M709" s="8"/>
      <c r="N709" s="8"/>
      <c r="O709" s="8"/>
      <c r="P709" s="8"/>
      <c r="Q709" s="8"/>
      <c r="R709" s="8"/>
      <c r="S709" s="8"/>
      <c r="T709" s="8"/>
      <c r="U709" s="8"/>
      <c r="V709" s="8"/>
      <c r="W709" s="8"/>
      <c r="X709" s="8"/>
      <c r="Y709" s="8"/>
      <c r="Z709" s="8"/>
    </row>
    <row r="710" spans="1:26" ht="15.75" customHeight="1">
      <c r="A710" s="8"/>
      <c r="B710" s="145"/>
      <c r="C710" s="8"/>
      <c r="D710" s="8"/>
      <c r="E710" s="4"/>
      <c r="F710" s="8"/>
      <c r="G710" s="8"/>
      <c r="H710" s="146"/>
      <c r="I710" s="134"/>
      <c r="J710" s="134"/>
      <c r="K710" s="81"/>
      <c r="L710" s="8"/>
      <c r="M710" s="8"/>
      <c r="N710" s="8"/>
      <c r="O710" s="8"/>
      <c r="P710" s="8"/>
      <c r="Q710" s="8"/>
      <c r="R710" s="8"/>
      <c r="S710" s="8"/>
      <c r="T710" s="8"/>
      <c r="U710" s="8"/>
      <c r="V710" s="8"/>
      <c r="W710" s="8"/>
      <c r="X710" s="8"/>
      <c r="Y710" s="8"/>
      <c r="Z710" s="8"/>
    </row>
    <row r="711" spans="1:26" ht="15.75" customHeight="1">
      <c r="A711" s="8"/>
      <c r="B711" s="145"/>
      <c r="C711" s="8"/>
      <c r="D711" s="8"/>
      <c r="E711" s="4"/>
      <c r="F711" s="8"/>
      <c r="G711" s="8"/>
      <c r="H711" s="146"/>
      <c r="I711" s="134"/>
      <c r="J711" s="134"/>
      <c r="K711" s="81"/>
      <c r="L711" s="8"/>
      <c r="M711" s="8"/>
      <c r="N711" s="8"/>
      <c r="O711" s="8"/>
      <c r="P711" s="8"/>
      <c r="Q711" s="8"/>
      <c r="R711" s="8"/>
      <c r="S711" s="8"/>
      <c r="T711" s="8"/>
      <c r="U711" s="8"/>
      <c r="V711" s="8"/>
      <c r="W711" s="8"/>
      <c r="X711" s="8"/>
      <c r="Y711" s="8"/>
      <c r="Z711" s="8"/>
    </row>
    <row r="712" spans="1:26" ht="15.75" customHeight="1">
      <c r="A712" s="8"/>
      <c r="B712" s="145"/>
      <c r="C712" s="8"/>
      <c r="D712" s="8"/>
      <c r="E712" s="4"/>
      <c r="F712" s="8"/>
      <c r="G712" s="8"/>
      <c r="H712" s="146"/>
      <c r="I712" s="134"/>
      <c r="J712" s="134"/>
      <c r="K712" s="81"/>
      <c r="L712" s="8"/>
      <c r="M712" s="8"/>
      <c r="N712" s="8"/>
      <c r="O712" s="8"/>
      <c r="P712" s="8"/>
      <c r="Q712" s="8"/>
      <c r="R712" s="8"/>
      <c r="S712" s="8"/>
      <c r="T712" s="8"/>
      <c r="U712" s="8"/>
      <c r="V712" s="8"/>
      <c r="W712" s="8"/>
      <c r="X712" s="8"/>
      <c r="Y712" s="8"/>
      <c r="Z712" s="8"/>
    </row>
    <row r="713" spans="1:26" ht="15.75" customHeight="1">
      <c r="A713" s="8"/>
      <c r="B713" s="145"/>
      <c r="C713" s="8"/>
      <c r="D713" s="8"/>
      <c r="E713" s="4"/>
      <c r="F713" s="8"/>
      <c r="G713" s="8"/>
      <c r="H713" s="146"/>
      <c r="I713" s="134"/>
      <c r="J713" s="134"/>
      <c r="K713" s="81"/>
      <c r="L713" s="8"/>
      <c r="M713" s="8"/>
      <c r="N713" s="8"/>
      <c r="O713" s="8"/>
      <c r="P713" s="8"/>
      <c r="Q713" s="8"/>
      <c r="R713" s="8"/>
      <c r="S713" s="8"/>
      <c r="T713" s="8"/>
      <c r="U713" s="8"/>
      <c r="V713" s="8"/>
      <c r="W713" s="8"/>
      <c r="X713" s="8"/>
      <c r="Y713" s="8"/>
      <c r="Z713" s="8"/>
    </row>
    <row r="714" spans="1:26" ht="15.75" customHeight="1">
      <c r="A714" s="8"/>
      <c r="B714" s="145"/>
      <c r="C714" s="8"/>
      <c r="D714" s="8"/>
      <c r="E714" s="4"/>
      <c r="F714" s="8"/>
      <c r="G714" s="8"/>
      <c r="H714" s="146"/>
      <c r="I714" s="134"/>
      <c r="J714" s="134"/>
      <c r="K714" s="81"/>
      <c r="L714" s="8"/>
      <c r="M714" s="8"/>
      <c r="N714" s="8"/>
      <c r="O714" s="8"/>
      <c r="P714" s="8"/>
      <c r="Q714" s="8"/>
      <c r="R714" s="8"/>
      <c r="S714" s="8"/>
      <c r="T714" s="8"/>
      <c r="U714" s="8"/>
      <c r="V714" s="8"/>
      <c r="W714" s="8"/>
      <c r="X714" s="8"/>
      <c r="Y714" s="8"/>
      <c r="Z714" s="8"/>
    </row>
    <row r="715" spans="1:26" ht="15.75" customHeight="1">
      <c r="A715" s="8"/>
      <c r="B715" s="145"/>
      <c r="C715" s="8"/>
      <c r="D715" s="8"/>
      <c r="E715" s="4"/>
      <c r="F715" s="8"/>
      <c r="G715" s="8"/>
      <c r="H715" s="146"/>
      <c r="I715" s="134"/>
      <c r="J715" s="134"/>
      <c r="K715" s="81"/>
      <c r="L715" s="8"/>
      <c r="M715" s="8"/>
      <c r="N715" s="8"/>
      <c r="O715" s="8"/>
      <c r="P715" s="8"/>
      <c r="Q715" s="8"/>
      <c r="R715" s="8"/>
      <c r="S715" s="8"/>
      <c r="T715" s="8"/>
      <c r="U715" s="8"/>
      <c r="V715" s="8"/>
      <c r="W715" s="8"/>
      <c r="X715" s="8"/>
      <c r="Y715" s="8"/>
      <c r="Z715" s="8"/>
    </row>
    <row r="716" spans="1:26" ht="15.75" customHeight="1">
      <c r="A716" s="8"/>
      <c r="B716" s="145"/>
      <c r="C716" s="8"/>
      <c r="D716" s="8"/>
      <c r="E716" s="4"/>
      <c r="F716" s="8"/>
      <c r="G716" s="8"/>
      <c r="H716" s="146"/>
      <c r="I716" s="134"/>
      <c r="J716" s="134"/>
      <c r="K716" s="81"/>
      <c r="L716" s="8"/>
      <c r="M716" s="8"/>
      <c r="N716" s="8"/>
      <c r="O716" s="8"/>
      <c r="P716" s="8"/>
      <c r="Q716" s="8"/>
      <c r="R716" s="8"/>
      <c r="S716" s="8"/>
      <c r="T716" s="8"/>
      <c r="U716" s="8"/>
      <c r="V716" s="8"/>
      <c r="W716" s="8"/>
      <c r="X716" s="8"/>
      <c r="Y716" s="8"/>
      <c r="Z716" s="8"/>
    </row>
    <row r="717" spans="1:26" ht="15.75" customHeight="1">
      <c r="A717" s="8"/>
      <c r="B717" s="145"/>
      <c r="C717" s="8"/>
      <c r="D717" s="8"/>
      <c r="E717" s="4"/>
      <c r="F717" s="8"/>
      <c r="G717" s="8"/>
      <c r="H717" s="146"/>
      <c r="I717" s="134"/>
      <c r="J717" s="134"/>
      <c r="K717" s="81"/>
      <c r="L717" s="8"/>
      <c r="M717" s="8"/>
      <c r="N717" s="8"/>
      <c r="O717" s="8"/>
      <c r="P717" s="8"/>
      <c r="Q717" s="8"/>
      <c r="R717" s="8"/>
      <c r="S717" s="8"/>
      <c r="T717" s="8"/>
      <c r="U717" s="8"/>
      <c r="V717" s="8"/>
      <c r="W717" s="8"/>
      <c r="X717" s="8"/>
      <c r="Y717" s="8"/>
      <c r="Z717" s="8"/>
    </row>
    <row r="718" spans="1:26" ht="15.75" customHeight="1">
      <c r="A718" s="8"/>
      <c r="B718" s="145"/>
      <c r="C718" s="8"/>
      <c r="D718" s="8"/>
      <c r="E718" s="4"/>
      <c r="F718" s="8"/>
      <c r="G718" s="8"/>
      <c r="H718" s="146"/>
      <c r="I718" s="134"/>
      <c r="J718" s="134"/>
      <c r="K718" s="81"/>
      <c r="L718" s="8"/>
      <c r="M718" s="8"/>
      <c r="N718" s="8"/>
      <c r="O718" s="8"/>
      <c r="P718" s="8"/>
      <c r="Q718" s="8"/>
      <c r="R718" s="8"/>
      <c r="S718" s="8"/>
      <c r="T718" s="8"/>
      <c r="U718" s="8"/>
      <c r="V718" s="8"/>
      <c r="W718" s="8"/>
      <c r="X718" s="8"/>
      <c r="Y718" s="8"/>
      <c r="Z718" s="8"/>
    </row>
    <row r="719" spans="1:26" ht="15.75" customHeight="1">
      <c r="A719" s="8"/>
      <c r="B719" s="145"/>
      <c r="C719" s="8"/>
      <c r="D719" s="8"/>
      <c r="E719" s="4"/>
      <c r="F719" s="8"/>
      <c r="G719" s="8"/>
      <c r="H719" s="146"/>
      <c r="I719" s="134"/>
      <c r="J719" s="134"/>
      <c r="K719" s="81"/>
      <c r="L719" s="8"/>
      <c r="M719" s="8"/>
      <c r="N719" s="8"/>
      <c r="O719" s="8"/>
      <c r="P719" s="8"/>
      <c r="Q719" s="8"/>
      <c r="R719" s="8"/>
      <c r="S719" s="8"/>
      <c r="T719" s="8"/>
      <c r="U719" s="8"/>
      <c r="V719" s="8"/>
      <c r="W719" s="8"/>
      <c r="X719" s="8"/>
      <c r="Y719" s="8"/>
      <c r="Z719" s="8"/>
    </row>
    <row r="720" spans="1:26" ht="15.75" customHeight="1">
      <c r="A720" s="8"/>
      <c r="B720" s="145"/>
      <c r="C720" s="8"/>
      <c r="D720" s="8"/>
      <c r="E720" s="4"/>
      <c r="F720" s="8"/>
      <c r="G720" s="8"/>
      <c r="H720" s="146"/>
      <c r="I720" s="134"/>
      <c r="J720" s="134"/>
      <c r="K720" s="81"/>
      <c r="L720" s="8"/>
      <c r="M720" s="8"/>
      <c r="N720" s="8"/>
      <c r="O720" s="8"/>
      <c r="P720" s="8"/>
      <c r="Q720" s="8"/>
      <c r="R720" s="8"/>
      <c r="S720" s="8"/>
      <c r="T720" s="8"/>
      <c r="U720" s="8"/>
      <c r="V720" s="8"/>
      <c r="W720" s="8"/>
      <c r="X720" s="8"/>
      <c r="Y720" s="8"/>
      <c r="Z720" s="8"/>
    </row>
    <row r="721" spans="1:26" ht="15.75" customHeight="1">
      <c r="A721" s="8"/>
      <c r="B721" s="145"/>
      <c r="C721" s="8"/>
      <c r="D721" s="8"/>
      <c r="E721" s="4"/>
      <c r="F721" s="8"/>
      <c r="G721" s="8"/>
      <c r="H721" s="146"/>
      <c r="I721" s="134"/>
      <c r="J721" s="134"/>
      <c r="K721" s="81"/>
      <c r="L721" s="8"/>
      <c r="M721" s="8"/>
      <c r="N721" s="8"/>
      <c r="O721" s="8"/>
      <c r="P721" s="8"/>
      <c r="Q721" s="8"/>
      <c r="R721" s="8"/>
      <c r="S721" s="8"/>
      <c r="T721" s="8"/>
      <c r="U721" s="8"/>
      <c r="V721" s="8"/>
      <c r="W721" s="8"/>
      <c r="X721" s="8"/>
      <c r="Y721" s="8"/>
      <c r="Z721" s="8"/>
    </row>
    <row r="722" spans="1:26" ht="15.75" customHeight="1">
      <c r="A722" s="8"/>
      <c r="B722" s="145"/>
      <c r="C722" s="8"/>
      <c r="D722" s="8"/>
      <c r="E722" s="4"/>
      <c r="F722" s="8"/>
      <c r="G722" s="8"/>
      <c r="H722" s="146"/>
      <c r="I722" s="134"/>
      <c r="J722" s="134"/>
      <c r="K722" s="81"/>
      <c r="L722" s="8"/>
      <c r="M722" s="8"/>
      <c r="N722" s="8"/>
      <c r="O722" s="8"/>
      <c r="P722" s="8"/>
      <c r="Q722" s="8"/>
      <c r="R722" s="8"/>
      <c r="S722" s="8"/>
      <c r="T722" s="8"/>
      <c r="U722" s="8"/>
      <c r="V722" s="8"/>
      <c r="W722" s="8"/>
      <c r="X722" s="8"/>
      <c r="Y722" s="8"/>
      <c r="Z722" s="8"/>
    </row>
    <row r="723" spans="1:26" ht="15.75" customHeight="1">
      <c r="A723" s="8"/>
      <c r="B723" s="145"/>
      <c r="C723" s="8"/>
      <c r="D723" s="8"/>
      <c r="E723" s="4"/>
      <c r="F723" s="8"/>
      <c r="G723" s="8"/>
      <c r="H723" s="146"/>
      <c r="I723" s="134"/>
      <c r="J723" s="134"/>
      <c r="K723" s="81"/>
      <c r="L723" s="8"/>
      <c r="M723" s="8"/>
      <c r="N723" s="8"/>
      <c r="O723" s="8"/>
      <c r="P723" s="8"/>
      <c r="Q723" s="8"/>
      <c r="R723" s="8"/>
      <c r="S723" s="8"/>
      <c r="T723" s="8"/>
      <c r="U723" s="8"/>
      <c r="V723" s="8"/>
      <c r="W723" s="8"/>
      <c r="X723" s="8"/>
      <c r="Y723" s="8"/>
      <c r="Z723" s="8"/>
    </row>
    <row r="724" spans="1:26" ht="15.75" customHeight="1">
      <c r="A724" s="8"/>
      <c r="B724" s="145"/>
      <c r="C724" s="8"/>
      <c r="D724" s="8"/>
      <c r="E724" s="4"/>
      <c r="F724" s="8"/>
      <c r="G724" s="8"/>
      <c r="H724" s="146"/>
      <c r="I724" s="134"/>
      <c r="J724" s="134"/>
      <c r="K724" s="81"/>
      <c r="L724" s="8"/>
      <c r="M724" s="8"/>
      <c r="N724" s="8"/>
      <c r="O724" s="8"/>
      <c r="P724" s="8"/>
      <c r="Q724" s="8"/>
      <c r="R724" s="8"/>
      <c r="S724" s="8"/>
      <c r="T724" s="8"/>
      <c r="U724" s="8"/>
      <c r="V724" s="8"/>
      <c r="W724" s="8"/>
      <c r="X724" s="8"/>
      <c r="Y724" s="8"/>
      <c r="Z724" s="8"/>
    </row>
    <row r="725" spans="1:26" ht="15.75" customHeight="1">
      <c r="A725" s="8"/>
      <c r="B725" s="145"/>
      <c r="C725" s="8"/>
      <c r="D725" s="8"/>
      <c r="E725" s="4"/>
      <c r="F725" s="8"/>
      <c r="G725" s="8"/>
      <c r="H725" s="146"/>
      <c r="I725" s="134"/>
      <c r="J725" s="134"/>
      <c r="K725" s="81"/>
      <c r="L725" s="8"/>
      <c r="M725" s="8"/>
      <c r="N725" s="8"/>
      <c r="O725" s="8"/>
      <c r="P725" s="8"/>
      <c r="Q725" s="8"/>
      <c r="R725" s="8"/>
      <c r="S725" s="8"/>
      <c r="T725" s="8"/>
      <c r="U725" s="8"/>
      <c r="V725" s="8"/>
      <c r="W725" s="8"/>
      <c r="X725" s="8"/>
      <c r="Y725" s="8"/>
      <c r="Z725" s="8"/>
    </row>
    <row r="726" spans="1:26" ht="15.75" customHeight="1">
      <c r="A726" s="8"/>
      <c r="B726" s="145"/>
      <c r="C726" s="8"/>
      <c r="D726" s="8"/>
      <c r="E726" s="4"/>
      <c r="F726" s="8"/>
      <c r="G726" s="8"/>
      <c r="H726" s="146"/>
      <c r="I726" s="134"/>
      <c r="J726" s="134"/>
      <c r="K726" s="81"/>
      <c r="L726" s="8"/>
      <c r="M726" s="8"/>
      <c r="N726" s="8"/>
      <c r="O726" s="8"/>
      <c r="P726" s="8"/>
      <c r="Q726" s="8"/>
      <c r="R726" s="8"/>
      <c r="S726" s="8"/>
      <c r="T726" s="8"/>
      <c r="U726" s="8"/>
      <c r="V726" s="8"/>
      <c r="W726" s="8"/>
      <c r="X726" s="8"/>
      <c r="Y726" s="8"/>
      <c r="Z726" s="8"/>
    </row>
    <row r="727" spans="1:26" ht="15.75" customHeight="1">
      <c r="A727" s="8"/>
      <c r="B727" s="145"/>
      <c r="C727" s="8"/>
      <c r="D727" s="8"/>
      <c r="E727" s="4"/>
      <c r="F727" s="8"/>
      <c r="G727" s="8"/>
      <c r="H727" s="146"/>
      <c r="I727" s="134"/>
      <c r="J727" s="134"/>
      <c r="K727" s="81"/>
      <c r="L727" s="8"/>
      <c r="M727" s="8"/>
      <c r="N727" s="8"/>
      <c r="O727" s="8"/>
      <c r="P727" s="8"/>
      <c r="Q727" s="8"/>
      <c r="R727" s="8"/>
      <c r="S727" s="8"/>
      <c r="T727" s="8"/>
      <c r="U727" s="8"/>
      <c r="V727" s="8"/>
      <c r="W727" s="8"/>
      <c r="X727" s="8"/>
      <c r="Y727" s="8"/>
      <c r="Z727" s="8"/>
    </row>
    <row r="728" spans="1:26" ht="15.75" customHeight="1">
      <c r="A728" s="8"/>
      <c r="B728" s="145"/>
      <c r="C728" s="8"/>
      <c r="D728" s="8"/>
      <c r="E728" s="4"/>
      <c r="F728" s="8"/>
      <c r="G728" s="8"/>
      <c r="H728" s="146"/>
      <c r="I728" s="134"/>
      <c r="J728" s="134"/>
      <c r="K728" s="81"/>
      <c r="L728" s="8"/>
      <c r="M728" s="8"/>
      <c r="N728" s="8"/>
      <c r="O728" s="8"/>
      <c r="P728" s="8"/>
      <c r="Q728" s="8"/>
      <c r="R728" s="8"/>
      <c r="S728" s="8"/>
      <c r="T728" s="8"/>
      <c r="U728" s="8"/>
      <c r="V728" s="8"/>
      <c r="W728" s="8"/>
      <c r="X728" s="8"/>
      <c r="Y728" s="8"/>
      <c r="Z728" s="8"/>
    </row>
    <row r="729" spans="1:26" ht="15.75" customHeight="1">
      <c r="A729" s="8"/>
      <c r="B729" s="145"/>
      <c r="C729" s="8"/>
      <c r="D729" s="8"/>
      <c r="E729" s="4"/>
      <c r="F729" s="8"/>
      <c r="G729" s="8"/>
      <c r="H729" s="146"/>
      <c r="I729" s="134"/>
      <c r="J729" s="134"/>
      <c r="K729" s="81"/>
      <c r="L729" s="8"/>
      <c r="M729" s="8"/>
      <c r="N729" s="8"/>
      <c r="O729" s="8"/>
      <c r="P729" s="8"/>
      <c r="Q729" s="8"/>
      <c r="R729" s="8"/>
      <c r="S729" s="8"/>
      <c r="T729" s="8"/>
      <c r="U729" s="8"/>
      <c r="V729" s="8"/>
      <c r="W729" s="8"/>
      <c r="X729" s="8"/>
      <c r="Y729" s="8"/>
      <c r="Z729" s="8"/>
    </row>
    <row r="730" spans="1:26" ht="15.75" customHeight="1">
      <c r="A730" s="8"/>
      <c r="B730" s="145"/>
      <c r="C730" s="8"/>
      <c r="D730" s="8"/>
      <c r="E730" s="4"/>
      <c r="F730" s="8"/>
      <c r="G730" s="8"/>
      <c r="H730" s="146"/>
      <c r="I730" s="134"/>
      <c r="J730" s="134"/>
      <c r="K730" s="81"/>
      <c r="L730" s="8"/>
      <c r="M730" s="8"/>
      <c r="N730" s="8"/>
      <c r="O730" s="8"/>
      <c r="P730" s="8"/>
      <c r="Q730" s="8"/>
      <c r="R730" s="8"/>
      <c r="S730" s="8"/>
      <c r="T730" s="8"/>
      <c r="U730" s="8"/>
      <c r="V730" s="8"/>
      <c r="W730" s="8"/>
      <c r="X730" s="8"/>
      <c r="Y730" s="8"/>
      <c r="Z730" s="8"/>
    </row>
    <row r="731" spans="1:26" ht="15.75" customHeight="1">
      <c r="A731" s="8"/>
      <c r="B731" s="145"/>
      <c r="C731" s="8"/>
      <c r="D731" s="8"/>
      <c r="E731" s="4"/>
      <c r="F731" s="8"/>
      <c r="G731" s="8"/>
      <c r="H731" s="146"/>
      <c r="I731" s="134"/>
      <c r="J731" s="134"/>
      <c r="K731" s="81"/>
      <c r="L731" s="8"/>
      <c r="M731" s="8"/>
      <c r="N731" s="8"/>
      <c r="O731" s="8"/>
      <c r="P731" s="8"/>
      <c r="Q731" s="8"/>
      <c r="R731" s="8"/>
      <c r="S731" s="8"/>
      <c r="T731" s="8"/>
      <c r="U731" s="8"/>
      <c r="V731" s="8"/>
      <c r="W731" s="8"/>
      <c r="X731" s="8"/>
      <c r="Y731" s="8"/>
      <c r="Z731" s="8"/>
    </row>
    <row r="732" spans="1:26" ht="15.75" customHeight="1">
      <c r="A732" s="8"/>
      <c r="B732" s="145"/>
      <c r="C732" s="8"/>
      <c r="D732" s="8"/>
      <c r="E732" s="4"/>
      <c r="F732" s="8"/>
      <c r="G732" s="8"/>
      <c r="H732" s="146"/>
      <c r="I732" s="134"/>
      <c r="J732" s="134"/>
      <c r="K732" s="81"/>
      <c r="L732" s="8"/>
      <c r="M732" s="8"/>
      <c r="N732" s="8"/>
      <c r="O732" s="8"/>
      <c r="P732" s="8"/>
      <c r="Q732" s="8"/>
      <c r="R732" s="8"/>
      <c r="S732" s="8"/>
      <c r="T732" s="8"/>
      <c r="U732" s="8"/>
      <c r="V732" s="8"/>
      <c r="W732" s="8"/>
      <c r="X732" s="8"/>
      <c r="Y732" s="8"/>
      <c r="Z732" s="8"/>
    </row>
    <row r="733" spans="1:26" ht="15.75" customHeight="1">
      <c r="A733" s="8"/>
      <c r="B733" s="145"/>
      <c r="C733" s="8"/>
      <c r="D733" s="8"/>
      <c r="E733" s="4"/>
      <c r="F733" s="8"/>
      <c r="G733" s="8"/>
      <c r="H733" s="146"/>
      <c r="I733" s="134"/>
      <c r="J733" s="134"/>
      <c r="K733" s="81"/>
      <c r="L733" s="8"/>
      <c r="M733" s="8"/>
      <c r="N733" s="8"/>
      <c r="O733" s="8"/>
      <c r="P733" s="8"/>
      <c r="Q733" s="8"/>
      <c r="R733" s="8"/>
      <c r="S733" s="8"/>
      <c r="T733" s="8"/>
      <c r="U733" s="8"/>
      <c r="V733" s="8"/>
      <c r="W733" s="8"/>
      <c r="X733" s="8"/>
      <c r="Y733" s="8"/>
      <c r="Z733" s="8"/>
    </row>
    <row r="734" spans="1:26" ht="15.75" customHeight="1">
      <c r="A734" s="8"/>
      <c r="B734" s="145"/>
      <c r="C734" s="8"/>
      <c r="D734" s="8"/>
      <c r="E734" s="4"/>
      <c r="F734" s="8"/>
      <c r="G734" s="8"/>
      <c r="H734" s="146"/>
      <c r="I734" s="134"/>
      <c r="J734" s="134"/>
      <c r="K734" s="81"/>
      <c r="L734" s="8"/>
      <c r="M734" s="8"/>
      <c r="N734" s="8"/>
      <c r="O734" s="8"/>
      <c r="P734" s="8"/>
      <c r="Q734" s="8"/>
      <c r="R734" s="8"/>
      <c r="S734" s="8"/>
      <c r="T734" s="8"/>
      <c r="U734" s="8"/>
      <c r="V734" s="8"/>
      <c r="W734" s="8"/>
      <c r="X734" s="8"/>
      <c r="Y734" s="8"/>
      <c r="Z734" s="8"/>
    </row>
    <row r="735" spans="1:26" ht="15.75" customHeight="1">
      <c r="A735" s="8"/>
      <c r="B735" s="145"/>
      <c r="C735" s="8"/>
      <c r="D735" s="8"/>
      <c r="E735" s="4"/>
      <c r="F735" s="8"/>
      <c r="G735" s="8"/>
      <c r="H735" s="146"/>
      <c r="I735" s="134"/>
      <c r="J735" s="134"/>
      <c r="K735" s="81"/>
      <c r="L735" s="8"/>
      <c r="M735" s="8"/>
      <c r="N735" s="8"/>
      <c r="O735" s="8"/>
      <c r="P735" s="8"/>
      <c r="Q735" s="8"/>
      <c r="R735" s="8"/>
      <c r="S735" s="8"/>
      <c r="T735" s="8"/>
      <c r="U735" s="8"/>
      <c r="V735" s="8"/>
      <c r="W735" s="8"/>
      <c r="X735" s="8"/>
      <c r="Y735" s="8"/>
      <c r="Z735" s="8"/>
    </row>
    <row r="736" spans="1:26" ht="15.75" customHeight="1">
      <c r="A736" s="8"/>
      <c r="B736" s="145"/>
      <c r="C736" s="8"/>
      <c r="D736" s="8"/>
      <c r="E736" s="4"/>
      <c r="F736" s="8"/>
      <c r="G736" s="8"/>
      <c r="H736" s="146"/>
      <c r="I736" s="134"/>
      <c r="J736" s="134"/>
      <c r="K736" s="81"/>
      <c r="L736" s="8"/>
      <c r="M736" s="8"/>
      <c r="N736" s="8"/>
      <c r="O736" s="8"/>
      <c r="P736" s="8"/>
      <c r="Q736" s="8"/>
      <c r="R736" s="8"/>
      <c r="S736" s="8"/>
      <c r="T736" s="8"/>
      <c r="U736" s="8"/>
      <c r="V736" s="8"/>
      <c r="W736" s="8"/>
      <c r="X736" s="8"/>
      <c r="Y736" s="8"/>
      <c r="Z736" s="8"/>
    </row>
    <row r="737" spans="1:26" ht="15.75" customHeight="1">
      <c r="A737" s="8"/>
      <c r="B737" s="145"/>
      <c r="C737" s="8"/>
      <c r="D737" s="8"/>
      <c r="E737" s="4"/>
      <c r="F737" s="8"/>
      <c r="G737" s="8"/>
      <c r="H737" s="146"/>
      <c r="I737" s="134"/>
      <c r="J737" s="134"/>
      <c r="K737" s="81"/>
      <c r="L737" s="8"/>
      <c r="M737" s="8"/>
      <c r="N737" s="8"/>
      <c r="O737" s="8"/>
      <c r="P737" s="8"/>
      <c r="Q737" s="8"/>
      <c r="R737" s="8"/>
      <c r="S737" s="8"/>
      <c r="T737" s="8"/>
      <c r="U737" s="8"/>
      <c r="V737" s="8"/>
      <c r="W737" s="8"/>
      <c r="X737" s="8"/>
      <c r="Y737" s="8"/>
      <c r="Z737" s="8"/>
    </row>
    <row r="738" spans="1:26" ht="15.75" customHeight="1">
      <c r="A738" s="8"/>
      <c r="B738" s="145"/>
      <c r="C738" s="8"/>
      <c r="D738" s="8"/>
      <c r="E738" s="4"/>
      <c r="F738" s="8"/>
      <c r="G738" s="8"/>
      <c r="H738" s="146"/>
      <c r="I738" s="134"/>
      <c r="J738" s="134"/>
      <c r="K738" s="81"/>
      <c r="L738" s="8"/>
      <c r="M738" s="8"/>
      <c r="N738" s="8"/>
      <c r="O738" s="8"/>
      <c r="P738" s="8"/>
      <c r="Q738" s="8"/>
      <c r="R738" s="8"/>
      <c r="S738" s="8"/>
      <c r="T738" s="8"/>
      <c r="U738" s="8"/>
      <c r="V738" s="8"/>
      <c r="W738" s="8"/>
      <c r="X738" s="8"/>
      <c r="Y738" s="8"/>
      <c r="Z738" s="8"/>
    </row>
    <row r="739" spans="1:26" ht="15.75" customHeight="1">
      <c r="A739" s="8"/>
      <c r="B739" s="145"/>
      <c r="C739" s="8"/>
      <c r="D739" s="8"/>
      <c r="E739" s="4"/>
      <c r="F739" s="8"/>
      <c r="G739" s="8"/>
      <c r="H739" s="146"/>
      <c r="I739" s="134"/>
      <c r="J739" s="134"/>
      <c r="K739" s="81"/>
      <c r="L739" s="8"/>
      <c r="M739" s="8"/>
      <c r="N739" s="8"/>
      <c r="O739" s="8"/>
      <c r="P739" s="8"/>
      <c r="Q739" s="8"/>
      <c r="R739" s="8"/>
      <c r="S739" s="8"/>
      <c r="T739" s="8"/>
      <c r="U739" s="8"/>
      <c r="V739" s="8"/>
      <c r="W739" s="8"/>
      <c r="X739" s="8"/>
      <c r="Y739" s="8"/>
      <c r="Z739" s="8"/>
    </row>
    <row r="740" spans="1:26" ht="15.75" customHeight="1">
      <c r="A740" s="8"/>
      <c r="B740" s="145"/>
      <c r="C740" s="8"/>
      <c r="D740" s="8"/>
      <c r="E740" s="4"/>
      <c r="F740" s="8"/>
      <c r="G740" s="8"/>
      <c r="H740" s="146"/>
      <c r="I740" s="134"/>
      <c r="J740" s="134"/>
      <c r="K740" s="81"/>
      <c r="L740" s="8"/>
      <c r="M740" s="8"/>
      <c r="N740" s="8"/>
      <c r="O740" s="8"/>
      <c r="P740" s="8"/>
      <c r="Q740" s="8"/>
      <c r="R740" s="8"/>
      <c r="S740" s="8"/>
      <c r="T740" s="8"/>
      <c r="U740" s="8"/>
      <c r="V740" s="8"/>
      <c r="W740" s="8"/>
      <c r="X740" s="8"/>
      <c r="Y740" s="8"/>
      <c r="Z740" s="8"/>
    </row>
    <row r="741" spans="1:26" ht="15.75" customHeight="1">
      <c r="A741" s="8"/>
      <c r="B741" s="145"/>
      <c r="C741" s="8"/>
      <c r="D741" s="8"/>
      <c r="E741" s="4"/>
      <c r="F741" s="8"/>
      <c r="G741" s="8"/>
      <c r="H741" s="146"/>
      <c r="I741" s="134"/>
      <c r="J741" s="134"/>
      <c r="K741" s="81"/>
      <c r="L741" s="8"/>
      <c r="M741" s="8"/>
      <c r="N741" s="8"/>
      <c r="O741" s="8"/>
      <c r="P741" s="8"/>
      <c r="Q741" s="8"/>
      <c r="R741" s="8"/>
      <c r="S741" s="8"/>
      <c r="T741" s="8"/>
      <c r="U741" s="8"/>
      <c r="V741" s="8"/>
      <c r="W741" s="8"/>
      <c r="X741" s="8"/>
      <c r="Y741" s="8"/>
      <c r="Z741" s="8"/>
    </row>
    <row r="742" spans="1:26" ht="15.75" customHeight="1">
      <c r="A742" s="8"/>
      <c r="B742" s="145"/>
      <c r="C742" s="8"/>
      <c r="D742" s="8"/>
      <c r="E742" s="4"/>
      <c r="F742" s="8"/>
      <c r="G742" s="8"/>
      <c r="H742" s="146"/>
      <c r="I742" s="134"/>
      <c r="J742" s="134"/>
      <c r="K742" s="81"/>
      <c r="L742" s="8"/>
      <c r="M742" s="8"/>
      <c r="N742" s="8"/>
      <c r="O742" s="8"/>
      <c r="P742" s="8"/>
      <c r="Q742" s="8"/>
      <c r="R742" s="8"/>
      <c r="S742" s="8"/>
      <c r="T742" s="8"/>
      <c r="U742" s="8"/>
      <c r="V742" s="8"/>
      <c r="W742" s="8"/>
      <c r="X742" s="8"/>
      <c r="Y742" s="8"/>
      <c r="Z742" s="8"/>
    </row>
    <row r="743" spans="1:26" ht="15.75" customHeight="1">
      <c r="A743" s="8"/>
      <c r="B743" s="145"/>
      <c r="C743" s="8"/>
      <c r="D743" s="8"/>
      <c r="E743" s="4"/>
      <c r="F743" s="8"/>
      <c r="G743" s="8"/>
      <c r="H743" s="146"/>
      <c r="I743" s="134"/>
      <c r="J743" s="134"/>
      <c r="K743" s="81"/>
      <c r="L743" s="8"/>
      <c r="M743" s="8"/>
      <c r="N743" s="8"/>
      <c r="O743" s="8"/>
      <c r="P743" s="8"/>
      <c r="Q743" s="8"/>
      <c r="R743" s="8"/>
      <c r="S743" s="8"/>
      <c r="T743" s="8"/>
      <c r="U743" s="8"/>
      <c r="V743" s="8"/>
      <c r="W743" s="8"/>
      <c r="X743" s="8"/>
      <c r="Y743" s="8"/>
      <c r="Z743" s="8"/>
    </row>
    <row r="744" spans="1:26" ht="15.75" customHeight="1">
      <c r="A744" s="8"/>
      <c r="B744" s="145"/>
      <c r="C744" s="8"/>
      <c r="D744" s="8"/>
      <c r="E744" s="4"/>
      <c r="F744" s="8"/>
      <c r="G744" s="8"/>
      <c r="H744" s="146"/>
      <c r="I744" s="134"/>
      <c r="J744" s="134"/>
      <c r="K744" s="81"/>
      <c r="L744" s="8"/>
      <c r="M744" s="8"/>
      <c r="N744" s="8"/>
      <c r="O744" s="8"/>
      <c r="P744" s="8"/>
      <c r="Q744" s="8"/>
      <c r="R744" s="8"/>
      <c r="S744" s="8"/>
      <c r="T744" s="8"/>
      <c r="U744" s="8"/>
      <c r="V744" s="8"/>
      <c r="W744" s="8"/>
      <c r="X744" s="8"/>
      <c r="Y744" s="8"/>
      <c r="Z744" s="8"/>
    </row>
    <row r="745" spans="1:26" ht="15.75" customHeight="1">
      <c r="A745" s="8"/>
      <c r="B745" s="145"/>
      <c r="C745" s="8"/>
      <c r="D745" s="8"/>
      <c r="E745" s="4"/>
      <c r="F745" s="8"/>
      <c r="G745" s="8"/>
      <c r="H745" s="146"/>
      <c r="I745" s="134"/>
      <c r="J745" s="134"/>
      <c r="K745" s="81"/>
      <c r="L745" s="8"/>
      <c r="M745" s="8"/>
      <c r="N745" s="8"/>
      <c r="O745" s="8"/>
      <c r="P745" s="8"/>
      <c r="Q745" s="8"/>
      <c r="R745" s="8"/>
      <c r="S745" s="8"/>
      <c r="T745" s="8"/>
      <c r="U745" s="8"/>
      <c r="V745" s="8"/>
      <c r="W745" s="8"/>
      <c r="X745" s="8"/>
      <c r="Y745" s="8"/>
      <c r="Z745" s="8"/>
    </row>
    <row r="746" spans="1:26" ht="15.75" customHeight="1">
      <c r="A746" s="8"/>
      <c r="B746" s="145"/>
      <c r="C746" s="8"/>
      <c r="D746" s="8"/>
      <c r="E746" s="4"/>
      <c r="F746" s="8"/>
      <c r="G746" s="8"/>
      <c r="H746" s="146"/>
      <c r="I746" s="134"/>
      <c r="J746" s="134"/>
      <c r="K746" s="81"/>
      <c r="L746" s="8"/>
      <c r="M746" s="8"/>
      <c r="N746" s="8"/>
      <c r="O746" s="8"/>
      <c r="P746" s="8"/>
      <c r="Q746" s="8"/>
      <c r="R746" s="8"/>
      <c r="S746" s="8"/>
      <c r="T746" s="8"/>
      <c r="U746" s="8"/>
      <c r="V746" s="8"/>
      <c r="W746" s="8"/>
      <c r="X746" s="8"/>
      <c r="Y746" s="8"/>
      <c r="Z746" s="8"/>
    </row>
    <row r="747" spans="1:26" ht="15.75" customHeight="1">
      <c r="A747" s="8"/>
      <c r="B747" s="145"/>
      <c r="C747" s="8"/>
      <c r="D747" s="8"/>
      <c r="E747" s="4"/>
      <c r="F747" s="8"/>
      <c r="G747" s="8"/>
      <c r="H747" s="146"/>
      <c r="I747" s="134"/>
      <c r="J747" s="134"/>
      <c r="K747" s="81"/>
      <c r="L747" s="8"/>
      <c r="M747" s="8"/>
      <c r="N747" s="8"/>
      <c r="O747" s="8"/>
      <c r="P747" s="8"/>
      <c r="Q747" s="8"/>
      <c r="R747" s="8"/>
      <c r="S747" s="8"/>
      <c r="T747" s="8"/>
      <c r="U747" s="8"/>
      <c r="V747" s="8"/>
      <c r="W747" s="8"/>
      <c r="X747" s="8"/>
      <c r="Y747" s="8"/>
      <c r="Z747" s="8"/>
    </row>
    <row r="748" spans="1:26" ht="15.75" customHeight="1">
      <c r="A748" s="8"/>
      <c r="B748" s="145"/>
      <c r="C748" s="8"/>
      <c r="D748" s="8"/>
      <c r="E748" s="4"/>
      <c r="F748" s="8"/>
      <c r="G748" s="8"/>
      <c r="H748" s="146"/>
      <c r="I748" s="134"/>
      <c r="J748" s="134"/>
      <c r="K748" s="81"/>
      <c r="L748" s="8"/>
      <c r="M748" s="8"/>
      <c r="N748" s="8"/>
      <c r="O748" s="8"/>
      <c r="P748" s="8"/>
      <c r="Q748" s="8"/>
      <c r="R748" s="8"/>
      <c r="S748" s="8"/>
      <c r="T748" s="8"/>
      <c r="U748" s="8"/>
      <c r="V748" s="8"/>
      <c r="W748" s="8"/>
      <c r="X748" s="8"/>
      <c r="Y748" s="8"/>
      <c r="Z748" s="8"/>
    </row>
    <row r="749" spans="1:26" ht="15.75" customHeight="1">
      <c r="A749" s="8"/>
      <c r="B749" s="145"/>
      <c r="C749" s="8"/>
      <c r="D749" s="8"/>
      <c r="E749" s="4"/>
      <c r="F749" s="8"/>
      <c r="G749" s="8"/>
      <c r="H749" s="146"/>
      <c r="I749" s="134"/>
      <c r="J749" s="134"/>
      <c r="K749" s="81"/>
      <c r="L749" s="8"/>
      <c r="M749" s="8"/>
      <c r="N749" s="8"/>
      <c r="O749" s="8"/>
      <c r="P749" s="8"/>
      <c r="Q749" s="8"/>
      <c r="R749" s="8"/>
      <c r="S749" s="8"/>
      <c r="T749" s="8"/>
      <c r="U749" s="8"/>
      <c r="V749" s="8"/>
      <c r="W749" s="8"/>
      <c r="X749" s="8"/>
      <c r="Y749" s="8"/>
      <c r="Z749" s="8"/>
    </row>
    <row r="750" spans="1:26" ht="15.75" customHeight="1">
      <c r="A750" s="8"/>
      <c r="B750" s="145"/>
      <c r="C750" s="8"/>
      <c r="D750" s="8"/>
      <c r="E750" s="4"/>
      <c r="F750" s="8"/>
      <c r="G750" s="8"/>
      <c r="H750" s="146"/>
      <c r="I750" s="134"/>
      <c r="J750" s="134"/>
      <c r="K750" s="81"/>
      <c r="L750" s="8"/>
      <c r="M750" s="8"/>
      <c r="N750" s="8"/>
      <c r="O750" s="8"/>
      <c r="P750" s="8"/>
      <c r="Q750" s="8"/>
      <c r="R750" s="8"/>
      <c r="S750" s="8"/>
      <c r="T750" s="8"/>
      <c r="U750" s="8"/>
      <c r="V750" s="8"/>
      <c r="W750" s="8"/>
      <c r="X750" s="8"/>
      <c r="Y750" s="8"/>
      <c r="Z750" s="8"/>
    </row>
    <row r="751" spans="1:26" ht="15.75" customHeight="1">
      <c r="A751" s="8"/>
      <c r="B751" s="145"/>
      <c r="C751" s="8"/>
      <c r="D751" s="8"/>
      <c r="E751" s="4"/>
      <c r="F751" s="8"/>
      <c r="G751" s="8"/>
      <c r="H751" s="146"/>
      <c r="I751" s="134"/>
      <c r="J751" s="134"/>
      <c r="K751" s="81"/>
      <c r="L751" s="8"/>
      <c r="M751" s="8"/>
      <c r="N751" s="8"/>
      <c r="O751" s="8"/>
      <c r="P751" s="8"/>
      <c r="Q751" s="8"/>
      <c r="R751" s="8"/>
      <c r="S751" s="8"/>
      <c r="T751" s="8"/>
      <c r="U751" s="8"/>
      <c r="V751" s="8"/>
      <c r="W751" s="8"/>
      <c r="X751" s="8"/>
      <c r="Y751" s="8"/>
      <c r="Z751" s="8"/>
    </row>
    <row r="752" spans="1:26" ht="15.75" customHeight="1">
      <c r="A752" s="8"/>
      <c r="B752" s="145"/>
      <c r="C752" s="8"/>
      <c r="D752" s="8"/>
      <c r="E752" s="4"/>
      <c r="F752" s="8"/>
      <c r="G752" s="8"/>
      <c r="H752" s="146"/>
      <c r="I752" s="134"/>
      <c r="J752" s="134"/>
      <c r="K752" s="81"/>
      <c r="L752" s="8"/>
      <c r="M752" s="8"/>
      <c r="N752" s="8"/>
      <c r="O752" s="8"/>
      <c r="P752" s="8"/>
      <c r="Q752" s="8"/>
      <c r="R752" s="8"/>
      <c r="S752" s="8"/>
      <c r="T752" s="8"/>
      <c r="U752" s="8"/>
      <c r="V752" s="8"/>
      <c r="W752" s="8"/>
      <c r="X752" s="8"/>
      <c r="Y752" s="8"/>
      <c r="Z752" s="8"/>
    </row>
    <row r="753" spans="1:26" ht="15.75" customHeight="1">
      <c r="A753" s="8"/>
      <c r="B753" s="145"/>
      <c r="C753" s="8"/>
      <c r="D753" s="8"/>
      <c r="E753" s="4"/>
      <c r="F753" s="8"/>
      <c r="G753" s="8"/>
      <c r="H753" s="146"/>
      <c r="I753" s="134"/>
      <c r="J753" s="134"/>
      <c r="K753" s="81"/>
      <c r="L753" s="8"/>
      <c r="M753" s="8"/>
      <c r="N753" s="8"/>
      <c r="O753" s="8"/>
      <c r="P753" s="8"/>
      <c r="Q753" s="8"/>
      <c r="R753" s="8"/>
      <c r="S753" s="8"/>
      <c r="T753" s="8"/>
      <c r="U753" s="8"/>
      <c r="V753" s="8"/>
      <c r="W753" s="8"/>
      <c r="X753" s="8"/>
      <c r="Y753" s="8"/>
      <c r="Z753" s="8"/>
    </row>
    <row r="754" spans="1:26" ht="15.75" customHeight="1">
      <c r="A754" s="8"/>
      <c r="B754" s="145"/>
      <c r="C754" s="8"/>
      <c r="D754" s="8"/>
      <c r="E754" s="4"/>
      <c r="F754" s="8"/>
      <c r="G754" s="8"/>
      <c r="H754" s="146"/>
      <c r="I754" s="134"/>
      <c r="J754" s="134"/>
      <c r="K754" s="81"/>
      <c r="L754" s="8"/>
      <c r="M754" s="8"/>
      <c r="N754" s="8"/>
      <c r="O754" s="8"/>
      <c r="P754" s="8"/>
      <c r="Q754" s="8"/>
      <c r="R754" s="8"/>
      <c r="S754" s="8"/>
      <c r="T754" s="8"/>
      <c r="U754" s="8"/>
      <c r="V754" s="8"/>
      <c r="W754" s="8"/>
      <c r="X754" s="8"/>
      <c r="Y754" s="8"/>
      <c r="Z754" s="8"/>
    </row>
    <row r="755" spans="1:26" ht="15.75" customHeight="1">
      <c r="A755" s="8"/>
      <c r="B755" s="145"/>
      <c r="C755" s="8"/>
      <c r="D755" s="8"/>
      <c r="E755" s="4"/>
      <c r="F755" s="8"/>
      <c r="G755" s="8"/>
      <c r="H755" s="146"/>
      <c r="I755" s="134"/>
      <c r="J755" s="134"/>
      <c r="K755" s="81"/>
      <c r="L755" s="8"/>
      <c r="M755" s="8"/>
      <c r="N755" s="8"/>
      <c r="O755" s="8"/>
      <c r="P755" s="8"/>
      <c r="Q755" s="8"/>
      <c r="R755" s="8"/>
      <c r="S755" s="8"/>
      <c r="T755" s="8"/>
      <c r="U755" s="8"/>
      <c r="V755" s="8"/>
      <c r="W755" s="8"/>
      <c r="X755" s="8"/>
      <c r="Y755" s="8"/>
      <c r="Z755" s="8"/>
    </row>
    <row r="756" spans="1:26" ht="15.75" customHeight="1">
      <c r="A756" s="8"/>
      <c r="B756" s="145"/>
      <c r="C756" s="8"/>
      <c r="D756" s="8"/>
      <c r="E756" s="4"/>
      <c r="F756" s="8"/>
      <c r="G756" s="8"/>
      <c r="H756" s="146"/>
      <c r="I756" s="134"/>
      <c r="J756" s="134"/>
      <c r="K756" s="81"/>
      <c r="L756" s="8"/>
      <c r="M756" s="8"/>
      <c r="N756" s="8"/>
      <c r="O756" s="8"/>
      <c r="P756" s="8"/>
      <c r="Q756" s="8"/>
      <c r="R756" s="8"/>
      <c r="S756" s="8"/>
      <c r="T756" s="8"/>
      <c r="U756" s="8"/>
      <c r="V756" s="8"/>
      <c r="W756" s="8"/>
      <c r="X756" s="8"/>
      <c r="Y756" s="8"/>
      <c r="Z756" s="8"/>
    </row>
    <row r="757" spans="1:26" ht="15.75" customHeight="1">
      <c r="A757" s="8"/>
      <c r="B757" s="145"/>
      <c r="C757" s="8"/>
      <c r="D757" s="8"/>
      <c r="E757" s="4"/>
      <c r="F757" s="8"/>
      <c r="G757" s="8"/>
      <c r="H757" s="146"/>
      <c r="I757" s="134"/>
      <c r="J757" s="134"/>
      <c r="K757" s="81"/>
      <c r="L757" s="8"/>
      <c r="M757" s="8"/>
      <c r="N757" s="8"/>
      <c r="O757" s="8"/>
      <c r="P757" s="8"/>
      <c r="Q757" s="8"/>
      <c r="R757" s="8"/>
      <c r="S757" s="8"/>
      <c r="T757" s="8"/>
      <c r="U757" s="8"/>
      <c r="V757" s="8"/>
      <c r="W757" s="8"/>
      <c r="X757" s="8"/>
      <c r="Y757" s="8"/>
      <c r="Z757" s="8"/>
    </row>
    <row r="758" spans="1:26" ht="15.75" customHeight="1">
      <c r="A758" s="8"/>
      <c r="B758" s="145"/>
      <c r="C758" s="8"/>
      <c r="D758" s="8"/>
      <c r="E758" s="4"/>
      <c r="F758" s="8"/>
      <c r="G758" s="8"/>
      <c r="H758" s="146"/>
      <c r="I758" s="134"/>
      <c r="J758" s="134"/>
      <c r="K758" s="81"/>
      <c r="L758" s="8"/>
      <c r="M758" s="8"/>
      <c r="N758" s="8"/>
      <c r="O758" s="8"/>
      <c r="P758" s="8"/>
      <c r="Q758" s="8"/>
      <c r="R758" s="8"/>
      <c r="S758" s="8"/>
      <c r="T758" s="8"/>
      <c r="U758" s="8"/>
      <c r="V758" s="8"/>
      <c r="W758" s="8"/>
      <c r="X758" s="8"/>
      <c r="Y758" s="8"/>
      <c r="Z758" s="8"/>
    </row>
    <row r="759" spans="1:26" ht="15.75" customHeight="1">
      <c r="A759" s="8"/>
      <c r="B759" s="145"/>
      <c r="C759" s="8"/>
      <c r="D759" s="8"/>
      <c r="E759" s="4"/>
      <c r="F759" s="8"/>
      <c r="G759" s="8"/>
      <c r="H759" s="146"/>
      <c r="I759" s="134"/>
      <c r="J759" s="134"/>
      <c r="K759" s="81"/>
      <c r="L759" s="8"/>
      <c r="M759" s="8"/>
      <c r="N759" s="8"/>
      <c r="O759" s="8"/>
      <c r="P759" s="8"/>
      <c r="Q759" s="8"/>
      <c r="R759" s="8"/>
      <c r="S759" s="8"/>
      <c r="T759" s="8"/>
      <c r="U759" s="8"/>
      <c r="V759" s="8"/>
      <c r="W759" s="8"/>
      <c r="X759" s="8"/>
      <c r="Y759" s="8"/>
      <c r="Z759" s="8"/>
    </row>
    <row r="760" spans="1:26" ht="15.75" customHeight="1">
      <c r="A760" s="8"/>
      <c r="B760" s="145"/>
      <c r="C760" s="8"/>
      <c r="D760" s="8"/>
      <c r="E760" s="4"/>
      <c r="F760" s="8"/>
      <c r="G760" s="8"/>
      <c r="H760" s="146"/>
      <c r="I760" s="134"/>
      <c r="J760" s="134"/>
      <c r="K760" s="81"/>
      <c r="L760" s="8"/>
      <c r="M760" s="8"/>
      <c r="N760" s="8"/>
      <c r="O760" s="8"/>
      <c r="P760" s="8"/>
      <c r="Q760" s="8"/>
      <c r="R760" s="8"/>
      <c r="S760" s="8"/>
      <c r="T760" s="8"/>
      <c r="U760" s="8"/>
      <c r="V760" s="8"/>
      <c r="W760" s="8"/>
      <c r="X760" s="8"/>
      <c r="Y760" s="8"/>
      <c r="Z760" s="8"/>
    </row>
    <row r="761" spans="1:26" ht="15.75" customHeight="1">
      <c r="A761" s="8"/>
      <c r="B761" s="145"/>
      <c r="C761" s="8"/>
      <c r="D761" s="8"/>
      <c r="E761" s="4"/>
      <c r="F761" s="8"/>
      <c r="G761" s="8"/>
      <c r="H761" s="146"/>
      <c r="I761" s="134"/>
      <c r="J761" s="134"/>
      <c r="K761" s="81"/>
      <c r="L761" s="8"/>
      <c r="M761" s="8"/>
      <c r="N761" s="8"/>
      <c r="O761" s="8"/>
      <c r="P761" s="8"/>
      <c r="Q761" s="8"/>
      <c r="R761" s="8"/>
      <c r="S761" s="8"/>
      <c r="T761" s="8"/>
      <c r="U761" s="8"/>
      <c r="V761" s="8"/>
      <c r="W761" s="8"/>
      <c r="X761" s="8"/>
      <c r="Y761" s="8"/>
      <c r="Z761" s="8"/>
    </row>
    <row r="762" spans="1:26" ht="15.75" customHeight="1">
      <c r="A762" s="8"/>
      <c r="B762" s="145"/>
      <c r="C762" s="8"/>
      <c r="D762" s="8"/>
      <c r="E762" s="4"/>
      <c r="F762" s="8"/>
      <c r="G762" s="8"/>
      <c r="H762" s="146"/>
      <c r="I762" s="134"/>
      <c r="J762" s="134"/>
      <c r="K762" s="81"/>
      <c r="L762" s="8"/>
      <c r="M762" s="8"/>
      <c r="N762" s="8"/>
      <c r="O762" s="8"/>
      <c r="P762" s="8"/>
      <c r="Q762" s="8"/>
      <c r="R762" s="8"/>
      <c r="S762" s="8"/>
      <c r="T762" s="8"/>
      <c r="U762" s="8"/>
      <c r="V762" s="8"/>
      <c r="W762" s="8"/>
      <c r="X762" s="8"/>
      <c r="Y762" s="8"/>
      <c r="Z762" s="8"/>
    </row>
    <row r="763" spans="1:26" ht="15.75" customHeight="1">
      <c r="A763" s="8"/>
      <c r="B763" s="145"/>
      <c r="C763" s="8"/>
      <c r="D763" s="8"/>
      <c r="E763" s="4"/>
      <c r="F763" s="8"/>
      <c r="G763" s="8"/>
      <c r="H763" s="146"/>
      <c r="I763" s="134"/>
      <c r="J763" s="134"/>
      <c r="K763" s="81"/>
      <c r="L763" s="8"/>
      <c r="M763" s="8"/>
      <c r="N763" s="8"/>
      <c r="O763" s="8"/>
      <c r="P763" s="8"/>
      <c r="Q763" s="8"/>
      <c r="R763" s="8"/>
      <c r="S763" s="8"/>
      <c r="T763" s="8"/>
      <c r="U763" s="8"/>
      <c r="V763" s="8"/>
      <c r="W763" s="8"/>
      <c r="X763" s="8"/>
      <c r="Y763" s="8"/>
      <c r="Z763" s="8"/>
    </row>
    <row r="764" spans="1:26" ht="15.75" customHeight="1">
      <c r="A764" s="8"/>
      <c r="B764" s="145"/>
      <c r="C764" s="8"/>
      <c r="D764" s="8"/>
      <c r="E764" s="4"/>
      <c r="F764" s="8"/>
      <c r="G764" s="8"/>
      <c r="H764" s="146"/>
      <c r="I764" s="134"/>
      <c r="J764" s="134"/>
      <c r="K764" s="81"/>
      <c r="L764" s="8"/>
      <c r="M764" s="8"/>
      <c r="N764" s="8"/>
      <c r="O764" s="8"/>
      <c r="P764" s="8"/>
      <c r="Q764" s="8"/>
      <c r="R764" s="8"/>
      <c r="S764" s="8"/>
      <c r="T764" s="8"/>
      <c r="U764" s="8"/>
      <c r="V764" s="8"/>
      <c r="W764" s="8"/>
      <c r="X764" s="8"/>
      <c r="Y764" s="8"/>
      <c r="Z764" s="8"/>
    </row>
    <row r="765" spans="1:26" ht="15.75" customHeight="1">
      <c r="A765" s="8"/>
      <c r="B765" s="145"/>
      <c r="C765" s="8"/>
      <c r="D765" s="8"/>
      <c r="E765" s="4"/>
      <c r="F765" s="8"/>
      <c r="G765" s="8"/>
      <c r="H765" s="146"/>
      <c r="I765" s="134"/>
      <c r="J765" s="134"/>
      <c r="K765" s="81"/>
      <c r="L765" s="8"/>
      <c r="M765" s="8"/>
      <c r="N765" s="8"/>
      <c r="O765" s="8"/>
      <c r="P765" s="8"/>
      <c r="Q765" s="8"/>
      <c r="R765" s="8"/>
      <c r="S765" s="8"/>
      <c r="T765" s="8"/>
      <c r="U765" s="8"/>
      <c r="V765" s="8"/>
      <c r="W765" s="8"/>
      <c r="X765" s="8"/>
      <c r="Y765" s="8"/>
      <c r="Z765" s="8"/>
    </row>
    <row r="766" spans="1:26" ht="15.75" customHeight="1">
      <c r="A766" s="8"/>
      <c r="B766" s="145"/>
      <c r="C766" s="8"/>
      <c r="D766" s="8"/>
      <c r="E766" s="4"/>
      <c r="F766" s="8"/>
      <c r="G766" s="8"/>
      <c r="H766" s="146"/>
      <c r="I766" s="134"/>
      <c r="J766" s="134"/>
      <c r="K766" s="81"/>
      <c r="L766" s="8"/>
      <c r="M766" s="8"/>
      <c r="N766" s="8"/>
      <c r="O766" s="8"/>
      <c r="P766" s="8"/>
      <c r="Q766" s="8"/>
      <c r="R766" s="8"/>
      <c r="S766" s="8"/>
      <c r="T766" s="8"/>
      <c r="U766" s="8"/>
      <c r="V766" s="8"/>
      <c r="W766" s="8"/>
      <c r="X766" s="8"/>
      <c r="Y766" s="8"/>
      <c r="Z766" s="8"/>
    </row>
    <row r="767" spans="1:26" ht="15.75" customHeight="1">
      <c r="A767" s="8"/>
      <c r="B767" s="145"/>
      <c r="C767" s="8"/>
      <c r="D767" s="8"/>
      <c r="E767" s="4"/>
      <c r="F767" s="8"/>
      <c r="G767" s="8"/>
      <c r="H767" s="146"/>
      <c r="I767" s="134"/>
      <c r="J767" s="134"/>
      <c r="K767" s="81"/>
      <c r="L767" s="8"/>
      <c r="M767" s="8"/>
      <c r="N767" s="8"/>
      <c r="O767" s="8"/>
      <c r="P767" s="8"/>
      <c r="Q767" s="8"/>
      <c r="R767" s="8"/>
      <c r="S767" s="8"/>
      <c r="T767" s="8"/>
      <c r="U767" s="8"/>
      <c r="V767" s="8"/>
      <c r="W767" s="8"/>
      <c r="X767" s="8"/>
      <c r="Y767" s="8"/>
      <c r="Z767" s="8"/>
    </row>
    <row r="768" spans="1:26" ht="15.75" customHeight="1">
      <c r="A768" s="8"/>
      <c r="B768" s="145"/>
      <c r="C768" s="8"/>
      <c r="D768" s="8"/>
      <c r="E768" s="4"/>
      <c r="F768" s="8"/>
      <c r="G768" s="8"/>
      <c r="H768" s="146"/>
      <c r="I768" s="134"/>
      <c r="J768" s="134"/>
      <c r="K768" s="81"/>
      <c r="L768" s="8"/>
      <c r="M768" s="8"/>
      <c r="N768" s="8"/>
      <c r="O768" s="8"/>
      <c r="P768" s="8"/>
      <c r="Q768" s="8"/>
      <c r="R768" s="8"/>
      <c r="S768" s="8"/>
      <c r="T768" s="8"/>
      <c r="U768" s="8"/>
      <c r="V768" s="8"/>
      <c r="W768" s="8"/>
      <c r="X768" s="8"/>
      <c r="Y768" s="8"/>
      <c r="Z768" s="8"/>
    </row>
    <row r="769" spans="1:26" ht="15.75" customHeight="1">
      <c r="A769" s="8"/>
      <c r="B769" s="145"/>
      <c r="C769" s="8"/>
      <c r="D769" s="8"/>
      <c r="E769" s="4"/>
      <c r="F769" s="8"/>
      <c r="G769" s="8"/>
      <c r="H769" s="146"/>
      <c r="I769" s="134"/>
      <c r="J769" s="134"/>
      <c r="K769" s="81"/>
      <c r="L769" s="8"/>
      <c r="M769" s="8"/>
      <c r="N769" s="8"/>
      <c r="O769" s="8"/>
      <c r="P769" s="8"/>
      <c r="Q769" s="8"/>
      <c r="R769" s="8"/>
      <c r="S769" s="8"/>
      <c r="T769" s="8"/>
      <c r="U769" s="8"/>
      <c r="V769" s="8"/>
      <c r="W769" s="8"/>
      <c r="X769" s="8"/>
      <c r="Y769" s="8"/>
      <c r="Z769" s="8"/>
    </row>
    <row r="770" spans="1:26" ht="15.75" customHeight="1">
      <c r="A770" s="8"/>
      <c r="B770" s="145"/>
      <c r="C770" s="8"/>
      <c r="D770" s="8"/>
      <c r="E770" s="4"/>
      <c r="F770" s="8"/>
      <c r="G770" s="8"/>
      <c r="H770" s="146"/>
      <c r="I770" s="134"/>
      <c r="J770" s="134"/>
      <c r="K770" s="81"/>
      <c r="L770" s="8"/>
      <c r="M770" s="8"/>
      <c r="N770" s="8"/>
      <c r="O770" s="8"/>
      <c r="P770" s="8"/>
      <c r="Q770" s="8"/>
      <c r="R770" s="8"/>
      <c r="S770" s="8"/>
      <c r="T770" s="8"/>
      <c r="U770" s="8"/>
      <c r="V770" s="8"/>
      <c r="W770" s="8"/>
      <c r="X770" s="8"/>
      <c r="Y770" s="8"/>
      <c r="Z770" s="8"/>
    </row>
    <row r="771" spans="1:26" ht="15.75" customHeight="1">
      <c r="A771" s="8"/>
      <c r="B771" s="145"/>
      <c r="C771" s="8"/>
      <c r="D771" s="8"/>
      <c r="E771" s="4"/>
      <c r="F771" s="8"/>
      <c r="G771" s="8"/>
      <c r="H771" s="146"/>
      <c r="I771" s="134"/>
      <c r="J771" s="134"/>
      <c r="K771" s="81"/>
      <c r="L771" s="8"/>
      <c r="M771" s="8"/>
      <c r="N771" s="8"/>
      <c r="O771" s="8"/>
      <c r="P771" s="8"/>
      <c r="Q771" s="8"/>
      <c r="R771" s="8"/>
      <c r="S771" s="8"/>
      <c r="T771" s="8"/>
      <c r="U771" s="8"/>
      <c r="V771" s="8"/>
      <c r="W771" s="8"/>
      <c r="X771" s="8"/>
      <c r="Y771" s="8"/>
      <c r="Z771" s="8"/>
    </row>
    <row r="772" spans="1:26" ht="15.75" customHeight="1">
      <c r="A772" s="8"/>
      <c r="B772" s="145"/>
      <c r="C772" s="8"/>
      <c r="D772" s="8"/>
      <c r="E772" s="4"/>
      <c r="F772" s="8"/>
      <c r="G772" s="8"/>
      <c r="H772" s="146"/>
      <c r="I772" s="134"/>
      <c r="J772" s="134"/>
      <c r="K772" s="81"/>
      <c r="L772" s="8"/>
      <c r="M772" s="8"/>
      <c r="N772" s="8"/>
      <c r="O772" s="8"/>
      <c r="P772" s="8"/>
      <c r="Q772" s="8"/>
      <c r="R772" s="8"/>
      <c r="S772" s="8"/>
      <c r="T772" s="8"/>
      <c r="U772" s="8"/>
      <c r="V772" s="8"/>
      <c r="W772" s="8"/>
      <c r="X772" s="8"/>
      <c r="Y772" s="8"/>
      <c r="Z772" s="8"/>
    </row>
    <row r="773" spans="1:26" ht="15.75" customHeight="1">
      <c r="A773" s="8"/>
      <c r="B773" s="145"/>
      <c r="C773" s="8"/>
      <c r="D773" s="8"/>
      <c r="E773" s="4"/>
      <c r="F773" s="8"/>
      <c r="G773" s="8"/>
      <c r="H773" s="146"/>
      <c r="I773" s="134"/>
      <c r="J773" s="134"/>
      <c r="K773" s="81"/>
      <c r="L773" s="8"/>
      <c r="M773" s="8"/>
      <c r="N773" s="8"/>
      <c r="O773" s="8"/>
      <c r="P773" s="8"/>
      <c r="Q773" s="8"/>
      <c r="R773" s="8"/>
      <c r="S773" s="8"/>
      <c r="T773" s="8"/>
      <c r="U773" s="8"/>
      <c r="V773" s="8"/>
      <c r="W773" s="8"/>
      <c r="X773" s="8"/>
      <c r="Y773" s="8"/>
      <c r="Z773" s="8"/>
    </row>
    <row r="774" spans="1:26" ht="15.75" customHeight="1">
      <c r="A774" s="8"/>
      <c r="B774" s="145"/>
      <c r="C774" s="8"/>
      <c r="D774" s="8"/>
      <c r="E774" s="4"/>
      <c r="F774" s="8"/>
      <c r="G774" s="8"/>
      <c r="H774" s="146"/>
      <c r="I774" s="134"/>
      <c r="J774" s="134"/>
      <c r="K774" s="81"/>
      <c r="L774" s="8"/>
      <c r="M774" s="8"/>
      <c r="N774" s="8"/>
      <c r="O774" s="8"/>
      <c r="P774" s="8"/>
      <c r="Q774" s="8"/>
      <c r="R774" s="8"/>
      <c r="S774" s="8"/>
      <c r="T774" s="8"/>
      <c r="U774" s="8"/>
      <c r="V774" s="8"/>
      <c r="W774" s="8"/>
      <c r="X774" s="8"/>
      <c r="Y774" s="8"/>
      <c r="Z774" s="8"/>
    </row>
    <row r="775" spans="1:26" ht="15.75" customHeight="1">
      <c r="A775" s="8"/>
      <c r="B775" s="145"/>
      <c r="C775" s="8"/>
      <c r="D775" s="8"/>
      <c r="E775" s="4"/>
      <c r="F775" s="8"/>
      <c r="G775" s="8"/>
      <c r="H775" s="146"/>
      <c r="I775" s="134"/>
      <c r="J775" s="134"/>
      <c r="K775" s="81"/>
      <c r="L775" s="8"/>
      <c r="M775" s="8"/>
      <c r="N775" s="8"/>
      <c r="O775" s="8"/>
      <c r="P775" s="8"/>
      <c r="Q775" s="8"/>
      <c r="R775" s="8"/>
      <c r="S775" s="8"/>
      <c r="T775" s="8"/>
      <c r="U775" s="8"/>
      <c r="V775" s="8"/>
      <c r="W775" s="8"/>
      <c r="X775" s="8"/>
      <c r="Y775" s="8"/>
      <c r="Z775" s="8"/>
    </row>
    <row r="776" spans="1:26" ht="15.75" customHeight="1">
      <c r="A776" s="8"/>
      <c r="B776" s="145"/>
      <c r="C776" s="8"/>
      <c r="D776" s="8"/>
      <c r="E776" s="4"/>
      <c r="F776" s="8"/>
      <c r="G776" s="8"/>
      <c r="H776" s="146"/>
      <c r="I776" s="134"/>
      <c r="J776" s="134"/>
      <c r="K776" s="81"/>
      <c r="L776" s="8"/>
      <c r="M776" s="8"/>
      <c r="N776" s="8"/>
      <c r="O776" s="8"/>
      <c r="P776" s="8"/>
      <c r="Q776" s="8"/>
      <c r="R776" s="8"/>
      <c r="S776" s="8"/>
      <c r="T776" s="8"/>
      <c r="U776" s="8"/>
      <c r="V776" s="8"/>
      <c r="W776" s="8"/>
      <c r="X776" s="8"/>
      <c r="Y776" s="8"/>
      <c r="Z776" s="8"/>
    </row>
    <row r="777" spans="1:26" ht="15.75" customHeight="1">
      <c r="A777" s="8"/>
      <c r="B777" s="145"/>
      <c r="C777" s="8"/>
      <c r="D777" s="8"/>
      <c r="E777" s="4"/>
      <c r="F777" s="8"/>
      <c r="G777" s="8"/>
      <c r="H777" s="146"/>
      <c r="I777" s="134"/>
      <c r="J777" s="134"/>
      <c r="K777" s="81"/>
      <c r="L777" s="8"/>
      <c r="M777" s="8"/>
      <c r="N777" s="8"/>
      <c r="O777" s="8"/>
      <c r="P777" s="8"/>
      <c r="Q777" s="8"/>
      <c r="R777" s="8"/>
      <c r="S777" s="8"/>
      <c r="T777" s="8"/>
      <c r="U777" s="8"/>
      <c r="V777" s="8"/>
      <c r="W777" s="8"/>
      <c r="X777" s="8"/>
      <c r="Y777" s="8"/>
      <c r="Z777" s="8"/>
    </row>
    <row r="778" spans="1:26" ht="15.75" customHeight="1">
      <c r="A778" s="8"/>
      <c r="B778" s="145"/>
      <c r="C778" s="8"/>
      <c r="D778" s="8"/>
      <c r="E778" s="4"/>
      <c r="F778" s="8"/>
      <c r="G778" s="8"/>
      <c r="H778" s="146"/>
      <c r="I778" s="134"/>
      <c r="J778" s="134"/>
      <c r="K778" s="81"/>
      <c r="L778" s="8"/>
      <c r="M778" s="8"/>
      <c r="N778" s="8"/>
      <c r="O778" s="8"/>
      <c r="P778" s="8"/>
      <c r="Q778" s="8"/>
      <c r="R778" s="8"/>
      <c r="S778" s="8"/>
      <c r="T778" s="8"/>
      <c r="U778" s="8"/>
      <c r="V778" s="8"/>
      <c r="W778" s="8"/>
      <c r="X778" s="8"/>
      <c r="Y778" s="8"/>
      <c r="Z778" s="8"/>
    </row>
    <row r="779" spans="1:26" ht="15.75" customHeight="1">
      <c r="A779" s="8"/>
      <c r="B779" s="145"/>
      <c r="C779" s="8"/>
      <c r="D779" s="8"/>
      <c r="E779" s="4"/>
      <c r="F779" s="8"/>
      <c r="G779" s="8"/>
      <c r="H779" s="146"/>
      <c r="I779" s="134"/>
      <c r="J779" s="134"/>
      <c r="K779" s="81"/>
      <c r="L779" s="8"/>
      <c r="M779" s="8"/>
      <c r="N779" s="8"/>
      <c r="O779" s="8"/>
      <c r="P779" s="8"/>
      <c r="Q779" s="8"/>
      <c r="R779" s="8"/>
      <c r="S779" s="8"/>
      <c r="T779" s="8"/>
      <c r="U779" s="8"/>
      <c r="V779" s="8"/>
      <c r="W779" s="8"/>
      <c r="X779" s="8"/>
      <c r="Y779" s="8"/>
      <c r="Z779" s="8"/>
    </row>
    <row r="780" spans="1:26" ht="15.75" customHeight="1">
      <c r="A780" s="8"/>
      <c r="B780" s="145"/>
      <c r="C780" s="8"/>
      <c r="D780" s="8"/>
      <c r="E780" s="4"/>
      <c r="F780" s="8"/>
      <c r="G780" s="8"/>
      <c r="H780" s="146"/>
      <c r="I780" s="134"/>
      <c r="J780" s="134"/>
      <c r="K780" s="81"/>
      <c r="L780" s="8"/>
      <c r="M780" s="8"/>
      <c r="N780" s="8"/>
      <c r="O780" s="8"/>
      <c r="P780" s="8"/>
      <c r="Q780" s="8"/>
      <c r="R780" s="8"/>
      <c r="S780" s="8"/>
      <c r="T780" s="8"/>
      <c r="U780" s="8"/>
      <c r="V780" s="8"/>
      <c r="W780" s="8"/>
      <c r="X780" s="8"/>
      <c r="Y780" s="8"/>
      <c r="Z780" s="8"/>
    </row>
    <row r="781" spans="1:26" ht="15.75" customHeight="1">
      <c r="A781" s="8"/>
      <c r="B781" s="145"/>
      <c r="C781" s="8"/>
      <c r="D781" s="8"/>
      <c r="E781" s="4"/>
      <c r="F781" s="8"/>
      <c r="G781" s="8"/>
      <c r="H781" s="146"/>
      <c r="I781" s="134"/>
      <c r="J781" s="134"/>
      <c r="K781" s="81"/>
      <c r="L781" s="8"/>
      <c r="M781" s="8"/>
      <c r="N781" s="8"/>
      <c r="O781" s="8"/>
      <c r="P781" s="8"/>
      <c r="Q781" s="8"/>
      <c r="R781" s="8"/>
      <c r="S781" s="8"/>
      <c r="T781" s="8"/>
      <c r="U781" s="8"/>
      <c r="V781" s="8"/>
      <c r="W781" s="8"/>
      <c r="X781" s="8"/>
      <c r="Y781" s="8"/>
      <c r="Z781" s="8"/>
    </row>
    <row r="782" spans="1:26" ht="15.75" customHeight="1">
      <c r="A782" s="8"/>
      <c r="B782" s="145"/>
      <c r="C782" s="8"/>
      <c r="D782" s="8"/>
      <c r="E782" s="4"/>
      <c r="F782" s="8"/>
      <c r="G782" s="8"/>
      <c r="H782" s="146"/>
      <c r="I782" s="134"/>
      <c r="J782" s="134"/>
      <c r="K782" s="81"/>
      <c r="L782" s="8"/>
      <c r="M782" s="8"/>
      <c r="N782" s="8"/>
      <c r="O782" s="8"/>
      <c r="P782" s="8"/>
      <c r="Q782" s="8"/>
      <c r="R782" s="8"/>
      <c r="S782" s="8"/>
      <c r="T782" s="8"/>
      <c r="U782" s="8"/>
      <c r="V782" s="8"/>
      <c r="W782" s="8"/>
      <c r="X782" s="8"/>
      <c r="Y782" s="8"/>
      <c r="Z782" s="8"/>
    </row>
    <row r="783" spans="1:26" ht="15.75" customHeight="1">
      <c r="A783" s="8"/>
      <c r="B783" s="145"/>
      <c r="C783" s="8"/>
      <c r="D783" s="8"/>
      <c r="E783" s="4"/>
      <c r="F783" s="8"/>
      <c r="G783" s="8"/>
      <c r="H783" s="146"/>
      <c r="I783" s="134"/>
      <c r="J783" s="134"/>
      <c r="K783" s="81"/>
      <c r="L783" s="8"/>
      <c r="M783" s="8"/>
      <c r="N783" s="8"/>
      <c r="O783" s="8"/>
      <c r="P783" s="8"/>
      <c r="Q783" s="8"/>
      <c r="R783" s="8"/>
      <c r="S783" s="8"/>
      <c r="T783" s="8"/>
      <c r="U783" s="8"/>
      <c r="V783" s="8"/>
      <c r="W783" s="8"/>
      <c r="X783" s="8"/>
      <c r="Y783" s="8"/>
      <c r="Z783" s="8"/>
    </row>
    <row r="784" spans="1:26" ht="15.75" customHeight="1">
      <c r="A784" s="8"/>
      <c r="B784" s="145"/>
      <c r="C784" s="8"/>
      <c r="D784" s="8"/>
      <c r="E784" s="4"/>
      <c r="F784" s="8"/>
      <c r="G784" s="8"/>
      <c r="H784" s="146"/>
      <c r="I784" s="134"/>
      <c r="J784" s="134"/>
      <c r="K784" s="81"/>
      <c r="L784" s="8"/>
      <c r="M784" s="8"/>
      <c r="N784" s="8"/>
      <c r="O784" s="8"/>
      <c r="P784" s="8"/>
      <c r="Q784" s="8"/>
      <c r="R784" s="8"/>
      <c r="S784" s="8"/>
      <c r="T784" s="8"/>
      <c r="U784" s="8"/>
      <c r="V784" s="8"/>
      <c r="W784" s="8"/>
      <c r="X784" s="8"/>
      <c r="Y784" s="8"/>
      <c r="Z784" s="8"/>
    </row>
    <row r="785" spans="1:26" ht="15.75" customHeight="1">
      <c r="A785" s="8"/>
      <c r="B785" s="145"/>
      <c r="C785" s="8"/>
      <c r="D785" s="8"/>
      <c r="E785" s="4"/>
      <c r="F785" s="8"/>
      <c r="G785" s="8"/>
      <c r="H785" s="146"/>
      <c r="I785" s="134"/>
      <c r="J785" s="134"/>
      <c r="K785" s="81"/>
      <c r="L785" s="8"/>
      <c r="M785" s="8"/>
      <c r="N785" s="8"/>
      <c r="O785" s="8"/>
      <c r="P785" s="8"/>
      <c r="Q785" s="8"/>
      <c r="R785" s="8"/>
      <c r="S785" s="8"/>
      <c r="T785" s="8"/>
      <c r="U785" s="8"/>
      <c r="V785" s="8"/>
      <c r="W785" s="8"/>
      <c r="X785" s="8"/>
      <c r="Y785" s="8"/>
      <c r="Z785" s="8"/>
    </row>
    <row r="786" spans="1:26" ht="15.75" customHeight="1">
      <c r="A786" s="8"/>
      <c r="B786" s="145"/>
      <c r="C786" s="8"/>
      <c r="D786" s="8"/>
      <c r="E786" s="4"/>
      <c r="F786" s="8"/>
      <c r="G786" s="8"/>
      <c r="H786" s="146"/>
      <c r="I786" s="134"/>
      <c r="J786" s="134"/>
      <c r="K786" s="81"/>
      <c r="L786" s="8"/>
      <c r="M786" s="8"/>
      <c r="N786" s="8"/>
      <c r="O786" s="8"/>
      <c r="P786" s="8"/>
      <c r="Q786" s="8"/>
      <c r="R786" s="8"/>
      <c r="S786" s="8"/>
      <c r="T786" s="8"/>
      <c r="U786" s="8"/>
      <c r="V786" s="8"/>
      <c r="W786" s="8"/>
      <c r="X786" s="8"/>
      <c r="Y786" s="8"/>
      <c r="Z786" s="8"/>
    </row>
    <row r="787" spans="1:26" ht="15.75" customHeight="1">
      <c r="A787" s="8"/>
      <c r="B787" s="145"/>
      <c r="C787" s="8"/>
      <c r="D787" s="8"/>
      <c r="E787" s="4"/>
      <c r="F787" s="8"/>
      <c r="G787" s="8"/>
      <c r="H787" s="146"/>
      <c r="I787" s="134"/>
      <c r="J787" s="134"/>
      <c r="K787" s="81"/>
      <c r="L787" s="8"/>
      <c r="M787" s="8"/>
      <c r="N787" s="8"/>
      <c r="O787" s="8"/>
      <c r="P787" s="8"/>
      <c r="Q787" s="8"/>
      <c r="R787" s="8"/>
      <c r="S787" s="8"/>
      <c r="T787" s="8"/>
      <c r="U787" s="8"/>
      <c r="V787" s="8"/>
      <c r="W787" s="8"/>
      <c r="X787" s="8"/>
      <c r="Y787" s="8"/>
      <c r="Z787" s="8"/>
    </row>
    <row r="788" spans="1:26" ht="15.75" customHeight="1">
      <c r="A788" s="8"/>
      <c r="B788" s="145"/>
      <c r="C788" s="8"/>
      <c r="D788" s="8"/>
      <c r="E788" s="4"/>
      <c r="F788" s="8"/>
      <c r="G788" s="8"/>
      <c r="H788" s="146"/>
      <c r="I788" s="134"/>
      <c r="J788" s="134"/>
      <c r="K788" s="81"/>
      <c r="L788" s="8"/>
      <c r="M788" s="8"/>
      <c r="N788" s="8"/>
      <c r="O788" s="8"/>
      <c r="P788" s="8"/>
      <c r="Q788" s="8"/>
      <c r="R788" s="8"/>
      <c r="S788" s="8"/>
      <c r="T788" s="8"/>
      <c r="U788" s="8"/>
      <c r="V788" s="8"/>
      <c r="W788" s="8"/>
      <c r="X788" s="8"/>
      <c r="Y788" s="8"/>
      <c r="Z788" s="8"/>
    </row>
    <row r="789" spans="1:26" ht="15.75" customHeight="1">
      <c r="A789" s="8"/>
      <c r="B789" s="145"/>
      <c r="C789" s="8"/>
      <c r="D789" s="8"/>
      <c r="E789" s="4"/>
      <c r="F789" s="8"/>
      <c r="G789" s="8"/>
      <c r="H789" s="146"/>
      <c r="I789" s="134"/>
      <c r="J789" s="134"/>
      <c r="K789" s="81"/>
      <c r="L789" s="8"/>
      <c r="M789" s="8"/>
      <c r="N789" s="8"/>
      <c r="O789" s="8"/>
      <c r="P789" s="8"/>
      <c r="Q789" s="8"/>
      <c r="R789" s="8"/>
      <c r="S789" s="8"/>
      <c r="T789" s="8"/>
      <c r="U789" s="8"/>
      <c r="V789" s="8"/>
      <c r="W789" s="8"/>
      <c r="X789" s="8"/>
      <c r="Y789" s="8"/>
      <c r="Z789" s="8"/>
    </row>
    <row r="790" spans="1:26" ht="15.75" customHeight="1">
      <c r="A790" s="8"/>
      <c r="B790" s="145"/>
      <c r="C790" s="8"/>
      <c r="D790" s="8"/>
      <c r="E790" s="4"/>
      <c r="F790" s="8"/>
      <c r="G790" s="8"/>
      <c r="H790" s="146"/>
      <c r="I790" s="134"/>
      <c r="J790" s="134"/>
      <c r="K790" s="81"/>
      <c r="L790" s="8"/>
      <c r="M790" s="8"/>
      <c r="N790" s="8"/>
      <c r="O790" s="8"/>
      <c r="P790" s="8"/>
      <c r="Q790" s="8"/>
      <c r="R790" s="8"/>
      <c r="S790" s="8"/>
      <c r="T790" s="8"/>
      <c r="U790" s="8"/>
      <c r="V790" s="8"/>
      <c r="W790" s="8"/>
      <c r="X790" s="8"/>
      <c r="Y790" s="8"/>
      <c r="Z790" s="8"/>
    </row>
    <row r="791" spans="1:26" ht="15.75" customHeight="1">
      <c r="A791" s="8"/>
      <c r="B791" s="145"/>
      <c r="C791" s="8"/>
      <c r="D791" s="8"/>
      <c r="E791" s="4"/>
      <c r="F791" s="8"/>
      <c r="G791" s="8"/>
      <c r="H791" s="146"/>
      <c r="I791" s="134"/>
      <c r="J791" s="134"/>
      <c r="K791" s="81"/>
      <c r="L791" s="8"/>
      <c r="M791" s="8"/>
      <c r="N791" s="8"/>
      <c r="O791" s="8"/>
      <c r="P791" s="8"/>
      <c r="Q791" s="8"/>
      <c r="R791" s="8"/>
      <c r="S791" s="8"/>
      <c r="T791" s="8"/>
      <c r="U791" s="8"/>
      <c r="V791" s="8"/>
      <c r="W791" s="8"/>
      <c r="X791" s="8"/>
      <c r="Y791" s="8"/>
      <c r="Z791" s="8"/>
    </row>
    <row r="792" spans="1:26" ht="15.75" customHeight="1">
      <c r="A792" s="8"/>
      <c r="B792" s="145"/>
      <c r="C792" s="8"/>
      <c r="D792" s="8"/>
      <c r="E792" s="4"/>
      <c r="F792" s="8"/>
      <c r="G792" s="8"/>
      <c r="H792" s="146"/>
      <c r="I792" s="134"/>
      <c r="J792" s="134"/>
      <c r="K792" s="81"/>
      <c r="L792" s="8"/>
      <c r="M792" s="8"/>
      <c r="N792" s="8"/>
      <c r="O792" s="8"/>
      <c r="P792" s="8"/>
      <c r="Q792" s="8"/>
      <c r="R792" s="8"/>
      <c r="S792" s="8"/>
      <c r="T792" s="8"/>
      <c r="U792" s="8"/>
      <c r="V792" s="8"/>
      <c r="W792" s="8"/>
      <c r="X792" s="8"/>
      <c r="Y792" s="8"/>
      <c r="Z792" s="8"/>
    </row>
    <row r="793" spans="1:26" ht="15.75" customHeight="1">
      <c r="A793" s="8"/>
      <c r="B793" s="145"/>
      <c r="C793" s="8"/>
      <c r="D793" s="8"/>
      <c r="E793" s="4"/>
      <c r="F793" s="8"/>
      <c r="G793" s="8"/>
      <c r="H793" s="146"/>
      <c r="I793" s="134"/>
      <c r="J793" s="134"/>
      <c r="K793" s="81"/>
      <c r="L793" s="8"/>
      <c r="M793" s="8"/>
      <c r="N793" s="8"/>
      <c r="O793" s="8"/>
      <c r="P793" s="8"/>
      <c r="Q793" s="8"/>
      <c r="R793" s="8"/>
      <c r="S793" s="8"/>
      <c r="T793" s="8"/>
      <c r="U793" s="8"/>
      <c r="V793" s="8"/>
      <c r="W793" s="8"/>
      <c r="X793" s="8"/>
      <c r="Y793" s="8"/>
      <c r="Z793" s="8"/>
    </row>
    <row r="794" spans="1:26" ht="15.75" customHeight="1">
      <c r="A794" s="8"/>
      <c r="B794" s="145"/>
      <c r="C794" s="8"/>
      <c r="D794" s="8"/>
      <c r="E794" s="4"/>
      <c r="F794" s="8"/>
      <c r="G794" s="8"/>
      <c r="H794" s="146"/>
      <c r="I794" s="134"/>
      <c r="J794" s="134"/>
      <c r="K794" s="81"/>
      <c r="L794" s="8"/>
      <c r="M794" s="8"/>
      <c r="N794" s="8"/>
      <c r="O794" s="8"/>
      <c r="P794" s="8"/>
      <c r="Q794" s="8"/>
      <c r="R794" s="8"/>
      <c r="S794" s="8"/>
      <c r="T794" s="8"/>
      <c r="U794" s="8"/>
      <c r="V794" s="8"/>
      <c r="W794" s="8"/>
      <c r="X794" s="8"/>
      <c r="Y794" s="8"/>
      <c r="Z794" s="8"/>
    </row>
    <row r="795" spans="1:26" ht="15.75" customHeight="1">
      <c r="A795" s="8"/>
      <c r="B795" s="145"/>
      <c r="C795" s="8"/>
      <c r="D795" s="8"/>
      <c r="E795" s="4"/>
      <c r="F795" s="8"/>
      <c r="G795" s="8"/>
      <c r="H795" s="146"/>
      <c r="I795" s="134"/>
      <c r="J795" s="134"/>
      <c r="K795" s="81"/>
      <c r="L795" s="8"/>
      <c r="M795" s="8"/>
      <c r="N795" s="8"/>
      <c r="O795" s="8"/>
      <c r="P795" s="8"/>
      <c r="Q795" s="8"/>
      <c r="R795" s="8"/>
      <c r="S795" s="8"/>
      <c r="T795" s="8"/>
      <c r="U795" s="8"/>
      <c r="V795" s="8"/>
      <c r="W795" s="8"/>
      <c r="X795" s="8"/>
      <c r="Y795" s="8"/>
      <c r="Z795" s="8"/>
    </row>
    <row r="796" spans="1:26" ht="15.75" customHeight="1">
      <c r="A796" s="8"/>
      <c r="B796" s="145"/>
      <c r="C796" s="8"/>
      <c r="D796" s="8"/>
      <c r="E796" s="4"/>
      <c r="F796" s="8"/>
      <c r="G796" s="8"/>
      <c r="H796" s="146"/>
      <c r="I796" s="134"/>
      <c r="J796" s="134"/>
      <c r="K796" s="81"/>
      <c r="L796" s="8"/>
      <c r="M796" s="8"/>
      <c r="N796" s="8"/>
      <c r="O796" s="8"/>
      <c r="P796" s="8"/>
      <c r="Q796" s="8"/>
      <c r="R796" s="8"/>
      <c r="S796" s="8"/>
      <c r="T796" s="8"/>
      <c r="U796" s="8"/>
      <c r="V796" s="8"/>
      <c r="W796" s="8"/>
      <c r="X796" s="8"/>
      <c r="Y796" s="8"/>
      <c r="Z796" s="8"/>
    </row>
    <row r="797" spans="1:26" ht="15.75" customHeight="1">
      <c r="A797" s="8"/>
      <c r="B797" s="145"/>
      <c r="C797" s="8"/>
      <c r="D797" s="8"/>
      <c r="E797" s="4"/>
      <c r="F797" s="8"/>
      <c r="G797" s="8"/>
      <c r="H797" s="146"/>
      <c r="I797" s="134"/>
      <c r="J797" s="134"/>
      <c r="K797" s="81"/>
      <c r="L797" s="8"/>
      <c r="M797" s="8"/>
      <c r="N797" s="8"/>
      <c r="O797" s="8"/>
      <c r="P797" s="8"/>
      <c r="Q797" s="8"/>
      <c r="R797" s="8"/>
      <c r="S797" s="8"/>
      <c r="T797" s="8"/>
      <c r="U797" s="8"/>
      <c r="V797" s="8"/>
      <c r="W797" s="8"/>
      <c r="X797" s="8"/>
      <c r="Y797" s="8"/>
      <c r="Z797" s="8"/>
    </row>
    <row r="798" spans="1:26" ht="15.75" customHeight="1">
      <c r="A798" s="8"/>
      <c r="B798" s="145"/>
      <c r="C798" s="8"/>
      <c r="D798" s="8"/>
      <c r="E798" s="4"/>
      <c r="F798" s="8"/>
      <c r="G798" s="8"/>
      <c r="H798" s="146"/>
      <c r="I798" s="134"/>
      <c r="J798" s="134"/>
      <c r="K798" s="81"/>
      <c r="L798" s="8"/>
      <c r="M798" s="8"/>
      <c r="N798" s="8"/>
      <c r="O798" s="8"/>
      <c r="P798" s="8"/>
      <c r="Q798" s="8"/>
      <c r="R798" s="8"/>
      <c r="S798" s="8"/>
      <c r="T798" s="8"/>
      <c r="U798" s="8"/>
      <c r="V798" s="8"/>
      <c r="W798" s="8"/>
      <c r="X798" s="8"/>
      <c r="Y798" s="8"/>
      <c r="Z798" s="8"/>
    </row>
    <row r="799" spans="1:26" ht="15.75" customHeight="1">
      <c r="A799" s="8"/>
      <c r="B799" s="145"/>
      <c r="C799" s="8"/>
      <c r="D799" s="8"/>
      <c r="E799" s="4"/>
      <c r="F799" s="8"/>
      <c r="G799" s="8"/>
      <c r="H799" s="146"/>
      <c r="I799" s="134"/>
      <c r="J799" s="134"/>
      <c r="K799" s="81"/>
      <c r="L799" s="8"/>
      <c r="M799" s="8"/>
      <c r="N799" s="8"/>
      <c r="O799" s="8"/>
      <c r="P799" s="8"/>
      <c r="Q799" s="8"/>
      <c r="R799" s="8"/>
      <c r="S799" s="8"/>
      <c r="T799" s="8"/>
      <c r="U799" s="8"/>
      <c r="V799" s="8"/>
      <c r="W799" s="8"/>
      <c r="X799" s="8"/>
      <c r="Y799" s="8"/>
      <c r="Z799" s="8"/>
    </row>
    <row r="800" spans="1:26" ht="15.75" customHeight="1">
      <c r="A800" s="8"/>
      <c r="B800" s="145"/>
      <c r="C800" s="8"/>
      <c r="D800" s="8"/>
      <c r="E800" s="4"/>
      <c r="F800" s="8"/>
      <c r="G800" s="8"/>
      <c r="H800" s="146"/>
      <c r="I800" s="134"/>
      <c r="J800" s="134"/>
      <c r="K800" s="81"/>
      <c r="L800" s="8"/>
      <c r="M800" s="8"/>
      <c r="N800" s="8"/>
      <c r="O800" s="8"/>
      <c r="P800" s="8"/>
      <c r="Q800" s="8"/>
      <c r="R800" s="8"/>
      <c r="S800" s="8"/>
      <c r="T800" s="8"/>
      <c r="U800" s="8"/>
      <c r="V800" s="8"/>
      <c r="W800" s="8"/>
      <c r="X800" s="8"/>
      <c r="Y800" s="8"/>
      <c r="Z800" s="8"/>
    </row>
    <row r="801" spans="1:26" ht="15.75" customHeight="1">
      <c r="A801" s="8"/>
      <c r="B801" s="145"/>
      <c r="C801" s="8"/>
      <c r="D801" s="8"/>
      <c r="E801" s="4"/>
      <c r="F801" s="8"/>
      <c r="G801" s="8"/>
      <c r="H801" s="146"/>
      <c r="I801" s="134"/>
      <c r="J801" s="134"/>
      <c r="K801" s="81"/>
      <c r="L801" s="8"/>
      <c r="M801" s="8"/>
      <c r="N801" s="8"/>
      <c r="O801" s="8"/>
      <c r="P801" s="8"/>
      <c r="Q801" s="8"/>
      <c r="R801" s="8"/>
      <c r="S801" s="8"/>
      <c r="T801" s="8"/>
      <c r="U801" s="8"/>
      <c r="V801" s="8"/>
      <c r="W801" s="8"/>
      <c r="X801" s="8"/>
      <c r="Y801" s="8"/>
      <c r="Z801" s="8"/>
    </row>
    <row r="802" spans="1:26" ht="15.75" customHeight="1">
      <c r="A802" s="8"/>
      <c r="B802" s="145"/>
      <c r="C802" s="8"/>
      <c r="D802" s="8"/>
      <c r="E802" s="4"/>
      <c r="F802" s="8"/>
      <c r="G802" s="8"/>
      <c r="H802" s="146"/>
      <c r="I802" s="134"/>
      <c r="J802" s="134"/>
      <c r="K802" s="81"/>
      <c r="L802" s="8"/>
      <c r="M802" s="8"/>
      <c r="N802" s="8"/>
      <c r="O802" s="8"/>
      <c r="P802" s="8"/>
      <c r="Q802" s="8"/>
      <c r="R802" s="8"/>
      <c r="S802" s="8"/>
      <c r="T802" s="8"/>
      <c r="U802" s="8"/>
      <c r="V802" s="8"/>
      <c r="W802" s="8"/>
      <c r="X802" s="8"/>
      <c r="Y802" s="8"/>
      <c r="Z802" s="8"/>
    </row>
    <row r="803" spans="1:26" ht="15.75" customHeight="1">
      <c r="A803" s="8"/>
      <c r="B803" s="145"/>
      <c r="C803" s="8"/>
      <c r="D803" s="8"/>
      <c r="E803" s="4"/>
      <c r="F803" s="8"/>
      <c r="G803" s="8"/>
      <c r="H803" s="146"/>
      <c r="I803" s="134"/>
      <c r="J803" s="134"/>
      <c r="K803" s="81"/>
      <c r="L803" s="8"/>
      <c r="M803" s="8"/>
      <c r="N803" s="8"/>
      <c r="O803" s="8"/>
      <c r="P803" s="8"/>
      <c r="Q803" s="8"/>
      <c r="R803" s="8"/>
      <c r="S803" s="8"/>
      <c r="T803" s="8"/>
      <c r="U803" s="8"/>
      <c r="V803" s="8"/>
      <c r="W803" s="8"/>
      <c r="X803" s="8"/>
      <c r="Y803" s="8"/>
      <c r="Z803" s="8"/>
    </row>
    <row r="804" spans="1:26" ht="15.75" customHeight="1">
      <c r="A804" s="8"/>
      <c r="B804" s="145"/>
      <c r="C804" s="8"/>
      <c r="D804" s="8"/>
      <c r="E804" s="4"/>
      <c r="F804" s="8"/>
      <c r="G804" s="8"/>
      <c r="H804" s="146"/>
      <c r="I804" s="134"/>
      <c r="J804" s="134"/>
      <c r="K804" s="81"/>
      <c r="L804" s="8"/>
      <c r="M804" s="8"/>
      <c r="N804" s="8"/>
      <c r="O804" s="8"/>
      <c r="P804" s="8"/>
      <c r="Q804" s="8"/>
      <c r="R804" s="8"/>
      <c r="S804" s="8"/>
      <c r="T804" s="8"/>
      <c r="U804" s="8"/>
      <c r="V804" s="8"/>
      <c r="W804" s="8"/>
      <c r="X804" s="8"/>
      <c r="Y804" s="8"/>
      <c r="Z804" s="8"/>
    </row>
    <row r="805" spans="1:26" ht="15.75" customHeight="1">
      <c r="A805" s="8"/>
      <c r="B805" s="145"/>
      <c r="C805" s="8"/>
      <c r="D805" s="8"/>
      <c r="E805" s="4"/>
      <c r="F805" s="8"/>
      <c r="G805" s="8"/>
      <c r="H805" s="146"/>
      <c r="I805" s="134"/>
      <c r="J805" s="134"/>
      <c r="K805" s="81"/>
      <c r="L805" s="8"/>
      <c r="M805" s="8"/>
      <c r="N805" s="8"/>
      <c r="O805" s="8"/>
      <c r="P805" s="8"/>
      <c r="Q805" s="8"/>
      <c r="R805" s="8"/>
      <c r="S805" s="8"/>
      <c r="T805" s="8"/>
      <c r="U805" s="8"/>
      <c r="V805" s="8"/>
      <c r="W805" s="8"/>
      <c r="X805" s="8"/>
      <c r="Y805" s="8"/>
      <c r="Z805" s="8"/>
    </row>
    <row r="806" spans="1:26" ht="15.75" customHeight="1">
      <c r="A806" s="8"/>
      <c r="B806" s="145"/>
      <c r="C806" s="8"/>
      <c r="D806" s="8"/>
      <c r="E806" s="4"/>
      <c r="F806" s="8"/>
      <c r="G806" s="8"/>
      <c r="H806" s="146"/>
      <c r="I806" s="134"/>
      <c r="J806" s="134"/>
      <c r="K806" s="81"/>
      <c r="L806" s="8"/>
      <c r="M806" s="8"/>
      <c r="N806" s="8"/>
      <c r="O806" s="8"/>
      <c r="P806" s="8"/>
      <c r="Q806" s="8"/>
      <c r="R806" s="8"/>
      <c r="S806" s="8"/>
      <c r="T806" s="8"/>
      <c r="U806" s="8"/>
      <c r="V806" s="8"/>
      <c r="W806" s="8"/>
      <c r="X806" s="8"/>
      <c r="Y806" s="8"/>
      <c r="Z806" s="8"/>
    </row>
    <row r="807" spans="1:26" ht="15.75" customHeight="1">
      <c r="A807" s="8"/>
      <c r="B807" s="145"/>
      <c r="C807" s="8"/>
      <c r="D807" s="8"/>
      <c r="E807" s="4"/>
      <c r="F807" s="8"/>
      <c r="G807" s="8"/>
      <c r="H807" s="146"/>
      <c r="I807" s="134"/>
      <c r="J807" s="134"/>
      <c r="K807" s="81"/>
      <c r="L807" s="8"/>
      <c r="M807" s="8"/>
      <c r="N807" s="8"/>
      <c r="O807" s="8"/>
      <c r="P807" s="8"/>
      <c r="Q807" s="8"/>
      <c r="R807" s="8"/>
      <c r="S807" s="8"/>
      <c r="T807" s="8"/>
      <c r="U807" s="8"/>
      <c r="V807" s="8"/>
      <c r="W807" s="8"/>
      <c r="X807" s="8"/>
      <c r="Y807" s="8"/>
      <c r="Z807" s="8"/>
    </row>
    <row r="808" spans="1:26" ht="15.75" customHeight="1">
      <c r="A808" s="8"/>
      <c r="B808" s="145"/>
      <c r="C808" s="8"/>
      <c r="D808" s="8"/>
      <c r="E808" s="4"/>
      <c r="F808" s="8"/>
      <c r="G808" s="8"/>
      <c r="H808" s="146"/>
      <c r="I808" s="134"/>
      <c r="J808" s="134"/>
      <c r="K808" s="81"/>
      <c r="L808" s="8"/>
      <c r="M808" s="8"/>
      <c r="N808" s="8"/>
      <c r="O808" s="8"/>
      <c r="P808" s="8"/>
      <c r="Q808" s="8"/>
      <c r="R808" s="8"/>
      <c r="S808" s="8"/>
      <c r="T808" s="8"/>
      <c r="U808" s="8"/>
      <c r="V808" s="8"/>
      <c r="W808" s="8"/>
      <c r="X808" s="8"/>
      <c r="Y808" s="8"/>
      <c r="Z808" s="8"/>
    </row>
    <row r="809" spans="1:26" ht="15.75" customHeight="1">
      <c r="A809" s="8"/>
      <c r="B809" s="145"/>
      <c r="C809" s="8"/>
      <c r="D809" s="8"/>
      <c r="E809" s="4"/>
      <c r="F809" s="8"/>
      <c r="G809" s="8"/>
      <c r="H809" s="146"/>
      <c r="I809" s="134"/>
      <c r="J809" s="134"/>
      <c r="K809" s="81"/>
      <c r="L809" s="8"/>
      <c r="M809" s="8"/>
      <c r="N809" s="8"/>
      <c r="O809" s="8"/>
      <c r="P809" s="8"/>
      <c r="Q809" s="8"/>
      <c r="R809" s="8"/>
      <c r="S809" s="8"/>
      <c r="T809" s="8"/>
      <c r="U809" s="8"/>
      <c r="V809" s="8"/>
      <c r="W809" s="8"/>
      <c r="X809" s="8"/>
      <c r="Y809" s="8"/>
      <c r="Z809" s="8"/>
    </row>
    <row r="810" spans="1:26" ht="15.75" customHeight="1">
      <c r="A810" s="8"/>
      <c r="B810" s="145"/>
      <c r="C810" s="8"/>
      <c r="D810" s="8"/>
      <c r="E810" s="4"/>
      <c r="F810" s="8"/>
      <c r="G810" s="8"/>
      <c r="H810" s="146"/>
      <c r="I810" s="134"/>
      <c r="J810" s="134"/>
      <c r="K810" s="81"/>
      <c r="L810" s="8"/>
      <c r="M810" s="8"/>
      <c r="N810" s="8"/>
      <c r="O810" s="8"/>
      <c r="P810" s="8"/>
      <c r="Q810" s="8"/>
      <c r="R810" s="8"/>
      <c r="S810" s="8"/>
      <c r="T810" s="8"/>
      <c r="U810" s="8"/>
      <c r="V810" s="8"/>
      <c r="W810" s="8"/>
      <c r="X810" s="8"/>
      <c r="Y810" s="8"/>
      <c r="Z810" s="8"/>
    </row>
    <row r="811" spans="1:26" ht="15.75" customHeight="1">
      <c r="A811" s="8"/>
      <c r="B811" s="145"/>
      <c r="C811" s="8"/>
      <c r="D811" s="8"/>
      <c r="E811" s="4"/>
      <c r="F811" s="8"/>
      <c r="G811" s="8"/>
      <c r="H811" s="146"/>
      <c r="I811" s="134"/>
      <c r="J811" s="134"/>
      <c r="K811" s="81"/>
      <c r="L811" s="8"/>
      <c r="M811" s="8"/>
      <c r="N811" s="8"/>
      <c r="O811" s="8"/>
      <c r="P811" s="8"/>
      <c r="Q811" s="8"/>
      <c r="R811" s="8"/>
      <c r="S811" s="8"/>
      <c r="T811" s="8"/>
      <c r="U811" s="8"/>
      <c r="V811" s="8"/>
      <c r="W811" s="8"/>
      <c r="X811" s="8"/>
      <c r="Y811" s="8"/>
      <c r="Z811" s="8"/>
    </row>
    <row r="812" spans="1:26" ht="15.75" customHeight="1">
      <c r="A812" s="8"/>
      <c r="B812" s="145"/>
      <c r="C812" s="8"/>
      <c r="D812" s="8"/>
      <c r="E812" s="4"/>
      <c r="F812" s="8"/>
      <c r="G812" s="8"/>
      <c r="H812" s="146"/>
      <c r="I812" s="134"/>
      <c r="J812" s="134"/>
      <c r="K812" s="81"/>
      <c r="L812" s="8"/>
      <c r="M812" s="8"/>
      <c r="N812" s="8"/>
      <c r="O812" s="8"/>
      <c r="P812" s="8"/>
      <c r="Q812" s="8"/>
      <c r="R812" s="8"/>
      <c r="S812" s="8"/>
      <c r="T812" s="8"/>
      <c r="U812" s="8"/>
      <c r="V812" s="8"/>
      <c r="W812" s="8"/>
      <c r="X812" s="8"/>
      <c r="Y812" s="8"/>
      <c r="Z812" s="8"/>
    </row>
    <row r="813" spans="1:26" ht="15.75" customHeight="1">
      <c r="A813" s="8"/>
      <c r="B813" s="145"/>
      <c r="C813" s="8"/>
      <c r="D813" s="8"/>
      <c r="E813" s="4"/>
      <c r="F813" s="8"/>
      <c r="G813" s="8"/>
      <c r="H813" s="146"/>
      <c r="I813" s="134"/>
      <c r="J813" s="134"/>
      <c r="K813" s="81"/>
      <c r="L813" s="8"/>
      <c r="M813" s="8"/>
      <c r="N813" s="8"/>
      <c r="O813" s="8"/>
      <c r="P813" s="8"/>
      <c r="Q813" s="8"/>
      <c r="R813" s="8"/>
      <c r="S813" s="8"/>
      <c r="T813" s="8"/>
      <c r="U813" s="8"/>
      <c r="V813" s="8"/>
      <c r="W813" s="8"/>
      <c r="X813" s="8"/>
      <c r="Y813" s="8"/>
      <c r="Z813" s="8"/>
    </row>
    <row r="814" spans="1:26" ht="15.75" customHeight="1">
      <c r="A814" s="8"/>
      <c r="B814" s="145"/>
      <c r="C814" s="8"/>
      <c r="D814" s="8"/>
      <c r="E814" s="4"/>
      <c r="F814" s="8"/>
      <c r="G814" s="8"/>
      <c r="H814" s="146"/>
      <c r="I814" s="134"/>
      <c r="J814" s="134"/>
      <c r="K814" s="81"/>
      <c r="L814" s="8"/>
      <c r="M814" s="8"/>
      <c r="N814" s="8"/>
      <c r="O814" s="8"/>
      <c r="P814" s="8"/>
      <c r="Q814" s="8"/>
      <c r="R814" s="8"/>
      <c r="S814" s="8"/>
      <c r="T814" s="8"/>
      <c r="U814" s="8"/>
      <c r="V814" s="8"/>
      <c r="W814" s="8"/>
      <c r="X814" s="8"/>
      <c r="Y814" s="8"/>
      <c r="Z814" s="8"/>
    </row>
    <row r="815" spans="1:26" ht="15.75" customHeight="1">
      <c r="A815" s="8"/>
      <c r="B815" s="145"/>
      <c r="C815" s="8"/>
      <c r="D815" s="8"/>
      <c r="E815" s="4"/>
      <c r="F815" s="8"/>
      <c r="G815" s="8"/>
      <c r="H815" s="146"/>
      <c r="I815" s="134"/>
      <c r="J815" s="134"/>
      <c r="K815" s="81"/>
      <c r="L815" s="8"/>
      <c r="M815" s="8"/>
      <c r="N815" s="8"/>
      <c r="O815" s="8"/>
      <c r="P815" s="8"/>
      <c r="Q815" s="8"/>
      <c r="R815" s="8"/>
      <c r="S815" s="8"/>
      <c r="T815" s="8"/>
      <c r="U815" s="8"/>
      <c r="V815" s="8"/>
      <c r="W815" s="8"/>
      <c r="X815" s="8"/>
      <c r="Y815" s="8"/>
      <c r="Z815" s="8"/>
    </row>
    <row r="816" spans="1:26" ht="15.75" customHeight="1">
      <c r="A816" s="8"/>
      <c r="B816" s="145"/>
      <c r="C816" s="8"/>
      <c r="D816" s="8"/>
      <c r="E816" s="4"/>
      <c r="F816" s="8"/>
      <c r="G816" s="8"/>
      <c r="H816" s="146"/>
      <c r="I816" s="134"/>
      <c r="J816" s="134"/>
      <c r="K816" s="81"/>
      <c r="L816" s="8"/>
      <c r="M816" s="8"/>
      <c r="N816" s="8"/>
      <c r="O816" s="8"/>
      <c r="P816" s="8"/>
      <c r="Q816" s="8"/>
      <c r="R816" s="8"/>
      <c r="S816" s="8"/>
      <c r="T816" s="8"/>
      <c r="U816" s="8"/>
      <c r="V816" s="8"/>
      <c r="W816" s="8"/>
      <c r="X816" s="8"/>
      <c r="Y816" s="8"/>
      <c r="Z816" s="8"/>
    </row>
    <row r="817" spans="1:26" ht="15.75" customHeight="1">
      <c r="A817" s="8"/>
      <c r="B817" s="145"/>
      <c r="C817" s="8"/>
      <c r="D817" s="8"/>
      <c r="E817" s="4"/>
      <c r="F817" s="8"/>
      <c r="G817" s="8"/>
      <c r="H817" s="146"/>
      <c r="I817" s="134"/>
      <c r="J817" s="134"/>
      <c r="K817" s="81"/>
      <c r="L817" s="8"/>
      <c r="M817" s="8"/>
      <c r="N817" s="8"/>
      <c r="O817" s="8"/>
      <c r="P817" s="8"/>
      <c r="Q817" s="8"/>
      <c r="R817" s="8"/>
      <c r="S817" s="8"/>
      <c r="T817" s="8"/>
      <c r="U817" s="8"/>
      <c r="V817" s="8"/>
      <c r="W817" s="8"/>
      <c r="X817" s="8"/>
      <c r="Y817" s="8"/>
      <c r="Z817" s="8"/>
    </row>
    <row r="818" spans="1:26" ht="15.75" customHeight="1">
      <c r="A818" s="8"/>
      <c r="B818" s="145"/>
      <c r="C818" s="8"/>
      <c r="D818" s="8"/>
      <c r="E818" s="4"/>
      <c r="F818" s="8"/>
      <c r="G818" s="8"/>
      <c r="H818" s="146"/>
      <c r="I818" s="134"/>
      <c r="J818" s="134"/>
      <c r="K818" s="81"/>
      <c r="L818" s="8"/>
      <c r="M818" s="8"/>
      <c r="N818" s="8"/>
      <c r="O818" s="8"/>
      <c r="P818" s="8"/>
      <c r="Q818" s="8"/>
      <c r="R818" s="8"/>
      <c r="S818" s="8"/>
      <c r="T818" s="8"/>
      <c r="U818" s="8"/>
      <c r="V818" s="8"/>
      <c r="W818" s="8"/>
      <c r="X818" s="8"/>
      <c r="Y818" s="8"/>
      <c r="Z818" s="8"/>
    </row>
    <row r="819" spans="1:26" ht="15.75" customHeight="1">
      <c r="A819" s="8"/>
      <c r="B819" s="145"/>
      <c r="C819" s="8"/>
      <c r="D819" s="8"/>
      <c r="E819" s="4"/>
      <c r="F819" s="8"/>
      <c r="G819" s="8"/>
      <c r="H819" s="146"/>
      <c r="I819" s="134"/>
      <c r="J819" s="134"/>
      <c r="K819" s="81"/>
      <c r="L819" s="8"/>
      <c r="M819" s="8"/>
      <c r="N819" s="8"/>
      <c r="O819" s="8"/>
      <c r="P819" s="8"/>
      <c r="Q819" s="8"/>
      <c r="R819" s="8"/>
      <c r="S819" s="8"/>
      <c r="T819" s="8"/>
      <c r="U819" s="8"/>
      <c r="V819" s="8"/>
      <c r="W819" s="8"/>
      <c r="X819" s="8"/>
      <c r="Y819" s="8"/>
      <c r="Z819" s="8"/>
    </row>
    <row r="820" spans="1:26" ht="15.75" customHeight="1">
      <c r="A820" s="8"/>
      <c r="B820" s="145"/>
      <c r="C820" s="8"/>
      <c r="D820" s="8"/>
      <c r="E820" s="4"/>
      <c r="F820" s="8"/>
      <c r="G820" s="8"/>
      <c r="H820" s="146"/>
      <c r="I820" s="134"/>
      <c r="J820" s="134"/>
      <c r="K820" s="81"/>
      <c r="L820" s="8"/>
      <c r="M820" s="8"/>
      <c r="N820" s="8"/>
      <c r="O820" s="8"/>
      <c r="P820" s="8"/>
      <c r="Q820" s="8"/>
      <c r="R820" s="8"/>
      <c r="S820" s="8"/>
      <c r="T820" s="8"/>
      <c r="U820" s="8"/>
      <c r="V820" s="8"/>
      <c r="W820" s="8"/>
      <c r="X820" s="8"/>
      <c r="Y820" s="8"/>
      <c r="Z820" s="8"/>
    </row>
    <row r="821" spans="1:26" ht="15.75" customHeight="1">
      <c r="A821" s="8"/>
      <c r="B821" s="145"/>
      <c r="C821" s="8"/>
      <c r="D821" s="8"/>
      <c r="E821" s="4"/>
      <c r="F821" s="8"/>
      <c r="G821" s="8"/>
      <c r="H821" s="146"/>
      <c r="I821" s="134"/>
      <c r="J821" s="134"/>
      <c r="K821" s="81"/>
      <c r="L821" s="8"/>
      <c r="M821" s="8"/>
      <c r="N821" s="8"/>
      <c r="O821" s="8"/>
      <c r="P821" s="8"/>
      <c r="Q821" s="8"/>
      <c r="R821" s="8"/>
      <c r="S821" s="8"/>
      <c r="T821" s="8"/>
      <c r="U821" s="8"/>
      <c r="V821" s="8"/>
      <c r="W821" s="8"/>
      <c r="X821" s="8"/>
      <c r="Y821" s="8"/>
      <c r="Z821" s="8"/>
    </row>
    <row r="822" spans="1:26" ht="15.75" customHeight="1">
      <c r="A822" s="8"/>
      <c r="B822" s="145"/>
      <c r="C822" s="8"/>
      <c r="D822" s="8"/>
      <c r="E822" s="4"/>
      <c r="F822" s="8"/>
      <c r="G822" s="8"/>
      <c r="H822" s="146"/>
      <c r="I822" s="134"/>
      <c r="J822" s="134"/>
      <c r="K822" s="81"/>
      <c r="L822" s="8"/>
      <c r="M822" s="8"/>
      <c r="N822" s="8"/>
      <c r="O822" s="8"/>
      <c r="P822" s="8"/>
      <c r="Q822" s="8"/>
      <c r="R822" s="8"/>
      <c r="S822" s="8"/>
      <c r="T822" s="8"/>
      <c r="U822" s="8"/>
      <c r="V822" s="8"/>
      <c r="W822" s="8"/>
      <c r="X822" s="8"/>
      <c r="Y822" s="8"/>
      <c r="Z822" s="8"/>
    </row>
    <row r="823" spans="1:26" ht="15.75" customHeight="1">
      <c r="A823" s="8"/>
      <c r="B823" s="145"/>
      <c r="C823" s="8"/>
      <c r="D823" s="8"/>
      <c r="E823" s="4"/>
      <c r="F823" s="8"/>
      <c r="G823" s="8"/>
      <c r="H823" s="146"/>
      <c r="I823" s="134"/>
      <c r="J823" s="134"/>
      <c r="K823" s="81"/>
      <c r="L823" s="8"/>
      <c r="M823" s="8"/>
      <c r="N823" s="8"/>
      <c r="O823" s="8"/>
      <c r="P823" s="8"/>
      <c r="Q823" s="8"/>
      <c r="R823" s="8"/>
      <c r="S823" s="8"/>
      <c r="T823" s="8"/>
      <c r="U823" s="8"/>
      <c r="V823" s="8"/>
      <c r="W823" s="8"/>
      <c r="X823" s="8"/>
      <c r="Y823" s="8"/>
      <c r="Z823" s="8"/>
    </row>
    <row r="824" spans="1:26" ht="15.75" customHeight="1">
      <c r="A824" s="8"/>
      <c r="B824" s="145"/>
      <c r="C824" s="8"/>
      <c r="D824" s="8"/>
      <c r="E824" s="4"/>
      <c r="F824" s="8"/>
      <c r="G824" s="8"/>
      <c r="H824" s="146"/>
      <c r="I824" s="134"/>
      <c r="J824" s="134"/>
      <c r="K824" s="81"/>
      <c r="L824" s="8"/>
      <c r="M824" s="8"/>
      <c r="N824" s="8"/>
      <c r="O824" s="8"/>
      <c r="P824" s="8"/>
      <c r="Q824" s="8"/>
      <c r="R824" s="8"/>
      <c r="S824" s="8"/>
      <c r="T824" s="8"/>
      <c r="U824" s="8"/>
      <c r="V824" s="8"/>
      <c r="W824" s="8"/>
      <c r="X824" s="8"/>
      <c r="Y824" s="8"/>
      <c r="Z824" s="8"/>
    </row>
    <row r="825" spans="1:26" ht="15.75" customHeight="1">
      <c r="A825" s="8"/>
      <c r="B825" s="145"/>
      <c r="C825" s="8"/>
      <c r="D825" s="8"/>
      <c r="E825" s="4"/>
      <c r="F825" s="8"/>
      <c r="G825" s="8"/>
      <c r="H825" s="146"/>
      <c r="I825" s="134"/>
      <c r="J825" s="134"/>
      <c r="K825" s="81"/>
      <c r="L825" s="8"/>
      <c r="M825" s="8"/>
      <c r="N825" s="8"/>
      <c r="O825" s="8"/>
      <c r="P825" s="8"/>
      <c r="Q825" s="8"/>
      <c r="R825" s="8"/>
      <c r="S825" s="8"/>
      <c r="T825" s="8"/>
      <c r="U825" s="8"/>
      <c r="V825" s="8"/>
      <c r="W825" s="8"/>
      <c r="X825" s="8"/>
      <c r="Y825" s="8"/>
      <c r="Z825" s="8"/>
    </row>
    <row r="826" spans="1:26" ht="15.75" customHeight="1">
      <c r="A826" s="8"/>
      <c r="B826" s="145"/>
      <c r="C826" s="8"/>
      <c r="D826" s="8"/>
      <c r="E826" s="4"/>
      <c r="F826" s="8"/>
      <c r="G826" s="8"/>
      <c r="H826" s="146"/>
      <c r="I826" s="134"/>
      <c r="J826" s="134"/>
      <c r="K826" s="81"/>
      <c r="L826" s="8"/>
      <c r="M826" s="8"/>
      <c r="N826" s="8"/>
      <c r="O826" s="8"/>
      <c r="P826" s="8"/>
      <c r="Q826" s="8"/>
      <c r="R826" s="8"/>
      <c r="S826" s="8"/>
      <c r="T826" s="8"/>
      <c r="U826" s="8"/>
      <c r="V826" s="8"/>
      <c r="W826" s="8"/>
      <c r="X826" s="8"/>
      <c r="Y826" s="8"/>
      <c r="Z826" s="8"/>
    </row>
    <row r="827" spans="1:26" ht="15.75" customHeight="1">
      <c r="A827" s="8"/>
      <c r="B827" s="145"/>
      <c r="C827" s="8"/>
      <c r="D827" s="8"/>
      <c r="E827" s="4"/>
      <c r="F827" s="8"/>
      <c r="G827" s="8"/>
      <c r="H827" s="146"/>
      <c r="I827" s="134"/>
      <c r="J827" s="134"/>
      <c r="K827" s="81"/>
      <c r="L827" s="8"/>
      <c r="M827" s="8"/>
      <c r="N827" s="8"/>
      <c r="O827" s="8"/>
      <c r="P827" s="8"/>
      <c r="Q827" s="8"/>
      <c r="R827" s="8"/>
      <c r="S827" s="8"/>
      <c r="T827" s="8"/>
      <c r="U827" s="8"/>
      <c r="V827" s="8"/>
      <c r="W827" s="8"/>
      <c r="X827" s="8"/>
      <c r="Y827" s="8"/>
      <c r="Z827" s="8"/>
    </row>
    <row r="828" spans="1:26" ht="15.75" customHeight="1">
      <c r="A828" s="8"/>
      <c r="B828" s="145"/>
      <c r="C828" s="8"/>
      <c r="D828" s="8"/>
      <c r="E828" s="4"/>
      <c r="F828" s="8"/>
      <c r="G828" s="8"/>
      <c r="H828" s="146"/>
      <c r="I828" s="134"/>
      <c r="J828" s="134"/>
      <c r="K828" s="81"/>
      <c r="L828" s="8"/>
      <c r="M828" s="8"/>
      <c r="N828" s="8"/>
      <c r="O828" s="8"/>
      <c r="P828" s="8"/>
      <c r="Q828" s="8"/>
      <c r="R828" s="8"/>
      <c r="S828" s="8"/>
      <c r="T828" s="8"/>
      <c r="U828" s="8"/>
      <c r="V828" s="8"/>
      <c r="W828" s="8"/>
      <c r="X828" s="8"/>
      <c r="Y828" s="8"/>
      <c r="Z828" s="8"/>
    </row>
    <row r="829" spans="1:26" ht="15.75" customHeight="1">
      <c r="A829" s="8"/>
      <c r="B829" s="145"/>
      <c r="C829" s="8"/>
      <c r="D829" s="8"/>
      <c r="E829" s="4"/>
      <c r="F829" s="8"/>
      <c r="G829" s="8"/>
      <c r="H829" s="146"/>
      <c r="I829" s="134"/>
      <c r="J829" s="134"/>
      <c r="K829" s="81"/>
      <c r="L829" s="8"/>
      <c r="M829" s="8"/>
      <c r="N829" s="8"/>
      <c r="O829" s="8"/>
      <c r="P829" s="8"/>
      <c r="Q829" s="8"/>
      <c r="R829" s="8"/>
      <c r="S829" s="8"/>
      <c r="T829" s="8"/>
      <c r="U829" s="8"/>
      <c r="V829" s="8"/>
      <c r="W829" s="8"/>
      <c r="X829" s="8"/>
      <c r="Y829" s="8"/>
      <c r="Z829" s="8"/>
    </row>
    <row r="830" spans="1:26" ht="15.75" customHeight="1">
      <c r="A830" s="8"/>
      <c r="B830" s="145"/>
      <c r="C830" s="8"/>
      <c r="D830" s="8"/>
      <c r="E830" s="4"/>
      <c r="F830" s="8"/>
      <c r="G830" s="8"/>
      <c r="H830" s="146"/>
      <c r="I830" s="134"/>
      <c r="J830" s="134"/>
      <c r="K830" s="81"/>
      <c r="L830" s="8"/>
      <c r="M830" s="8"/>
      <c r="N830" s="8"/>
      <c r="O830" s="8"/>
      <c r="P830" s="8"/>
      <c r="Q830" s="8"/>
      <c r="R830" s="8"/>
      <c r="S830" s="8"/>
      <c r="T830" s="8"/>
      <c r="U830" s="8"/>
      <c r="V830" s="8"/>
      <c r="W830" s="8"/>
      <c r="X830" s="8"/>
      <c r="Y830" s="8"/>
      <c r="Z830" s="8"/>
    </row>
    <row r="831" spans="1:26" ht="15.75" customHeight="1">
      <c r="A831" s="8"/>
      <c r="B831" s="145"/>
      <c r="C831" s="8"/>
      <c r="D831" s="8"/>
      <c r="E831" s="4"/>
      <c r="F831" s="8"/>
      <c r="G831" s="8"/>
      <c r="H831" s="146"/>
      <c r="I831" s="134"/>
      <c r="J831" s="134"/>
      <c r="K831" s="81"/>
      <c r="L831" s="8"/>
      <c r="M831" s="8"/>
      <c r="N831" s="8"/>
      <c r="O831" s="8"/>
      <c r="P831" s="8"/>
      <c r="Q831" s="8"/>
      <c r="R831" s="8"/>
      <c r="S831" s="8"/>
      <c r="T831" s="8"/>
      <c r="U831" s="8"/>
      <c r="V831" s="8"/>
      <c r="W831" s="8"/>
      <c r="X831" s="8"/>
      <c r="Y831" s="8"/>
      <c r="Z831" s="8"/>
    </row>
    <row r="832" spans="1:26" ht="15.75" customHeight="1">
      <c r="A832" s="8"/>
      <c r="B832" s="145"/>
      <c r="C832" s="8"/>
      <c r="D832" s="8"/>
      <c r="E832" s="4"/>
      <c r="F832" s="8"/>
      <c r="G832" s="8"/>
      <c r="H832" s="146"/>
      <c r="I832" s="134"/>
      <c r="J832" s="134"/>
      <c r="K832" s="81"/>
      <c r="L832" s="8"/>
      <c r="M832" s="8"/>
      <c r="N832" s="8"/>
      <c r="O832" s="8"/>
      <c r="P832" s="8"/>
      <c r="Q832" s="8"/>
      <c r="R832" s="8"/>
      <c r="S832" s="8"/>
      <c r="T832" s="8"/>
      <c r="U832" s="8"/>
      <c r="V832" s="8"/>
      <c r="W832" s="8"/>
      <c r="X832" s="8"/>
      <c r="Y832" s="8"/>
      <c r="Z832" s="8"/>
    </row>
    <row r="833" spans="1:26" ht="15.75" customHeight="1">
      <c r="A833" s="8"/>
      <c r="B833" s="145"/>
      <c r="C833" s="8"/>
      <c r="D833" s="8"/>
      <c r="E833" s="4"/>
      <c r="F833" s="8"/>
      <c r="G833" s="8"/>
      <c r="H833" s="146"/>
      <c r="I833" s="134"/>
      <c r="J833" s="134"/>
      <c r="K833" s="81"/>
      <c r="L833" s="8"/>
      <c r="M833" s="8"/>
      <c r="N833" s="8"/>
      <c r="O833" s="8"/>
      <c r="P833" s="8"/>
      <c r="Q833" s="8"/>
      <c r="R833" s="8"/>
      <c r="S833" s="8"/>
      <c r="T833" s="8"/>
      <c r="U833" s="8"/>
      <c r="V833" s="8"/>
      <c r="W833" s="8"/>
      <c r="X833" s="8"/>
      <c r="Y833" s="8"/>
      <c r="Z833" s="8"/>
    </row>
    <row r="834" spans="1:26" ht="15.75" customHeight="1">
      <c r="A834" s="8"/>
      <c r="B834" s="145"/>
      <c r="C834" s="8"/>
      <c r="D834" s="8"/>
      <c r="E834" s="4"/>
      <c r="F834" s="8"/>
      <c r="G834" s="8"/>
      <c r="H834" s="146"/>
      <c r="I834" s="134"/>
      <c r="J834" s="134"/>
      <c r="K834" s="81"/>
      <c r="L834" s="8"/>
      <c r="M834" s="8"/>
      <c r="N834" s="8"/>
      <c r="O834" s="8"/>
      <c r="P834" s="8"/>
      <c r="Q834" s="8"/>
      <c r="R834" s="8"/>
      <c r="S834" s="8"/>
      <c r="T834" s="8"/>
      <c r="U834" s="8"/>
      <c r="V834" s="8"/>
      <c r="W834" s="8"/>
      <c r="X834" s="8"/>
      <c r="Y834" s="8"/>
      <c r="Z834" s="8"/>
    </row>
    <row r="835" spans="1:26" ht="15.75" customHeight="1">
      <c r="A835" s="8"/>
      <c r="B835" s="145"/>
      <c r="C835" s="8"/>
      <c r="D835" s="8"/>
      <c r="E835" s="4"/>
      <c r="F835" s="8"/>
      <c r="G835" s="8"/>
      <c r="H835" s="146"/>
      <c r="I835" s="134"/>
      <c r="J835" s="134"/>
      <c r="K835" s="81"/>
      <c r="L835" s="8"/>
      <c r="M835" s="8"/>
      <c r="N835" s="8"/>
      <c r="O835" s="8"/>
      <c r="P835" s="8"/>
      <c r="Q835" s="8"/>
      <c r="R835" s="8"/>
      <c r="S835" s="8"/>
      <c r="T835" s="8"/>
      <c r="U835" s="8"/>
      <c r="V835" s="8"/>
      <c r="W835" s="8"/>
      <c r="X835" s="8"/>
      <c r="Y835" s="8"/>
      <c r="Z835" s="8"/>
    </row>
    <row r="836" spans="1:26" ht="15.75" customHeight="1">
      <c r="A836" s="8"/>
      <c r="B836" s="145"/>
      <c r="C836" s="8"/>
      <c r="D836" s="8"/>
      <c r="E836" s="4"/>
      <c r="F836" s="8"/>
      <c r="G836" s="8"/>
      <c r="H836" s="146"/>
      <c r="I836" s="134"/>
      <c r="J836" s="134"/>
      <c r="K836" s="81"/>
      <c r="L836" s="8"/>
      <c r="M836" s="8"/>
      <c r="N836" s="8"/>
      <c r="O836" s="8"/>
      <c r="P836" s="8"/>
      <c r="Q836" s="8"/>
      <c r="R836" s="8"/>
      <c r="S836" s="8"/>
      <c r="T836" s="8"/>
      <c r="U836" s="8"/>
      <c r="V836" s="8"/>
      <c r="W836" s="8"/>
      <c r="X836" s="8"/>
      <c r="Y836" s="8"/>
      <c r="Z836" s="8"/>
    </row>
    <row r="837" spans="1:26" ht="15.75" customHeight="1">
      <c r="A837" s="8"/>
      <c r="B837" s="145"/>
      <c r="C837" s="8"/>
      <c r="D837" s="8"/>
      <c r="E837" s="4"/>
      <c r="F837" s="8"/>
      <c r="G837" s="8"/>
      <c r="H837" s="146"/>
      <c r="I837" s="134"/>
      <c r="J837" s="134"/>
      <c r="K837" s="81"/>
      <c r="L837" s="8"/>
      <c r="M837" s="8"/>
      <c r="N837" s="8"/>
      <c r="O837" s="8"/>
      <c r="P837" s="8"/>
      <c r="Q837" s="8"/>
      <c r="R837" s="8"/>
      <c r="S837" s="8"/>
      <c r="T837" s="8"/>
      <c r="U837" s="8"/>
      <c r="V837" s="8"/>
      <c r="W837" s="8"/>
      <c r="X837" s="8"/>
      <c r="Y837" s="8"/>
      <c r="Z837" s="8"/>
    </row>
    <row r="838" spans="1:26" ht="15.75" customHeight="1">
      <c r="A838" s="8"/>
      <c r="B838" s="145"/>
      <c r="C838" s="8"/>
      <c r="D838" s="8"/>
      <c r="E838" s="4"/>
      <c r="F838" s="8"/>
      <c r="G838" s="8"/>
      <c r="H838" s="146"/>
      <c r="I838" s="134"/>
      <c r="J838" s="134"/>
      <c r="K838" s="81"/>
      <c r="L838" s="8"/>
      <c r="M838" s="8"/>
      <c r="N838" s="8"/>
      <c r="O838" s="8"/>
      <c r="P838" s="8"/>
      <c r="Q838" s="8"/>
      <c r="R838" s="8"/>
      <c r="S838" s="8"/>
      <c r="T838" s="8"/>
      <c r="U838" s="8"/>
      <c r="V838" s="8"/>
      <c r="W838" s="8"/>
      <c r="X838" s="8"/>
      <c r="Y838" s="8"/>
      <c r="Z838" s="8"/>
    </row>
    <row r="839" spans="1:26" ht="15.75" customHeight="1">
      <c r="A839" s="8"/>
      <c r="B839" s="145"/>
      <c r="C839" s="8"/>
      <c r="D839" s="8"/>
      <c r="E839" s="4"/>
      <c r="F839" s="8"/>
      <c r="G839" s="8"/>
      <c r="H839" s="146"/>
      <c r="I839" s="134"/>
      <c r="J839" s="134"/>
      <c r="K839" s="81"/>
      <c r="L839" s="8"/>
      <c r="M839" s="8"/>
      <c r="N839" s="8"/>
      <c r="O839" s="8"/>
      <c r="P839" s="8"/>
      <c r="Q839" s="8"/>
      <c r="R839" s="8"/>
      <c r="S839" s="8"/>
      <c r="T839" s="8"/>
      <c r="U839" s="8"/>
      <c r="V839" s="8"/>
      <c r="W839" s="8"/>
      <c r="X839" s="8"/>
      <c r="Y839" s="8"/>
      <c r="Z839" s="8"/>
    </row>
    <row r="840" spans="1:26" ht="15.75" customHeight="1">
      <c r="A840" s="8"/>
      <c r="B840" s="145"/>
      <c r="C840" s="8"/>
      <c r="D840" s="8"/>
      <c r="E840" s="4"/>
      <c r="F840" s="8"/>
      <c r="G840" s="8"/>
      <c r="H840" s="146"/>
      <c r="I840" s="134"/>
      <c r="J840" s="134"/>
      <c r="K840" s="81"/>
      <c r="L840" s="8"/>
      <c r="M840" s="8"/>
      <c r="N840" s="8"/>
      <c r="O840" s="8"/>
      <c r="P840" s="8"/>
      <c r="Q840" s="8"/>
      <c r="R840" s="8"/>
      <c r="S840" s="8"/>
      <c r="T840" s="8"/>
      <c r="U840" s="8"/>
      <c r="V840" s="8"/>
      <c r="W840" s="8"/>
      <c r="X840" s="8"/>
      <c r="Y840" s="8"/>
      <c r="Z840" s="8"/>
    </row>
    <row r="841" spans="1:26" ht="15.75" customHeight="1">
      <c r="A841" s="8"/>
      <c r="B841" s="145"/>
      <c r="C841" s="8"/>
      <c r="D841" s="8"/>
      <c r="E841" s="4"/>
      <c r="F841" s="8"/>
      <c r="G841" s="8"/>
      <c r="H841" s="146"/>
      <c r="I841" s="134"/>
      <c r="J841" s="134"/>
      <c r="K841" s="81"/>
      <c r="L841" s="8"/>
      <c r="M841" s="8"/>
      <c r="N841" s="8"/>
      <c r="O841" s="8"/>
      <c r="P841" s="8"/>
      <c r="Q841" s="8"/>
      <c r="R841" s="8"/>
      <c r="S841" s="8"/>
      <c r="T841" s="8"/>
      <c r="U841" s="8"/>
      <c r="V841" s="8"/>
      <c r="W841" s="8"/>
      <c r="X841" s="8"/>
      <c r="Y841" s="8"/>
      <c r="Z841" s="8"/>
    </row>
    <row r="842" spans="1:26" ht="15.75" customHeight="1">
      <c r="A842" s="8"/>
      <c r="B842" s="145"/>
      <c r="C842" s="8"/>
      <c r="D842" s="8"/>
      <c r="E842" s="4"/>
      <c r="F842" s="8"/>
      <c r="G842" s="8"/>
      <c r="H842" s="146"/>
      <c r="I842" s="134"/>
      <c r="J842" s="134"/>
      <c r="K842" s="81"/>
      <c r="L842" s="8"/>
      <c r="M842" s="8"/>
      <c r="N842" s="8"/>
      <c r="O842" s="8"/>
      <c r="P842" s="8"/>
      <c r="Q842" s="8"/>
      <c r="R842" s="8"/>
      <c r="S842" s="8"/>
      <c r="T842" s="8"/>
      <c r="U842" s="8"/>
      <c r="V842" s="8"/>
      <c r="W842" s="8"/>
      <c r="X842" s="8"/>
      <c r="Y842" s="8"/>
      <c r="Z842" s="8"/>
    </row>
    <row r="843" spans="1:26" ht="15.75" customHeight="1">
      <c r="A843" s="8"/>
      <c r="B843" s="145"/>
      <c r="C843" s="8"/>
      <c r="D843" s="8"/>
      <c r="E843" s="4"/>
      <c r="F843" s="8"/>
      <c r="G843" s="8"/>
      <c r="H843" s="146"/>
      <c r="I843" s="134"/>
      <c r="J843" s="134"/>
      <c r="K843" s="81"/>
      <c r="L843" s="8"/>
      <c r="M843" s="8"/>
      <c r="N843" s="8"/>
      <c r="O843" s="8"/>
      <c r="P843" s="8"/>
      <c r="Q843" s="8"/>
      <c r="R843" s="8"/>
      <c r="S843" s="8"/>
      <c r="T843" s="8"/>
      <c r="U843" s="8"/>
      <c r="V843" s="8"/>
      <c r="W843" s="8"/>
      <c r="X843" s="8"/>
      <c r="Y843" s="8"/>
      <c r="Z843" s="8"/>
    </row>
    <row r="844" spans="1:26" ht="15.75" customHeight="1">
      <c r="A844" s="8"/>
      <c r="B844" s="145"/>
      <c r="C844" s="8"/>
      <c r="D844" s="8"/>
      <c r="E844" s="4"/>
      <c r="F844" s="8"/>
      <c r="G844" s="8"/>
      <c r="H844" s="146"/>
      <c r="I844" s="134"/>
      <c r="J844" s="134"/>
      <c r="K844" s="81"/>
      <c r="L844" s="8"/>
      <c r="M844" s="8"/>
      <c r="N844" s="8"/>
      <c r="O844" s="8"/>
      <c r="P844" s="8"/>
      <c r="Q844" s="8"/>
      <c r="R844" s="8"/>
      <c r="S844" s="8"/>
      <c r="T844" s="8"/>
      <c r="U844" s="8"/>
      <c r="V844" s="8"/>
      <c r="W844" s="8"/>
      <c r="X844" s="8"/>
      <c r="Y844" s="8"/>
      <c r="Z844" s="8"/>
    </row>
    <row r="845" spans="1:26" ht="15.75" customHeight="1">
      <c r="A845" s="8"/>
      <c r="B845" s="145"/>
      <c r="C845" s="8"/>
      <c r="D845" s="8"/>
      <c r="E845" s="4"/>
      <c r="F845" s="8"/>
      <c r="G845" s="8"/>
      <c r="H845" s="146"/>
      <c r="I845" s="134"/>
      <c r="J845" s="134"/>
      <c r="K845" s="81"/>
      <c r="L845" s="8"/>
      <c r="M845" s="8"/>
      <c r="N845" s="8"/>
      <c r="O845" s="8"/>
      <c r="P845" s="8"/>
      <c r="Q845" s="8"/>
      <c r="R845" s="8"/>
      <c r="S845" s="8"/>
      <c r="T845" s="8"/>
      <c r="U845" s="8"/>
      <c r="V845" s="8"/>
      <c r="W845" s="8"/>
      <c r="X845" s="8"/>
      <c r="Y845" s="8"/>
      <c r="Z845" s="8"/>
    </row>
    <row r="846" spans="1:26" ht="15.75" customHeight="1">
      <c r="A846" s="8"/>
      <c r="B846" s="145"/>
      <c r="C846" s="8"/>
      <c r="D846" s="8"/>
      <c r="E846" s="4"/>
      <c r="F846" s="8"/>
      <c r="G846" s="8"/>
      <c r="H846" s="146"/>
      <c r="I846" s="134"/>
      <c r="J846" s="134"/>
      <c r="K846" s="81"/>
      <c r="L846" s="8"/>
      <c r="M846" s="8"/>
      <c r="N846" s="8"/>
      <c r="O846" s="8"/>
      <c r="P846" s="8"/>
      <c r="Q846" s="8"/>
      <c r="R846" s="8"/>
      <c r="S846" s="8"/>
      <c r="T846" s="8"/>
      <c r="U846" s="8"/>
      <c r="V846" s="8"/>
      <c r="W846" s="8"/>
      <c r="X846" s="8"/>
      <c r="Y846" s="8"/>
      <c r="Z846" s="8"/>
    </row>
    <row r="847" spans="1:26" ht="15.75" customHeight="1">
      <c r="A847" s="8"/>
      <c r="B847" s="145"/>
      <c r="C847" s="8"/>
      <c r="D847" s="8"/>
      <c r="E847" s="4"/>
      <c r="F847" s="8"/>
      <c r="G847" s="8"/>
      <c r="H847" s="146"/>
      <c r="I847" s="134"/>
      <c r="J847" s="134"/>
      <c r="K847" s="81"/>
      <c r="L847" s="8"/>
      <c r="M847" s="8"/>
      <c r="N847" s="8"/>
      <c r="O847" s="8"/>
      <c r="P847" s="8"/>
      <c r="Q847" s="8"/>
      <c r="R847" s="8"/>
      <c r="S847" s="8"/>
      <c r="T847" s="8"/>
      <c r="U847" s="8"/>
      <c r="V847" s="8"/>
      <c r="W847" s="8"/>
      <c r="X847" s="8"/>
      <c r="Y847" s="8"/>
      <c r="Z847" s="8"/>
    </row>
    <row r="848" spans="1:26" ht="15.75" customHeight="1">
      <c r="A848" s="8"/>
      <c r="B848" s="145"/>
      <c r="C848" s="8"/>
      <c r="D848" s="8"/>
      <c r="E848" s="4"/>
      <c r="F848" s="8"/>
      <c r="G848" s="8"/>
      <c r="H848" s="146"/>
      <c r="I848" s="134"/>
      <c r="J848" s="134"/>
      <c r="K848" s="81"/>
      <c r="L848" s="8"/>
      <c r="M848" s="8"/>
      <c r="N848" s="8"/>
      <c r="O848" s="8"/>
      <c r="P848" s="8"/>
      <c r="Q848" s="8"/>
      <c r="R848" s="8"/>
      <c r="S848" s="8"/>
      <c r="T848" s="8"/>
      <c r="U848" s="8"/>
      <c r="V848" s="8"/>
      <c r="W848" s="8"/>
      <c r="X848" s="8"/>
      <c r="Y848" s="8"/>
      <c r="Z848" s="8"/>
    </row>
    <row r="849" spans="1:26" ht="15.75" customHeight="1">
      <c r="A849" s="8"/>
      <c r="B849" s="145"/>
      <c r="C849" s="8"/>
      <c r="D849" s="8"/>
      <c r="E849" s="4"/>
      <c r="F849" s="8"/>
      <c r="G849" s="8"/>
      <c r="H849" s="146"/>
      <c r="I849" s="134"/>
      <c r="J849" s="134"/>
      <c r="K849" s="81"/>
      <c r="L849" s="8"/>
      <c r="M849" s="8"/>
      <c r="N849" s="8"/>
      <c r="O849" s="8"/>
      <c r="P849" s="8"/>
      <c r="Q849" s="8"/>
      <c r="R849" s="8"/>
      <c r="S849" s="8"/>
      <c r="T849" s="8"/>
      <c r="U849" s="8"/>
      <c r="V849" s="8"/>
      <c r="W849" s="8"/>
      <c r="X849" s="8"/>
      <c r="Y849" s="8"/>
      <c r="Z849" s="8"/>
    </row>
    <row r="850" spans="1:26" ht="15.75" customHeight="1">
      <c r="A850" s="8"/>
      <c r="B850" s="145"/>
      <c r="C850" s="8"/>
      <c r="D850" s="8"/>
      <c r="E850" s="4"/>
      <c r="F850" s="8"/>
      <c r="G850" s="8"/>
      <c r="H850" s="146"/>
      <c r="I850" s="134"/>
      <c r="J850" s="134"/>
      <c r="K850" s="81"/>
      <c r="L850" s="8"/>
      <c r="M850" s="8"/>
      <c r="N850" s="8"/>
      <c r="O850" s="8"/>
      <c r="P850" s="8"/>
      <c r="Q850" s="8"/>
      <c r="R850" s="8"/>
      <c r="S850" s="8"/>
      <c r="T850" s="8"/>
      <c r="U850" s="8"/>
      <c r="V850" s="8"/>
      <c r="W850" s="8"/>
      <c r="X850" s="8"/>
      <c r="Y850" s="8"/>
      <c r="Z850" s="8"/>
    </row>
    <row r="851" spans="1:26" ht="15.75" customHeight="1">
      <c r="A851" s="8"/>
      <c r="B851" s="145"/>
      <c r="C851" s="8"/>
      <c r="D851" s="8"/>
      <c r="E851" s="4"/>
      <c r="F851" s="8"/>
      <c r="G851" s="8"/>
      <c r="H851" s="146"/>
      <c r="I851" s="134"/>
      <c r="J851" s="134"/>
      <c r="K851" s="81"/>
      <c r="L851" s="8"/>
      <c r="M851" s="8"/>
      <c r="N851" s="8"/>
      <c r="O851" s="8"/>
      <c r="P851" s="8"/>
      <c r="Q851" s="8"/>
      <c r="R851" s="8"/>
      <c r="S851" s="8"/>
      <c r="T851" s="8"/>
      <c r="U851" s="8"/>
      <c r="V851" s="8"/>
      <c r="W851" s="8"/>
      <c r="X851" s="8"/>
      <c r="Y851" s="8"/>
      <c r="Z851" s="8"/>
    </row>
    <row r="852" spans="1:26" ht="15.75" customHeight="1">
      <c r="A852" s="8"/>
      <c r="B852" s="145"/>
      <c r="C852" s="8"/>
      <c r="D852" s="8"/>
      <c r="E852" s="4"/>
      <c r="F852" s="8"/>
      <c r="G852" s="8"/>
      <c r="H852" s="146"/>
      <c r="I852" s="134"/>
      <c r="J852" s="134"/>
      <c r="K852" s="81"/>
      <c r="L852" s="8"/>
      <c r="M852" s="8"/>
      <c r="N852" s="8"/>
      <c r="O852" s="8"/>
      <c r="P852" s="8"/>
      <c r="Q852" s="8"/>
      <c r="R852" s="8"/>
      <c r="S852" s="8"/>
      <c r="T852" s="8"/>
      <c r="U852" s="8"/>
      <c r="V852" s="8"/>
      <c r="W852" s="8"/>
      <c r="X852" s="8"/>
      <c r="Y852" s="8"/>
      <c r="Z852" s="8"/>
    </row>
    <row r="853" spans="1:26" ht="15.75" customHeight="1">
      <c r="A853" s="8"/>
      <c r="B853" s="145"/>
      <c r="C853" s="8"/>
      <c r="D853" s="8"/>
      <c r="E853" s="4"/>
      <c r="F853" s="8"/>
      <c r="G853" s="8"/>
      <c r="H853" s="146"/>
      <c r="I853" s="134"/>
      <c r="J853" s="134"/>
      <c r="K853" s="81"/>
      <c r="L853" s="8"/>
      <c r="M853" s="8"/>
      <c r="N853" s="8"/>
      <c r="O853" s="8"/>
      <c r="P853" s="8"/>
      <c r="Q853" s="8"/>
      <c r="R853" s="8"/>
      <c r="S853" s="8"/>
      <c r="T853" s="8"/>
      <c r="U853" s="8"/>
      <c r="V853" s="8"/>
      <c r="W853" s="8"/>
      <c r="X853" s="8"/>
      <c r="Y853" s="8"/>
      <c r="Z853" s="8"/>
    </row>
    <row r="854" spans="1:26" ht="15.75" customHeight="1">
      <c r="A854" s="8"/>
      <c r="B854" s="145"/>
      <c r="C854" s="8"/>
      <c r="D854" s="8"/>
      <c r="E854" s="4"/>
      <c r="F854" s="8"/>
      <c r="G854" s="8"/>
      <c r="H854" s="146"/>
      <c r="I854" s="134"/>
      <c r="J854" s="134"/>
      <c r="K854" s="81"/>
      <c r="L854" s="8"/>
      <c r="M854" s="8"/>
      <c r="N854" s="8"/>
      <c r="O854" s="8"/>
      <c r="P854" s="8"/>
      <c r="Q854" s="8"/>
      <c r="R854" s="8"/>
      <c r="S854" s="8"/>
      <c r="T854" s="8"/>
      <c r="U854" s="8"/>
      <c r="V854" s="8"/>
      <c r="W854" s="8"/>
      <c r="X854" s="8"/>
      <c r="Y854" s="8"/>
      <c r="Z854" s="8"/>
    </row>
    <row r="855" spans="1:26" ht="15.75" customHeight="1">
      <c r="A855" s="8"/>
      <c r="B855" s="145"/>
      <c r="C855" s="8"/>
      <c r="D855" s="8"/>
      <c r="E855" s="4"/>
      <c r="F855" s="8"/>
      <c r="G855" s="8"/>
      <c r="H855" s="146"/>
      <c r="I855" s="134"/>
      <c r="J855" s="134"/>
      <c r="K855" s="81"/>
      <c r="L855" s="8"/>
      <c r="M855" s="8"/>
      <c r="N855" s="8"/>
      <c r="O855" s="8"/>
      <c r="P855" s="8"/>
      <c r="Q855" s="8"/>
      <c r="R855" s="8"/>
      <c r="S855" s="8"/>
      <c r="T855" s="8"/>
      <c r="U855" s="8"/>
      <c r="V855" s="8"/>
      <c r="W855" s="8"/>
      <c r="X855" s="8"/>
      <c r="Y855" s="8"/>
      <c r="Z855" s="8"/>
    </row>
    <row r="856" spans="1:26" ht="15.75" customHeight="1">
      <c r="A856" s="8"/>
      <c r="B856" s="145"/>
      <c r="C856" s="8"/>
      <c r="D856" s="8"/>
      <c r="E856" s="4"/>
      <c r="F856" s="8"/>
      <c r="G856" s="8"/>
      <c r="H856" s="146"/>
      <c r="I856" s="134"/>
      <c r="J856" s="134"/>
      <c r="K856" s="81"/>
      <c r="L856" s="8"/>
      <c r="M856" s="8"/>
      <c r="N856" s="8"/>
      <c r="O856" s="8"/>
      <c r="P856" s="8"/>
      <c r="Q856" s="8"/>
      <c r="R856" s="8"/>
      <c r="S856" s="8"/>
      <c r="T856" s="8"/>
      <c r="U856" s="8"/>
      <c r="V856" s="8"/>
      <c r="W856" s="8"/>
      <c r="X856" s="8"/>
      <c r="Y856" s="8"/>
      <c r="Z856" s="8"/>
    </row>
    <row r="857" spans="1:26" ht="15.75" customHeight="1">
      <c r="A857" s="8"/>
      <c r="B857" s="145"/>
      <c r="C857" s="8"/>
      <c r="D857" s="8"/>
      <c r="E857" s="4"/>
      <c r="F857" s="8"/>
      <c r="G857" s="8"/>
      <c r="H857" s="146"/>
      <c r="I857" s="134"/>
      <c r="J857" s="134"/>
      <c r="K857" s="81"/>
      <c r="L857" s="8"/>
      <c r="M857" s="8"/>
      <c r="N857" s="8"/>
      <c r="O857" s="8"/>
      <c r="P857" s="8"/>
      <c r="Q857" s="8"/>
      <c r="R857" s="8"/>
      <c r="S857" s="8"/>
      <c r="T857" s="8"/>
      <c r="U857" s="8"/>
      <c r="V857" s="8"/>
      <c r="W857" s="8"/>
      <c r="X857" s="8"/>
      <c r="Y857" s="8"/>
      <c r="Z857" s="8"/>
    </row>
    <row r="858" spans="1:26" ht="15.75" customHeight="1">
      <c r="A858" s="8"/>
      <c r="B858" s="145"/>
      <c r="C858" s="8"/>
      <c r="D858" s="8"/>
      <c r="E858" s="4"/>
      <c r="F858" s="8"/>
      <c r="G858" s="8"/>
      <c r="H858" s="146"/>
      <c r="I858" s="134"/>
      <c r="J858" s="134"/>
      <c r="K858" s="81"/>
      <c r="L858" s="8"/>
      <c r="M858" s="8"/>
      <c r="N858" s="8"/>
      <c r="O858" s="8"/>
      <c r="P858" s="8"/>
      <c r="Q858" s="8"/>
      <c r="R858" s="8"/>
      <c r="S858" s="8"/>
      <c r="T858" s="8"/>
      <c r="U858" s="8"/>
      <c r="V858" s="8"/>
      <c r="W858" s="8"/>
      <c r="X858" s="8"/>
      <c r="Y858" s="8"/>
      <c r="Z858" s="8"/>
    </row>
    <row r="859" spans="1:26" ht="15.75" customHeight="1">
      <c r="A859" s="8"/>
      <c r="B859" s="145"/>
      <c r="C859" s="8"/>
      <c r="D859" s="8"/>
      <c r="E859" s="4"/>
      <c r="F859" s="8"/>
      <c r="G859" s="8"/>
      <c r="H859" s="146"/>
      <c r="I859" s="134"/>
      <c r="J859" s="134"/>
      <c r="K859" s="81"/>
      <c r="L859" s="8"/>
      <c r="M859" s="8"/>
      <c r="N859" s="8"/>
      <c r="O859" s="8"/>
      <c r="P859" s="8"/>
      <c r="Q859" s="8"/>
      <c r="R859" s="8"/>
      <c r="S859" s="8"/>
      <c r="T859" s="8"/>
      <c r="U859" s="8"/>
      <c r="V859" s="8"/>
      <c r="W859" s="8"/>
      <c r="X859" s="8"/>
      <c r="Y859" s="8"/>
      <c r="Z859" s="8"/>
    </row>
    <row r="860" spans="1:26" ht="15.75" customHeight="1">
      <c r="A860" s="8"/>
      <c r="B860" s="145"/>
      <c r="C860" s="8"/>
      <c r="D860" s="8"/>
      <c r="E860" s="4"/>
      <c r="F860" s="8"/>
      <c r="G860" s="8"/>
      <c r="H860" s="146"/>
      <c r="I860" s="134"/>
      <c r="J860" s="134"/>
      <c r="K860" s="81"/>
      <c r="L860" s="8"/>
      <c r="M860" s="8"/>
      <c r="N860" s="8"/>
      <c r="O860" s="8"/>
      <c r="P860" s="8"/>
      <c r="Q860" s="8"/>
      <c r="R860" s="8"/>
      <c r="S860" s="8"/>
      <c r="T860" s="8"/>
      <c r="U860" s="8"/>
      <c r="V860" s="8"/>
      <c r="W860" s="8"/>
      <c r="X860" s="8"/>
      <c r="Y860" s="8"/>
      <c r="Z860" s="8"/>
    </row>
    <row r="861" spans="1:26" ht="15.75" customHeight="1">
      <c r="A861" s="8"/>
      <c r="B861" s="145"/>
      <c r="C861" s="8"/>
      <c r="D861" s="8"/>
      <c r="E861" s="4"/>
      <c r="F861" s="8"/>
      <c r="G861" s="8"/>
      <c r="H861" s="146"/>
      <c r="I861" s="134"/>
      <c r="J861" s="134"/>
      <c r="K861" s="81"/>
      <c r="L861" s="8"/>
      <c r="M861" s="8"/>
      <c r="N861" s="8"/>
      <c r="O861" s="8"/>
      <c r="P861" s="8"/>
      <c r="Q861" s="8"/>
      <c r="R861" s="8"/>
      <c r="S861" s="8"/>
      <c r="T861" s="8"/>
      <c r="U861" s="8"/>
      <c r="V861" s="8"/>
      <c r="W861" s="8"/>
      <c r="X861" s="8"/>
      <c r="Y861" s="8"/>
      <c r="Z861" s="8"/>
    </row>
    <row r="862" spans="1:26" ht="15.75" customHeight="1">
      <c r="A862" s="8"/>
      <c r="B862" s="145"/>
      <c r="C862" s="8"/>
      <c r="D862" s="8"/>
      <c r="E862" s="4"/>
      <c r="F862" s="8"/>
      <c r="G862" s="8"/>
      <c r="H862" s="146"/>
      <c r="I862" s="134"/>
      <c r="J862" s="134"/>
      <c r="K862" s="81"/>
      <c r="L862" s="8"/>
      <c r="M862" s="8"/>
      <c r="N862" s="8"/>
      <c r="O862" s="8"/>
      <c r="P862" s="8"/>
      <c r="Q862" s="8"/>
      <c r="R862" s="8"/>
      <c r="S862" s="8"/>
      <c r="T862" s="8"/>
      <c r="U862" s="8"/>
      <c r="V862" s="8"/>
      <c r="W862" s="8"/>
      <c r="X862" s="8"/>
      <c r="Y862" s="8"/>
      <c r="Z862" s="8"/>
    </row>
    <row r="863" spans="1:26" ht="15.75" customHeight="1">
      <c r="A863" s="8"/>
      <c r="B863" s="145"/>
      <c r="C863" s="8"/>
      <c r="D863" s="8"/>
      <c r="E863" s="4"/>
      <c r="F863" s="8"/>
      <c r="G863" s="8"/>
      <c r="H863" s="146"/>
      <c r="I863" s="134"/>
      <c r="J863" s="134"/>
      <c r="K863" s="81"/>
      <c r="L863" s="8"/>
      <c r="M863" s="8"/>
      <c r="N863" s="8"/>
      <c r="O863" s="8"/>
      <c r="P863" s="8"/>
      <c r="Q863" s="8"/>
      <c r="R863" s="8"/>
      <c r="S863" s="8"/>
      <c r="T863" s="8"/>
      <c r="U863" s="8"/>
      <c r="V863" s="8"/>
      <c r="W863" s="8"/>
      <c r="X863" s="8"/>
      <c r="Y863" s="8"/>
      <c r="Z863" s="8"/>
    </row>
    <row r="864" spans="1:26" ht="15.75" customHeight="1">
      <c r="A864" s="8"/>
      <c r="B864" s="145"/>
      <c r="C864" s="8"/>
      <c r="D864" s="8"/>
      <c r="E864" s="4"/>
      <c r="F864" s="8"/>
      <c r="G864" s="8"/>
      <c r="H864" s="146"/>
      <c r="I864" s="134"/>
      <c r="J864" s="134"/>
      <c r="K864" s="81"/>
      <c r="L864" s="8"/>
      <c r="M864" s="8"/>
      <c r="N864" s="8"/>
      <c r="O864" s="8"/>
      <c r="P864" s="8"/>
      <c r="Q864" s="8"/>
      <c r="R864" s="8"/>
      <c r="S864" s="8"/>
      <c r="T864" s="8"/>
      <c r="U864" s="8"/>
      <c r="V864" s="8"/>
      <c r="W864" s="8"/>
      <c r="X864" s="8"/>
      <c r="Y864" s="8"/>
      <c r="Z864" s="8"/>
    </row>
    <row r="865" spans="1:26" ht="15.75" customHeight="1">
      <c r="A865" s="8"/>
      <c r="B865" s="145"/>
      <c r="C865" s="8"/>
      <c r="D865" s="8"/>
      <c r="E865" s="4"/>
      <c r="F865" s="8"/>
      <c r="G865" s="8"/>
      <c r="H865" s="146"/>
      <c r="I865" s="134"/>
      <c r="J865" s="134"/>
      <c r="K865" s="81"/>
      <c r="L865" s="8"/>
      <c r="M865" s="8"/>
      <c r="N865" s="8"/>
      <c r="O865" s="8"/>
      <c r="P865" s="8"/>
      <c r="Q865" s="8"/>
      <c r="R865" s="8"/>
      <c r="S865" s="8"/>
      <c r="T865" s="8"/>
      <c r="U865" s="8"/>
      <c r="V865" s="8"/>
      <c r="W865" s="8"/>
      <c r="X865" s="8"/>
      <c r="Y865" s="8"/>
      <c r="Z865" s="8"/>
    </row>
    <row r="866" spans="1:26" ht="15.75" customHeight="1">
      <c r="A866" s="8"/>
      <c r="B866" s="145"/>
      <c r="C866" s="8"/>
      <c r="D866" s="8"/>
      <c r="E866" s="4"/>
      <c r="F866" s="8"/>
      <c r="G866" s="8"/>
      <c r="H866" s="146"/>
      <c r="I866" s="134"/>
      <c r="J866" s="134"/>
      <c r="K866" s="81"/>
      <c r="L866" s="8"/>
      <c r="M866" s="8"/>
      <c r="N866" s="8"/>
      <c r="O866" s="8"/>
      <c r="P866" s="8"/>
      <c r="Q866" s="8"/>
      <c r="R866" s="8"/>
      <c r="S866" s="8"/>
      <c r="T866" s="8"/>
      <c r="U866" s="8"/>
      <c r="V866" s="8"/>
      <c r="W866" s="8"/>
      <c r="X866" s="8"/>
      <c r="Y866" s="8"/>
      <c r="Z866" s="8"/>
    </row>
    <row r="867" spans="1:26" ht="15.75" customHeight="1">
      <c r="A867" s="8"/>
      <c r="B867" s="145"/>
      <c r="C867" s="8"/>
      <c r="D867" s="8"/>
      <c r="E867" s="4"/>
      <c r="F867" s="8"/>
      <c r="G867" s="8"/>
      <c r="H867" s="146"/>
      <c r="I867" s="134"/>
      <c r="J867" s="134"/>
      <c r="K867" s="81"/>
      <c r="L867" s="8"/>
      <c r="M867" s="8"/>
      <c r="N867" s="8"/>
      <c r="O867" s="8"/>
      <c r="P867" s="8"/>
      <c r="Q867" s="8"/>
      <c r="R867" s="8"/>
      <c r="S867" s="8"/>
      <c r="T867" s="8"/>
      <c r="U867" s="8"/>
      <c r="V867" s="8"/>
      <c r="W867" s="8"/>
      <c r="X867" s="8"/>
      <c r="Y867" s="8"/>
      <c r="Z867" s="8"/>
    </row>
    <row r="868" spans="1:26" ht="15.75" customHeight="1">
      <c r="A868" s="8"/>
      <c r="B868" s="145"/>
      <c r="C868" s="8"/>
      <c r="D868" s="8"/>
      <c r="E868" s="4"/>
      <c r="F868" s="8"/>
      <c r="G868" s="8"/>
      <c r="H868" s="146"/>
      <c r="I868" s="134"/>
      <c r="J868" s="134"/>
      <c r="K868" s="81"/>
      <c r="L868" s="8"/>
      <c r="M868" s="8"/>
      <c r="N868" s="8"/>
      <c r="O868" s="8"/>
      <c r="P868" s="8"/>
      <c r="Q868" s="8"/>
      <c r="R868" s="8"/>
      <c r="S868" s="8"/>
      <c r="T868" s="8"/>
      <c r="U868" s="8"/>
      <c r="V868" s="8"/>
      <c r="W868" s="8"/>
      <c r="X868" s="8"/>
      <c r="Y868" s="8"/>
      <c r="Z868" s="8"/>
    </row>
    <row r="869" spans="1:26" ht="15.75" customHeight="1">
      <c r="A869" s="8"/>
      <c r="B869" s="145"/>
      <c r="C869" s="8"/>
      <c r="D869" s="8"/>
      <c r="E869" s="4"/>
      <c r="F869" s="8"/>
      <c r="G869" s="8"/>
      <c r="H869" s="146"/>
      <c r="I869" s="134"/>
      <c r="J869" s="134"/>
      <c r="K869" s="81"/>
      <c r="L869" s="8"/>
      <c r="M869" s="8"/>
      <c r="N869" s="8"/>
      <c r="O869" s="8"/>
      <c r="P869" s="8"/>
      <c r="Q869" s="8"/>
      <c r="R869" s="8"/>
      <c r="S869" s="8"/>
      <c r="T869" s="8"/>
      <c r="U869" s="8"/>
      <c r="V869" s="8"/>
      <c r="W869" s="8"/>
      <c r="X869" s="8"/>
      <c r="Y869" s="8"/>
      <c r="Z869" s="8"/>
    </row>
    <row r="870" spans="1:26" ht="15.75" customHeight="1">
      <c r="A870" s="8"/>
      <c r="B870" s="145"/>
      <c r="C870" s="8"/>
      <c r="D870" s="8"/>
      <c r="E870" s="4"/>
      <c r="F870" s="8"/>
      <c r="G870" s="8"/>
      <c r="H870" s="146"/>
      <c r="I870" s="134"/>
      <c r="J870" s="134"/>
      <c r="K870" s="81"/>
      <c r="L870" s="8"/>
      <c r="M870" s="8"/>
      <c r="N870" s="8"/>
      <c r="O870" s="8"/>
      <c r="P870" s="8"/>
      <c r="Q870" s="8"/>
      <c r="R870" s="8"/>
      <c r="S870" s="8"/>
      <c r="T870" s="8"/>
      <c r="U870" s="8"/>
      <c r="V870" s="8"/>
      <c r="W870" s="8"/>
      <c r="X870" s="8"/>
      <c r="Y870" s="8"/>
      <c r="Z870" s="8"/>
    </row>
    <row r="871" spans="1:26" ht="15.75" customHeight="1">
      <c r="A871" s="8"/>
      <c r="B871" s="145"/>
      <c r="C871" s="8"/>
      <c r="D871" s="8"/>
      <c r="E871" s="4"/>
      <c r="F871" s="8"/>
      <c r="G871" s="8"/>
      <c r="H871" s="146"/>
      <c r="I871" s="134"/>
      <c r="J871" s="134"/>
      <c r="K871" s="81"/>
      <c r="L871" s="8"/>
      <c r="M871" s="8"/>
      <c r="N871" s="8"/>
      <c r="O871" s="8"/>
      <c r="P871" s="8"/>
      <c r="Q871" s="8"/>
      <c r="R871" s="8"/>
      <c r="S871" s="8"/>
      <c r="T871" s="8"/>
      <c r="U871" s="8"/>
      <c r="V871" s="8"/>
      <c r="W871" s="8"/>
      <c r="X871" s="8"/>
      <c r="Y871" s="8"/>
      <c r="Z871" s="8"/>
    </row>
    <row r="872" spans="1:26" ht="15.75" customHeight="1">
      <c r="A872" s="8"/>
      <c r="B872" s="145"/>
      <c r="C872" s="8"/>
      <c r="D872" s="8"/>
      <c r="E872" s="4"/>
      <c r="F872" s="8"/>
      <c r="G872" s="8"/>
      <c r="H872" s="146"/>
      <c r="I872" s="134"/>
      <c r="J872" s="134"/>
      <c r="K872" s="81"/>
      <c r="L872" s="8"/>
      <c r="M872" s="8"/>
      <c r="N872" s="8"/>
      <c r="O872" s="8"/>
      <c r="P872" s="8"/>
      <c r="Q872" s="8"/>
      <c r="R872" s="8"/>
      <c r="S872" s="8"/>
      <c r="T872" s="8"/>
      <c r="U872" s="8"/>
      <c r="V872" s="8"/>
      <c r="W872" s="8"/>
      <c r="X872" s="8"/>
      <c r="Y872" s="8"/>
      <c r="Z872" s="8"/>
    </row>
    <row r="873" spans="1:26" ht="15.75" customHeight="1">
      <c r="A873" s="8"/>
      <c r="B873" s="145"/>
      <c r="C873" s="8"/>
      <c r="D873" s="8"/>
      <c r="E873" s="4"/>
      <c r="F873" s="8"/>
      <c r="G873" s="8"/>
      <c r="H873" s="146"/>
      <c r="I873" s="134"/>
      <c r="J873" s="134"/>
      <c r="K873" s="81"/>
      <c r="L873" s="8"/>
      <c r="M873" s="8"/>
      <c r="N873" s="8"/>
      <c r="O873" s="8"/>
      <c r="P873" s="8"/>
      <c r="Q873" s="8"/>
      <c r="R873" s="8"/>
      <c r="S873" s="8"/>
      <c r="T873" s="8"/>
      <c r="U873" s="8"/>
      <c r="V873" s="8"/>
      <c r="W873" s="8"/>
      <c r="X873" s="8"/>
      <c r="Y873" s="8"/>
      <c r="Z873" s="8"/>
    </row>
    <row r="874" spans="1:26" ht="15.75" customHeight="1">
      <c r="A874" s="8"/>
      <c r="B874" s="145"/>
      <c r="C874" s="8"/>
      <c r="D874" s="8"/>
      <c r="E874" s="4"/>
      <c r="F874" s="8"/>
      <c r="G874" s="8"/>
      <c r="H874" s="146"/>
      <c r="I874" s="134"/>
      <c r="J874" s="134"/>
      <c r="K874" s="81"/>
      <c r="L874" s="8"/>
      <c r="M874" s="8"/>
      <c r="N874" s="8"/>
      <c r="O874" s="8"/>
      <c r="P874" s="8"/>
      <c r="Q874" s="8"/>
      <c r="R874" s="8"/>
      <c r="S874" s="8"/>
      <c r="T874" s="8"/>
      <c r="U874" s="8"/>
      <c r="V874" s="8"/>
      <c r="W874" s="8"/>
      <c r="X874" s="8"/>
      <c r="Y874" s="8"/>
      <c r="Z874" s="8"/>
    </row>
    <row r="875" spans="1:26" ht="15.75" customHeight="1">
      <c r="A875" s="8"/>
      <c r="B875" s="145"/>
      <c r="C875" s="8"/>
      <c r="D875" s="8"/>
      <c r="E875" s="4"/>
      <c r="F875" s="8"/>
      <c r="G875" s="8"/>
      <c r="H875" s="146"/>
      <c r="I875" s="134"/>
      <c r="J875" s="134"/>
      <c r="K875" s="81"/>
      <c r="L875" s="8"/>
      <c r="M875" s="8"/>
      <c r="N875" s="8"/>
      <c r="O875" s="8"/>
      <c r="P875" s="8"/>
      <c r="Q875" s="8"/>
      <c r="R875" s="8"/>
      <c r="S875" s="8"/>
      <c r="T875" s="8"/>
      <c r="U875" s="8"/>
      <c r="V875" s="8"/>
      <c r="W875" s="8"/>
      <c r="X875" s="8"/>
      <c r="Y875" s="8"/>
      <c r="Z875" s="8"/>
    </row>
    <row r="876" spans="1:26" ht="15.75" customHeight="1">
      <c r="A876" s="8"/>
      <c r="B876" s="145"/>
      <c r="C876" s="8"/>
      <c r="D876" s="8"/>
      <c r="E876" s="4"/>
      <c r="F876" s="8"/>
      <c r="G876" s="8"/>
      <c r="H876" s="146"/>
      <c r="I876" s="134"/>
      <c r="J876" s="134"/>
      <c r="K876" s="81"/>
      <c r="L876" s="8"/>
      <c r="M876" s="8"/>
      <c r="N876" s="8"/>
      <c r="O876" s="8"/>
      <c r="P876" s="8"/>
      <c r="Q876" s="8"/>
      <c r="R876" s="8"/>
      <c r="S876" s="8"/>
      <c r="T876" s="8"/>
      <c r="U876" s="8"/>
      <c r="V876" s="8"/>
      <c r="W876" s="8"/>
      <c r="X876" s="8"/>
      <c r="Y876" s="8"/>
      <c r="Z876" s="8"/>
    </row>
    <row r="877" spans="1:26" ht="15.75" customHeight="1">
      <c r="A877" s="8"/>
      <c r="B877" s="145"/>
      <c r="C877" s="8"/>
      <c r="D877" s="8"/>
      <c r="E877" s="4"/>
      <c r="F877" s="8"/>
      <c r="G877" s="8"/>
      <c r="H877" s="146"/>
      <c r="I877" s="134"/>
      <c r="J877" s="134"/>
      <c r="K877" s="81"/>
      <c r="L877" s="8"/>
      <c r="M877" s="8"/>
      <c r="N877" s="8"/>
      <c r="O877" s="8"/>
      <c r="P877" s="8"/>
      <c r="Q877" s="8"/>
      <c r="R877" s="8"/>
      <c r="S877" s="8"/>
      <c r="T877" s="8"/>
      <c r="U877" s="8"/>
      <c r="V877" s="8"/>
      <c r="W877" s="8"/>
      <c r="X877" s="8"/>
      <c r="Y877" s="8"/>
      <c r="Z877" s="8"/>
    </row>
    <row r="878" spans="1:26" ht="15.75" customHeight="1">
      <c r="A878" s="8"/>
      <c r="B878" s="145"/>
      <c r="C878" s="8"/>
      <c r="D878" s="8"/>
      <c r="E878" s="4"/>
      <c r="F878" s="8"/>
      <c r="G878" s="8"/>
      <c r="H878" s="146"/>
      <c r="I878" s="134"/>
      <c r="J878" s="134"/>
      <c r="K878" s="81"/>
      <c r="L878" s="8"/>
      <c r="M878" s="8"/>
      <c r="N878" s="8"/>
      <c r="O878" s="8"/>
      <c r="P878" s="8"/>
      <c r="Q878" s="8"/>
      <c r="R878" s="8"/>
      <c r="S878" s="8"/>
      <c r="T878" s="8"/>
      <c r="U878" s="8"/>
      <c r="V878" s="8"/>
      <c r="W878" s="8"/>
      <c r="X878" s="8"/>
      <c r="Y878" s="8"/>
      <c r="Z878" s="8"/>
    </row>
    <row r="879" spans="1:26" ht="15.75" customHeight="1">
      <c r="A879" s="8"/>
      <c r="B879" s="145"/>
      <c r="C879" s="8"/>
      <c r="D879" s="8"/>
      <c r="E879" s="4"/>
      <c r="F879" s="8"/>
      <c r="G879" s="8"/>
      <c r="H879" s="146"/>
      <c r="I879" s="134"/>
      <c r="J879" s="134"/>
      <c r="K879" s="81"/>
      <c r="L879" s="8"/>
      <c r="M879" s="8"/>
      <c r="N879" s="8"/>
      <c r="O879" s="8"/>
      <c r="P879" s="8"/>
      <c r="Q879" s="8"/>
      <c r="R879" s="8"/>
      <c r="S879" s="8"/>
      <c r="T879" s="8"/>
      <c r="U879" s="8"/>
      <c r="V879" s="8"/>
      <c r="W879" s="8"/>
      <c r="X879" s="8"/>
      <c r="Y879" s="8"/>
      <c r="Z879" s="8"/>
    </row>
    <row r="880" spans="1:26" ht="15.75" customHeight="1">
      <c r="A880" s="8"/>
      <c r="B880" s="145"/>
      <c r="C880" s="8"/>
      <c r="D880" s="8"/>
      <c r="E880" s="4"/>
      <c r="F880" s="8"/>
      <c r="G880" s="8"/>
      <c r="H880" s="146"/>
      <c r="I880" s="134"/>
      <c r="J880" s="134"/>
      <c r="K880" s="81"/>
      <c r="L880" s="8"/>
      <c r="M880" s="8"/>
      <c r="N880" s="8"/>
      <c r="O880" s="8"/>
      <c r="P880" s="8"/>
      <c r="Q880" s="8"/>
      <c r="R880" s="8"/>
      <c r="S880" s="8"/>
      <c r="T880" s="8"/>
      <c r="U880" s="8"/>
      <c r="V880" s="8"/>
      <c r="W880" s="8"/>
      <c r="X880" s="8"/>
      <c r="Y880" s="8"/>
      <c r="Z880" s="8"/>
    </row>
    <row r="881" spans="1:26" ht="15.75" customHeight="1">
      <c r="A881" s="8"/>
      <c r="B881" s="145"/>
      <c r="C881" s="8"/>
      <c r="D881" s="8"/>
      <c r="E881" s="4"/>
      <c r="F881" s="8"/>
      <c r="G881" s="8"/>
      <c r="H881" s="146"/>
      <c r="I881" s="134"/>
      <c r="J881" s="134"/>
      <c r="K881" s="81"/>
      <c r="L881" s="8"/>
      <c r="M881" s="8"/>
      <c r="N881" s="8"/>
      <c r="O881" s="8"/>
      <c r="P881" s="8"/>
      <c r="Q881" s="8"/>
      <c r="R881" s="8"/>
      <c r="S881" s="8"/>
      <c r="T881" s="8"/>
      <c r="U881" s="8"/>
      <c r="V881" s="8"/>
      <c r="W881" s="8"/>
      <c r="X881" s="8"/>
      <c r="Y881" s="8"/>
      <c r="Z881" s="8"/>
    </row>
    <row r="882" spans="1:26" ht="15.75" customHeight="1">
      <c r="A882" s="8"/>
      <c r="B882" s="145"/>
      <c r="C882" s="8"/>
      <c r="D882" s="8"/>
      <c r="E882" s="4"/>
      <c r="F882" s="8"/>
      <c r="G882" s="8"/>
      <c r="H882" s="146"/>
      <c r="I882" s="134"/>
      <c r="J882" s="134"/>
      <c r="K882" s="81"/>
      <c r="L882" s="8"/>
      <c r="M882" s="8"/>
      <c r="N882" s="8"/>
      <c r="O882" s="8"/>
      <c r="P882" s="8"/>
      <c r="Q882" s="8"/>
      <c r="R882" s="8"/>
      <c r="S882" s="8"/>
      <c r="T882" s="8"/>
      <c r="U882" s="8"/>
      <c r="V882" s="8"/>
      <c r="W882" s="8"/>
      <c r="X882" s="8"/>
      <c r="Y882" s="8"/>
      <c r="Z882" s="8"/>
    </row>
    <row r="883" spans="1:26" ht="15.75" customHeight="1">
      <c r="A883" s="8"/>
      <c r="B883" s="145"/>
      <c r="C883" s="8"/>
      <c r="D883" s="8"/>
      <c r="E883" s="4"/>
      <c r="F883" s="8"/>
      <c r="G883" s="8"/>
      <c r="H883" s="146"/>
      <c r="I883" s="134"/>
      <c r="J883" s="134"/>
      <c r="K883" s="81"/>
      <c r="L883" s="8"/>
      <c r="M883" s="8"/>
      <c r="N883" s="8"/>
      <c r="O883" s="8"/>
      <c r="P883" s="8"/>
      <c r="Q883" s="8"/>
      <c r="R883" s="8"/>
      <c r="S883" s="8"/>
      <c r="T883" s="8"/>
      <c r="U883" s="8"/>
      <c r="V883" s="8"/>
      <c r="W883" s="8"/>
      <c r="X883" s="8"/>
      <c r="Y883" s="8"/>
      <c r="Z883" s="8"/>
    </row>
    <row r="884" spans="1:26" ht="15.75" customHeight="1">
      <c r="A884" s="8"/>
      <c r="B884" s="145"/>
      <c r="C884" s="8"/>
      <c r="D884" s="8"/>
      <c r="E884" s="4"/>
      <c r="F884" s="8"/>
      <c r="G884" s="8"/>
      <c r="H884" s="146"/>
      <c r="I884" s="134"/>
      <c r="J884" s="134"/>
      <c r="K884" s="81"/>
      <c r="L884" s="8"/>
      <c r="M884" s="8"/>
      <c r="N884" s="8"/>
      <c r="O884" s="8"/>
      <c r="P884" s="8"/>
      <c r="Q884" s="8"/>
      <c r="R884" s="8"/>
      <c r="S884" s="8"/>
      <c r="T884" s="8"/>
      <c r="U884" s="8"/>
      <c r="V884" s="8"/>
      <c r="W884" s="8"/>
      <c r="X884" s="8"/>
      <c r="Y884" s="8"/>
      <c r="Z884" s="8"/>
    </row>
    <row r="885" spans="1:26" ht="15.75" customHeight="1">
      <c r="A885" s="8"/>
      <c r="B885" s="145"/>
      <c r="C885" s="8"/>
      <c r="D885" s="8"/>
      <c r="E885" s="4"/>
      <c r="F885" s="8"/>
      <c r="G885" s="8"/>
      <c r="H885" s="146"/>
      <c r="I885" s="134"/>
      <c r="J885" s="134"/>
      <c r="K885" s="81"/>
      <c r="L885" s="8"/>
      <c r="M885" s="8"/>
      <c r="N885" s="8"/>
      <c r="O885" s="8"/>
      <c r="P885" s="8"/>
      <c r="Q885" s="8"/>
      <c r="R885" s="8"/>
      <c r="S885" s="8"/>
      <c r="T885" s="8"/>
      <c r="U885" s="8"/>
      <c r="V885" s="8"/>
      <c r="W885" s="8"/>
      <c r="X885" s="8"/>
      <c r="Y885" s="8"/>
      <c r="Z885" s="8"/>
    </row>
    <row r="886" spans="1:26" ht="15.75" customHeight="1">
      <c r="A886" s="8"/>
      <c r="B886" s="145"/>
      <c r="C886" s="8"/>
      <c r="D886" s="8"/>
      <c r="E886" s="4"/>
      <c r="F886" s="8"/>
      <c r="G886" s="8"/>
      <c r="H886" s="146"/>
      <c r="I886" s="134"/>
      <c r="J886" s="134"/>
      <c r="K886" s="81"/>
      <c r="L886" s="8"/>
      <c r="M886" s="8"/>
      <c r="N886" s="8"/>
      <c r="O886" s="8"/>
      <c r="P886" s="8"/>
      <c r="Q886" s="8"/>
      <c r="R886" s="8"/>
      <c r="S886" s="8"/>
      <c r="T886" s="8"/>
      <c r="U886" s="8"/>
      <c r="V886" s="8"/>
      <c r="W886" s="8"/>
      <c r="X886" s="8"/>
      <c r="Y886" s="8"/>
      <c r="Z886" s="8"/>
    </row>
    <row r="887" spans="1:26" ht="15.75" customHeight="1">
      <c r="A887" s="8"/>
      <c r="B887" s="145"/>
      <c r="C887" s="8"/>
      <c r="D887" s="8"/>
      <c r="E887" s="4"/>
      <c r="F887" s="8"/>
      <c r="G887" s="8"/>
      <c r="H887" s="146"/>
      <c r="I887" s="134"/>
      <c r="J887" s="134"/>
      <c r="K887" s="81"/>
      <c r="L887" s="8"/>
      <c r="M887" s="8"/>
      <c r="N887" s="8"/>
      <c r="O887" s="8"/>
      <c r="P887" s="8"/>
      <c r="Q887" s="8"/>
      <c r="R887" s="8"/>
      <c r="S887" s="8"/>
      <c r="T887" s="8"/>
      <c r="U887" s="8"/>
      <c r="V887" s="8"/>
      <c r="W887" s="8"/>
      <c r="X887" s="8"/>
      <c r="Y887" s="8"/>
      <c r="Z887" s="8"/>
    </row>
    <row r="888" spans="1:26" ht="15.75" customHeight="1">
      <c r="A888" s="8"/>
      <c r="B888" s="145"/>
      <c r="C888" s="8"/>
      <c r="D888" s="8"/>
      <c r="E888" s="4"/>
      <c r="F888" s="8"/>
      <c r="G888" s="8"/>
      <c r="H888" s="146"/>
      <c r="I888" s="134"/>
      <c r="J888" s="134"/>
      <c r="K888" s="81"/>
      <c r="L888" s="8"/>
      <c r="M888" s="8"/>
      <c r="N888" s="8"/>
      <c r="O888" s="8"/>
      <c r="P888" s="8"/>
      <c r="Q888" s="8"/>
      <c r="R888" s="8"/>
      <c r="S888" s="8"/>
      <c r="T888" s="8"/>
      <c r="U888" s="8"/>
      <c r="V888" s="8"/>
      <c r="W888" s="8"/>
      <c r="X888" s="8"/>
      <c r="Y888" s="8"/>
      <c r="Z888" s="8"/>
    </row>
    <row r="889" spans="1:26" ht="15.75" customHeight="1">
      <c r="A889" s="8"/>
      <c r="B889" s="145"/>
      <c r="C889" s="8"/>
      <c r="D889" s="8"/>
      <c r="E889" s="4"/>
      <c r="F889" s="8"/>
      <c r="G889" s="8"/>
      <c r="H889" s="146"/>
      <c r="I889" s="134"/>
      <c r="J889" s="134"/>
      <c r="K889" s="81"/>
      <c r="L889" s="8"/>
      <c r="M889" s="8"/>
      <c r="N889" s="8"/>
      <c r="O889" s="8"/>
      <c r="P889" s="8"/>
      <c r="Q889" s="8"/>
      <c r="R889" s="8"/>
      <c r="S889" s="8"/>
      <c r="T889" s="8"/>
      <c r="U889" s="8"/>
      <c r="V889" s="8"/>
      <c r="W889" s="8"/>
      <c r="X889" s="8"/>
      <c r="Y889" s="8"/>
      <c r="Z889" s="8"/>
    </row>
    <row r="890" spans="1:26" ht="15.75" customHeight="1">
      <c r="A890" s="8"/>
      <c r="B890" s="145"/>
      <c r="C890" s="8"/>
      <c r="D890" s="8"/>
      <c r="E890" s="4"/>
      <c r="F890" s="8"/>
      <c r="G890" s="8"/>
      <c r="H890" s="146"/>
      <c r="I890" s="134"/>
      <c r="J890" s="134"/>
      <c r="K890" s="81"/>
      <c r="L890" s="8"/>
      <c r="M890" s="8"/>
      <c r="N890" s="8"/>
      <c r="O890" s="8"/>
      <c r="P890" s="8"/>
      <c r="Q890" s="8"/>
      <c r="R890" s="8"/>
      <c r="S890" s="8"/>
      <c r="T890" s="8"/>
      <c r="U890" s="8"/>
      <c r="V890" s="8"/>
      <c r="W890" s="8"/>
      <c r="X890" s="8"/>
      <c r="Y890" s="8"/>
      <c r="Z890" s="8"/>
    </row>
    <row r="891" spans="1:26" ht="15.75" customHeight="1">
      <c r="A891" s="8"/>
      <c r="B891" s="145"/>
      <c r="C891" s="8"/>
      <c r="D891" s="8"/>
      <c r="E891" s="4"/>
      <c r="F891" s="8"/>
      <c r="G891" s="8"/>
      <c r="H891" s="146"/>
      <c r="I891" s="134"/>
      <c r="J891" s="134"/>
      <c r="K891" s="81"/>
      <c r="L891" s="8"/>
      <c r="M891" s="8"/>
      <c r="N891" s="8"/>
      <c r="O891" s="8"/>
      <c r="P891" s="8"/>
      <c r="Q891" s="8"/>
      <c r="R891" s="8"/>
      <c r="S891" s="8"/>
      <c r="T891" s="8"/>
      <c r="U891" s="8"/>
      <c r="V891" s="8"/>
      <c r="W891" s="8"/>
      <c r="X891" s="8"/>
      <c r="Y891" s="8"/>
      <c r="Z891" s="8"/>
    </row>
    <row r="892" spans="1:26" ht="15.75" customHeight="1">
      <c r="A892" s="8"/>
      <c r="B892" s="145"/>
      <c r="C892" s="8"/>
      <c r="D892" s="8"/>
      <c r="E892" s="4"/>
      <c r="F892" s="8"/>
      <c r="G892" s="8"/>
      <c r="H892" s="146"/>
      <c r="I892" s="134"/>
      <c r="J892" s="134"/>
      <c r="K892" s="81"/>
      <c r="L892" s="8"/>
      <c r="M892" s="8"/>
      <c r="N892" s="8"/>
      <c r="O892" s="8"/>
      <c r="P892" s="8"/>
      <c r="Q892" s="8"/>
      <c r="R892" s="8"/>
      <c r="S892" s="8"/>
      <c r="T892" s="8"/>
      <c r="U892" s="8"/>
      <c r="V892" s="8"/>
      <c r="W892" s="8"/>
      <c r="X892" s="8"/>
      <c r="Y892" s="8"/>
      <c r="Z892" s="8"/>
    </row>
    <row r="893" spans="1:26" ht="15.75" customHeight="1">
      <c r="A893" s="8"/>
      <c r="B893" s="145"/>
      <c r="C893" s="8"/>
      <c r="D893" s="8"/>
      <c r="E893" s="4"/>
      <c r="F893" s="8"/>
      <c r="G893" s="8"/>
      <c r="H893" s="146"/>
      <c r="I893" s="134"/>
      <c r="J893" s="134"/>
      <c r="K893" s="81"/>
      <c r="L893" s="8"/>
      <c r="M893" s="8"/>
      <c r="N893" s="8"/>
      <c r="O893" s="8"/>
      <c r="P893" s="8"/>
      <c r="Q893" s="8"/>
      <c r="R893" s="8"/>
      <c r="S893" s="8"/>
      <c r="T893" s="8"/>
      <c r="U893" s="8"/>
      <c r="V893" s="8"/>
      <c r="W893" s="8"/>
      <c r="X893" s="8"/>
      <c r="Y893" s="8"/>
      <c r="Z893" s="8"/>
    </row>
    <row r="894" spans="1:26" ht="15.75" customHeight="1">
      <c r="A894" s="8"/>
      <c r="B894" s="145"/>
      <c r="C894" s="8"/>
      <c r="D894" s="8"/>
      <c r="E894" s="4"/>
      <c r="F894" s="8"/>
      <c r="G894" s="8"/>
      <c r="H894" s="146"/>
      <c r="I894" s="134"/>
      <c r="J894" s="134"/>
      <c r="K894" s="81"/>
      <c r="L894" s="8"/>
      <c r="M894" s="8"/>
      <c r="N894" s="8"/>
      <c r="O894" s="8"/>
      <c r="P894" s="8"/>
      <c r="Q894" s="8"/>
      <c r="R894" s="8"/>
      <c r="S894" s="8"/>
      <c r="T894" s="8"/>
      <c r="U894" s="8"/>
      <c r="V894" s="8"/>
      <c r="W894" s="8"/>
      <c r="X894" s="8"/>
      <c r="Y894" s="8"/>
      <c r="Z894" s="8"/>
    </row>
    <row r="895" spans="1:26" ht="15.75" customHeight="1">
      <c r="A895" s="8"/>
      <c r="B895" s="145"/>
      <c r="C895" s="8"/>
      <c r="D895" s="8"/>
      <c r="E895" s="4"/>
      <c r="F895" s="8"/>
      <c r="G895" s="8"/>
      <c r="H895" s="146"/>
      <c r="I895" s="134"/>
      <c r="J895" s="134"/>
      <c r="K895" s="81"/>
      <c r="L895" s="8"/>
      <c r="M895" s="8"/>
      <c r="N895" s="8"/>
      <c r="O895" s="8"/>
      <c r="P895" s="8"/>
      <c r="Q895" s="8"/>
      <c r="R895" s="8"/>
      <c r="S895" s="8"/>
      <c r="T895" s="8"/>
      <c r="U895" s="8"/>
      <c r="V895" s="8"/>
      <c r="W895" s="8"/>
      <c r="X895" s="8"/>
      <c r="Y895" s="8"/>
      <c r="Z895" s="8"/>
    </row>
    <row r="896" spans="1:26" ht="15.75" customHeight="1">
      <c r="A896" s="8"/>
      <c r="B896" s="145"/>
      <c r="C896" s="8"/>
      <c r="D896" s="8"/>
      <c r="E896" s="4"/>
      <c r="F896" s="8"/>
      <c r="G896" s="8"/>
      <c r="H896" s="146"/>
      <c r="I896" s="134"/>
      <c r="J896" s="134"/>
      <c r="K896" s="81"/>
      <c r="L896" s="8"/>
      <c r="M896" s="8"/>
      <c r="N896" s="8"/>
      <c r="O896" s="8"/>
      <c r="P896" s="8"/>
      <c r="Q896" s="8"/>
      <c r="R896" s="8"/>
      <c r="S896" s="8"/>
      <c r="T896" s="8"/>
      <c r="U896" s="8"/>
      <c r="V896" s="8"/>
      <c r="W896" s="8"/>
      <c r="X896" s="8"/>
      <c r="Y896" s="8"/>
      <c r="Z896" s="8"/>
    </row>
    <row r="897" spans="1:26" ht="15.75" customHeight="1">
      <c r="A897" s="8"/>
      <c r="B897" s="145"/>
      <c r="C897" s="8"/>
      <c r="D897" s="8"/>
      <c r="E897" s="4"/>
      <c r="F897" s="8"/>
      <c r="G897" s="8"/>
      <c r="H897" s="146"/>
      <c r="I897" s="134"/>
      <c r="J897" s="134"/>
      <c r="K897" s="81"/>
      <c r="L897" s="8"/>
      <c r="M897" s="8"/>
      <c r="N897" s="8"/>
      <c r="O897" s="8"/>
      <c r="P897" s="8"/>
      <c r="Q897" s="8"/>
      <c r="R897" s="8"/>
      <c r="S897" s="8"/>
      <c r="T897" s="8"/>
      <c r="U897" s="8"/>
      <c r="V897" s="8"/>
      <c r="W897" s="8"/>
      <c r="X897" s="8"/>
      <c r="Y897" s="8"/>
      <c r="Z897" s="8"/>
    </row>
    <row r="898" spans="1:26" ht="15.75" customHeight="1">
      <c r="A898" s="8"/>
      <c r="B898" s="145"/>
      <c r="C898" s="8"/>
      <c r="D898" s="8"/>
      <c r="E898" s="4"/>
      <c r="F898" s="8"/>
      <c r="G898" s="8"/>
      <c r="H898" s="146"/>
      <c r="I898" s="134"/>
      <c r="J898" s="134"/>
      <c r="K898" s="81"/>
      <c r="L898" s="8"/>
      <c r="M898" s="8"/>
      <c r="N898" s="8"/>
      <c r="O898" s="8"/>
      <c r="P898" s="8"/>
      <c r="Q898" s="8"/>
      <c r="R898" s="8"/>
      <c r="S898" s="8"/>
      <c r="T898" s="8"/>
      <c r="U898" s="8"/>
      <c r="V898" s="8"/>
      <c r="W898" s="8"/>
      <c r="X898" s="8"/>
      <c r="Y898" s="8"/>
      <c r="Z898" s="8"/>
    </row>
    <row r="899" spans="1:26" ht="15.75" customHeight="1">
      <c r="A899" s="8"/>
      <c r="B899" s="145"/>
      <c r="C899" s="8"/>
      <c r="D899" s="8"/>
      <c r="E899" s="4"/>
      <c r="F899" s="8"/>
      <c r="G899" s="8"/>
      <c r="H899" s="146"/>
      <c r="I899" s="134"/>
      <c r="J899" s="134"/>
      <c r="K899" s="81"/>
      <c r="L899" s="8"/>
      <c r="M899" s="8"/>
      <c r="N899" s="8"/>
      <c r="O899" s="8"/>
      <c r="P899" s="8"/>
      <c r="Q899" s="8"/>
      <c r="R899" s="8"/>
      <c r="S899" s="8"/>
      <c r="T899" s="8"/>
      <c r="U899" s="8"/>
      <c r="V899" s="8"/>
      <c r="W899" s="8"/>
      <c r="X899" s="8"/>
      <c r="Y899" s="8"/>
      <c r="Z899" s="8"/>
    </row>
    <row r="900" spans="1:26" ht="15.75" customHeight="1">
      <c r="A900" s="8"/>
      <c r="B900" s="145"/>
      <c r="C900" s="8"/>
      <c r="D900" s="8"/>
      <c r="E900" s="4"/>
      <c r="F900" s="8"/>
      <c r="G900" s="8"/>
      <c r="H900" s="146"/>
      <c r="I900" s="134"/>
      <c r="J900" s="134"/>
      <c r="K900" s="81"/>
      <c r="L900" s="8"/>
      <c r="M900" s="8"/>
      <c r="N900" s="8"/>
      <c r="O900" s="8"/>
      <c r="P900" s="8"/>
      <c r="Q900" s="8"/>
      <c r="R900" s="8"/>
      <c r="S900" s="8"/>
      <c r="T900" s="8"/>
      <c r="U900" s="8"/>
      <c r="V900" s="8"/>
      <c r="W900" s="8"/>
      <c r="X900" s="8"/>
      <c r="Y900" s="8"/>
      <c r="Z900" s="8"/>
    </row>
    <row r="901" spans="1:26" ht="15.75" customHeight="1">
      <c r="A901" s="8"/>
      <c r="B901" s="145"/>
      <c r="C901" s="8"/>
      <c r="D901" s="8"/>
      <c r="E901" s="4"/>
      <c r="F901" s="8"/>
      <c r="G901" s="8"/>
      <c r="H901" s="146"/>
      <c r="I901" s="134"/>
      <c r="J901" s="134"/>
      <c r="K901" s="81"/>
      <c r="L901" s="8"/>
      <c r="M901" s="8"/>
      <c r="N901" s="8"/>
      <c r="O901" s="8"/>
      <c r="P901" s="8"/>
      <c r="Q901" s="8"/>
      <c r="R901" s="8"/>
      <c r="S901" s="8"/>
      <c r="T901" s="8"/>
      <c r="U901" s="8"/>
      <c r="V901" s="8"/>
      <c r="W901" s="8"/>
      <c r="X901" s="8"/>
      <c r="Y901" s="8"/>
      <c r="Z901" s="8"/>
    </row>
    <row r="902" spans="1:26" ht="15.75" customHeight="1">
      <c r="A902" s="8"/>
      <c r="B902" s="145"/>
      <c r="C902" s="8"/>
      <c r="D902" s="8"/>
      <c r="E902" s="4"/>
      <c r="F902" s="8"/>
      <c r="G902" s="8"/>
      <c r="H902" s="146"/>
      <c r="I902" s="134"/>
      <c r="J902" s="134"/>
      <c r="K902" s="81"/>
      <c r="L902" s="8"/>
      <c r="M902" s="8"/>
      <c r="N902" s="8"/>
      <c r="O902" s="8"/>
      <c r="P902" s="8"/>
      <c r="Q902" s="8"/>
      <c r="R902" s="8"/>
      <c r="S902" s="8"/>
      <c r="T902" s="8"/>
      <c r="U902" s="8"/>
      <c r="V902" s="8"/>
      <c r="W902" s="8"/>
      <c r="X902" s="8"/>
      <c r="Y902" s="8"/>
      <c r="Z902" s="8"/>
    </row>
    <row r="903" spans="1:26" ht="15.75" customHeight="1">
      <c r="A903" s="8"/>
      <c r="B903" s="145"/>
      <c r="C903" s="8"/>
      <c r="D903" s="8"/>
      <c r="E903" s="4"/>
      <c r="F903" s="8"/>
      <c r="G903" s="8"/>
      <c r="H903" s="146"/>
      <c r="I903" s="134"/>
      <c r="J903" s="134"/>
      <c r="K903" s="81"/>
      <c r="L903" s="8"/>
      <c r="M903" s="8"/>
      <c r="N903" s="8"/>
      <c r="O903" s="8"/>
      <c r="P903" s="8"/>
      <c r="Q903" s="8"/>
      <c r="R903" s="8"/>
      <c r="S903" s="8"/>
      <c r="T903" s="8"/>
      <c r="U903" s="8"/>
      <c r="V903" s="8"/>
      <c r="W903" s="8"/>
      <c r="X903" s="8"/>
      <c r="Y903" s="8"/>
      <c r="Z903" s="8"/>
    </row>
    <row r="904" spans="1:26" ht="15.75" customHeight="1">
      <c r="A904" s="8"/>
      <c r="B904" s="145"/>
      <c r="C904" s="8"/>
      <c r="D904" s="8"/>
      <c r="E904" s="4"/>
      <c r="F904" s="8"/>
      <c r="G904" s="8"/>
      <c r="H904" s="146"/>
      <c r="I904" s="134"/>
      <c r="J904" s="134"/>
      <c r="K904" s="81"/>
      <c r="L904" s="8"/>
      <c r="M904" s="8"/>
      <c r="N904" s="8"/>
      <c r="O904" s="8"/>
      <c r="P904" s="8"/>
      <c r="Q904" s="8"/>
      <c r="R904" s="8"/>
      <c r="S904" s="8"/>
      <c r="T904" s="8"/>
      <c r="U904" s="8"/>
      <c r="V904" s="8"/>
      <c r="W904" s="8"/>
      <c r="X904" s="8"/>
      <c r="Y904" s="8"/>
      <c r="Z904" s="8"/>
    </row>
    <row r="905" spans="1:26" ht="15.75" customHeight="1">
      <c r="A905" s="8"/>
      <c r="B905" s="145"/>
      <c r="C905" s="8"/>
      <c r="D905" s="8"/>
      <c r="E905" s="4"/>
      <c r="F905" s="8"/>
      <c r="G905" s="8"/>
      <c r="H905" s="146"/>
      <c r="I905" s="134"/>
      <c r="J905" s="134"/>
      <c r="K905" s="81"/>
      <c r="L905" s="8"/>
      <c r="M905" s="8"/>
      <c r="N905" s="8"/>
      <c r="O905" s="8"/>
      <c r="P905" s="8"/>
      <c r="Q905" s="8"/>
      <c r="R905" s="8"/>
      <c r="S905" s="8"/>
      <c r="T905" s="8"/>
      <c r="U905" s="8"/>
      <c r="V905" s="8"/>
      <c r="W905" s="8"/>
      <c r="X905" s="8"/>
      <c r="Y905" s="8"/>
      <c r="Z905" s="8"/>
    </row>
    <row r="906" spans="1:26" ht="15.75" customHeight="1">
      <c r="A906" s="8"/>
      <c r="B906" s="145"/>
      <c r="C906" s="8"/>
      <c r="D906" s="8"/>
      <c r="E906" s="4"/>
      <c r="F906" s="8"/>
      <c r="G906" s="8"/>
      <c r="H906" s="146"/>
      <c r="I906" s="134"/>
      <c r="J906" s="134"/>
      <c r="K906" s="81"/>
      <c r="L906" s="8"/>
      <c r="M906" s="8"/>
      <c r="N906" s="8"/>
      <c r="O906" s="8"/>
      <c r="P906" s="8"/>
      <c r="Q906" s="8"/>
      <c r="R906" s="8"/>
      <c r="S906" s="8"/>
      <c r="T906" s="8"/>
      <c r="U906" s="8"/>
      <c r="V906" s="8"/>
      <c r="W906" s="8"/>
      <c r="X906" s="8"/>
      <c r="Y906" s="8"/>
      <c r="Z906" s="8"/>
    </row>
    <row r="907" spans="1:26" ht="15.75" customHeight="1">
      <c r="A907" s="8"/>
      <c r="B907" s="145"/>
      <c r="C907" s="8"/>
      <c r="D907" s="8"/>
      <c r="E907" s="4"/>
      <c r="F907" s="8"/>
      <c r="G907" s="8"/>
      <c r="H907" s="146"/>
      <c r="I907" s="134"/>
      <c r="J907" s="134"/>
      <c r="K907" s="81"/>
      <c r="L907" s="8"/>
      <c r="M907" s="8"/>
      <c r="N907" s="8"/>
      <c r="O907" s="8"/>
      <c r="P907" s="8"/>
      <c r="Q907" s="8"/>
      <c r="R907" s="8"/>
      <c r="S907" s="8"/>
      <c r="T907" s="8"/>
      <c r="U907" s="8"/>
      <c r="V907" s="8"/>
      <c r="W907" s="8"/>
      <c r="X907" s="8"/>
      <c r="Y907" s="8"/>
      <c r="Z907" s="8"/>
    </row>
    <row r="908" spans="1:26" ht="15.75" customHeight="1">
      <c r="A908" s="8"/>
      <c r="B908" s="145"/>
      <c r="C908" s="8"/>
      <c r="D908" s="8"/>
      <c r="E908" s="4"/>
      <c r="F908" s="8"/>
      <c r="G908" s="8"/>
      <c r="H908" s="146"/>
      <c r="I908" s="134"/>
      <c r="J908" s="134"/>
      <c r="K908" s="81"/>
      <c r="L908" s="8"/>
      <c r="M908" s="8"/>
      <c r="N908" s="8"/>
      <c r="O908" s="8"/>
      <c r="P908" s="8"/>
      <c r="Q908" s="8"/>
      <c r="R908" s="8"/>
      <c r="S908" s="8"/>
      <c r="T908" s="8"/>
      <c r="U908" s="8"/>
      <c r="V908" s="8"/>
      <c r="W908" s="8"/>
      <c r="X908" s="8"/>
      <c r="Y908" s="8"/>
      <c r="Z908" s="8"/>
    </row>
    <row r="909" spans="1:26" ht="15.75" customHeight="1">
      <c r="A909" s="8"/>
      <c r="B909" s="145"/>
      <c r="C909" s="8"/>
      <c r="D909" s="8"/>
      <c r="E909" s="4"/>
      <c r="F909" s="8"/>
      <c r="G909" s="8"/>
      <c r="H909" s="146"/>
      <c r="I909" s="134"/>
      <c r="J909" s="134"/>
      <c r="K909" s="81"/>
      <c r="L909" s="8"/>
      <c r="M909" s="8"/>
      <c r="N909" s="8"/>
      <c r="O909" s="8"/>
      <c r="P909" s="8"/>
      <c r="Q909" s="8"/>
      <c r="R909" s="8"/>
      <c r="S909" s="8"/>
      <c r="T909" s="8"/>
      <c r="U909" s="8"/>
      <c r="V909" s="8"/>
      <c r="W909" s="8"/>
      <c r="X909" s="8"/>
      <c r="Y909" s="8"/>
      <c r="Z909" s="8"/>
    </row>
    <row r="910" spans="1:26" ht="15.75" customHeight="1">
      <c r="A910" s="8"/>
      <c r="B910" s="145"/>
      <c r="C910" s="8"/>
      <c r="D910" s="8"/>
      <c r="E910" s="4"/>
      <c r="F910" s="8"/>
      <c r="G910" s="8"/>
      <c r="H910" s="146"/>
      <c r="I910" s="134"/>
      <c r="J910" s="134"/>
      <c r="K910" s="81"/>
      <c r="L910" s="8"/>
      <c r="M910" s="8"/>
      <c r="N910" s="8"/>
      <c r="O910" s="8"/>
      <c r="P910" s="8"/>
      <c r="Q910" s="8"/>
      <c r="R910" s="8"/>
      <c r="S910" s="8"/>
      <c r="T910" s="8"/>
      <c r="U910" s="8"/>
      <c r="V910" s="8"/>
      <c r="W910" s="8"/>
      <c r="X910" s="8"/>
      <c r="Y910" s="8"/>
      <c r="Z910" s="8"/>
    </row>
    <row r="911" spans="1:26" ht="15.75" customHeight="1">
      <c r="A911" s="8"/>
      <c r="B911" s="145"/>
      <c r="C911" s="8"/>
      <c r="D911" s="8"/>
      <c r="E911" s="4"/>
      <c r="F911" s="8"/>
      <c r="G911" s="8"/>
      <c r="H911" s="146"/>
      <c r="I911" s="134"/>
      <c r="J911" s="134"/>
      <c r="K911" s="81"/>
      <c r="L911" s="8"/>
      <c r="M911" s="8"/>
      <c r="N911" s="8"/>
      <c r="O911" s="8"/>
      <c r="P911" s="8"/>
      <c r="Q911" s="8"/>
      <c r="R911" s="8"/>
      <c r="S911" s="8"/>
      <c r="T911" s="8"/>
      <c r="U911" s="8"/>
      <c r="V911" s="8"/>
      <c r="W911" s="8"/>
      <c r="X911" s="8"/>
      <c r="Y911" s="8"/>
      <c r="Z911" s="8"/>
    </row>
    <row r="912" spans="1:26" ht="15.75" customHeight="1">
      <c r="A912" s="8"/>
      <c r="B912" s="145"/>
      <c r="C912" s="8"/>
      <c r="D912" s="8"/>
      <c r="E912" s="4"/>
      <c r="F912" s="8"/>
      <c r="G912" s="8"/>
      <c r="H912" s="146"/>
      <c r="I912" s="134"/>
      <c r="J912" s="134"/>
      <c r="K912" s="81"/>
      <c r="L912" s="8"/>
      <c r="M912" s="8"/>
      <c r="N912" s="8"/>
      <c r="O912" s="8"/>
      <c r="P912" s="8"/>
      <c r="Q912" s="8"/>
      <c r="R912" s="8"/>
      <c r="S912" s="8"/>
      <c r="T912" s="8"/>
      <c r="U912" s="8"/>
      <c r="V912" s="8"/>
      <c r="W912" s="8"/>
      <c r="X912" s="8"/>
      <c r="Y912" s="8"/>
      <c r="Z912" s="8"/>
    </row>
    <row r="913" spans="1:26" ht="15.75" customHeight="1">
      <c r="A913" s="8"/>
      <c r="B913" s="145"/>
      <c r="C913" s="8"/>
      <c r="D913" s="8"/>
      <c r="E913" s="4"/>
      <c r="F913" s="8"/>
      <c r="G913" s="8"/>
      <c r="H913" s="146"/>
      <c r="I913" s="134"/>
      <c r="J913" s="134"/>
      <c r="K913" s="81"/>
      <c r="L913" s="8"/>
      <c r="M913" s="8"/>
      <c r="N913" s="8"/>
      <c r="O913" s="8"/>
      <c r="P913" s="8"/>
      <c r="Q913" s="8"/>
      <c r="R913" s="8"/>
      <c r="S913" s="8"/>
      <c r="T913" s="8"/>
      <c r="U913" s="8"/>
      <c r="V913" s="8"/>
      <c r="W913" s="8"/>
      <c r="X913" s="8"/>
      <c r="Y913" s="8"/>
      <c r="Z913" s="8"/>
    </row>
    <row r="914" spans="1:26" ht="15.75" customHeight="1">
      <c r="A914" s="8"/>
      <c r="B914" s="145"/>
      <c r="C914" s="8"/>
      <c r="D914" s="8"/>
      <c r="E914" s="4"/>
      <c r="F914" s="8"/>
      <c r="G914" s="8"/>
      <c r="H914" s="146"/>
      <c r="I914" s="134"/>
      <c r="J914" s="134"/>
      <c r="K914" s="81"/>
      <c r="L914" s="8"/>
      <c r="M914" s="8"/>
      <c r="N914" s="8"/>
      <c r="O914" s="8"/>
      <c r="P914" s="8"/>
      <c r="Q914" s="8"/>
      <c r="R914" s="8"/>
      <c r="S914" s="8"/>
      <c r="T914" s="8"/>
      <c r="U914" s="8"/>
      <c r="V914" s="8"/>
      <c r="W914" s="8"/>
      <c r="X914" s="8"/>
      <c r="Y914" s="8"/>
      <c r="Z914" s="8"/>
    </row>
    <row r="915" spans="1:26" ht="15.75" customHeight="1">
      <c r="A915" s="8"/>
      <c r="B915" s="145"/>
      <c r="C915" s="8"/>
      <c r="D915" s="8"/>
      <c r="E915" s="4"/>
      <c r="F915" s="8"/>
      <c r="G915" s="8"/>
      <c r="H915" s="146"/>
      <c r="I915" s="134"/>
      <c r="J915" s="134"/>
      <c r="K915" s="81"/>
      <c r="L915" s="8"/>
      <c r="M915" s="8"/>
      <c r="N915" s="8"/>
      <c r="O915" s="8"/>
      <c r="P915" s="8"/>
      <c r="Q915" s="8"/>
      <c r="R915" s="8"/>
      <c r="S915" s="8"/>
      <c r="T915" s="8"/>
      <c r="U915" s="8"/>
      <c r="V915" s="8"/>
      <c r="W915" s="8"/>
      <c r="X915" s="8"/>
      <c r="Y915" s="8"/>
      <c r="Z915" s="8"/>
    </row>
    <row r="916" spans="1:26" ht="15.75" customHeight="1">
      <c r="A916" s="8"/>
      <c r="B916" s="145"/>
      <c r="C916" s="8"/>
      <c r="D916" s="8"/>
      <c r="E916" s="4"/>
      <c r="F916" s="8"/>
      <c r="G916" s="8"/>
      <c r="H916" s="146"/>
      <c r="I916" s="134"/>
      <c r="J916" s="134"/>
      <c r="K916" s="81"/>
      <c r="L916" s="8"/>
      <c r="M916" s="8"/>
      <c r="N916" s="8"/>
      <c r="O916" s="8"/>
      <c r="P916" s="8"/>
      <c r="Q916" s="8"/>
      <c r="R916" s="8"/>
      <c r="S916" s="8"/>
      <c r="T916" s="8"/>
      <c r="U916" s="8"/>
      <c r="V916" s="8"/>
      <c r="W916" s="8"/>
      <c r="X916" s="8"/>
      <c r="Y916" s="8"/>
      <c r="Z916" s="8"/>
    </row>
    <row r="917" spans="1:26" ht="15.75" customHeight="1">
      <c r="A917" s="8"/>
      <c r="B917" s="145"/>
      <c r="C917" s="8"/>
      <c r="D917" s="8"/>
      <c r="E917" s="4"/>
      <c r="F917" s="8"/>
      <c r="G917" s="8"/>
      <c r="H917" s="146"/>
      <c r="I917" s="134"/>
      <c r="J917" s="134"/>
      <c r="K917" s="81"/>
      <c r="L917" s="8"/>
      <c r="M917" s="8"/>
      <c r="N917" s="8"/>
      <c r="O917" s="8"/>
      <c r="P917" s="8"/>
      <c r="Q917" s="8"/>
      <c r="R917" s="8"/>
      <c r="S917" s="8"/>
      <c r="T917" s="8"/>
      <c r="U917" s="8"/>
      <c r="V917" s="8"/>
      <c r="W917" s="8"/>
      <c r="X917" s="8"/>
      <c r="Y917" s="8"/>
      <c r="Z917" s="8"/>
    </row>
    <row r="918" spans="1:26" ht="15.75" customHeight="1">
      <c r="A918" s="8"/>
      <c r="B918" s="145"/>
      <c r="C918" s="8"/>
      <c r="D918" s="8"/>
      <c r="E918" s="4"/>
      <c r="F918" s="8"/>
      <c r="G918" s="8"/>
      <c r="H918" s="146"/>
      <c r="I918" s="134"/>
      <c r="J918" s="134"/>
      <c r="K918" s="81"/>
      <c r="L918" s="8"/>
      <c r="M918" s="8"/>
      <c r="N918" s="8"/>
      <c r="O918" s="8"/>
      <c r="P918" s="8"/>
      <c r="Q918" s="8"/>
      <c r="R918" s="8"/>
      <c r="S918" s="8"/>
      <c r="T918" s="8"/>
      <c r="U918" s="8"/>
      <c r="V918" s="8"/>
      <c r="W918" s="8"/>
      <c r="X918" s="8"/>
      <c r="Y918" s="8"/>
      <c r="Z918" s="8"/>
    </row>
    <row r="919" spans="1:26" ht="15.75" customHeight="1">
      <c r="A919" s="8"/>
      <c r="B919" s="145"/>
      <c r="C919" s="8"/>
      <c r="D919" s="8"/>
      <c r="E919" s="4"/>
      <c r="F919" s="8"/>
      <c r="G919" s="8"/>
      <c r="H919" s="146"/>
      <c r="I919" s="134"/>
      <c r="J919" s="134"/>
      <c r="K919" s="81"/>
      <c r="L919" s="8"/>
      <c r="M919" s="8"/>
      <c r="N919" s="8"/>
      <c r="O919" s="8"/>
      <c r="P919" s="8"/>
      <c r="Q919" s="8"/>
      <c r="R919" s="8"/>
      <c r="S919" s="8"/>
      <c r="T919" s="8"/>
      <c r="U919" s="8"/>
      <c r="V919" s="8"/>
      <c r="W919" s="8"/>
      <c r="X919" s="8"/>
      <c r="Y919" s="8"/>
      <c r="Z919" s="8"/>
    </row>
    <row r="920" spans="1:26" ht="15.75" customHeight="1">
      <c r="A920" s="8"/>
      <c r="B920" s="145"/>
      <c r="C920" s="8"/>
      <c r="D920" s="8"/>
      <c r="E920" s="4"/>
      <c r="F920" s="8"/>
      <c r="G920" s="8"/>
      <c r="H920" s="146"/>
      <c r="I920" s="134"/>
      <c r="J920" s="134"/>
      <c r="K920" s="81"/>
      <c r="L920" s="8"/>
      <c r="M920" s="8"/>
      <c r="N920" s="8"/>
      <c r="O920" s="8"/>
      <c r="P920" s="8"/>
      <c r="Q920" s="8"/>
      <c r="R920" s="8"/>
      <c r="S920" s="8"/>
      <c r="T920" s="8"/>
      <c r="U920" s="8"/>
      <c r="V920" s="8"/>
      <c r="W920" s="8"/>
      <c r="X920" s="8"/>
      <c r="Y920" s="8"/>
      <c r="Z920" s="8"/>
    </row>
    <row r="921" spans="1:26" ht="15.75" customHeight="1">
      <c r="A921" s="8"/>
      <c r="B921" s="145"/>
      <c r="C921" s="8"/>
      <c r="D921" s="8"/>
      <c r="E921" s="4"/>
      <c r="F921" s="8"/>
      <c r="G921" s="8"/>
      <c r="H921" s="146"/>
      <c r="I921" s="134"/>
      <c r="J921" s="134"/>
      <c r="K921" s="81"/>
      <c r="L921" s="8"/>
      <c r="M921" s="8"/>
      <c r="N921" s="8"/>
      <c r="O921" s="8"/>
      <c r="P921" s="8"/>
      <c r="Q921" s="8"/>
      <c r="R921" s="8"/>
      <c r="S921" s="8"/>
      <c r="T921" s="8"/>
      <c r="U921" s="8"/>
      <c r="V921" s="8"/>
      <c r="W921" s="8"/>
      <c r="X921" s="8"/>
      <c r="Y921" s="8"/>
      <c r="Z921" s="8"/>
    </row>
    <row r="922" spans="1:26" ht="15.75" customHeight="1">
      <c r="A922" s="8"/>
      <c r="B922" s="145"/>
      <c r="C922" s="8"/>
      <c r="D922" s="8"/>
      <c r="E922" s="4"/>
      <c r="F922" s="8"/>
      <c r="G922" s="8"/>
      <c r="H922" s="146"/>
      <c r="I922" s="134"/>
      <c r="J922" s="134"/>
      <c r="K922" s="81"/>
      <c r="L922" s="8"/>
      <c r="M922" s="8"/>
      <c r="N922" s="8"/>
      <c r="O922" s="8"/>
      <c r="P922" s="8"/>
      <c r="Q922" s="8"/>
      <c r="R922" s="8"/>
      <c r="S922" s="8"/>
      <c r="T922" s="8"/>
      <c r="U922" s="8"/>
      <c r="V922" s="8"/>
      <c r="W922" s="8"/>
      <c r="X922" s="8"/>
      <c r="Y922" s="8"/>
      <c r="Z922" s="8"/>
    </row>
    <row r="923" spans="1:26" ht="15.75" customHeight="1">
      <c r="A923" s="8"/>
      <c r="B923" s="145"/>
      <c r="C923" s="8"/>
      <c r="D923" s="8"/>
      <c r="E923" s="4"/>
      <c r="F923" s="8"/>
      <c r="G923" s="8"/>
      <c r="H923" s="146"/>
      <c r="I923" s="134"/>
      <c r="J923" s="134"/>
      <c r="K923" s="81"/>
      <c r="L923" s="8"/>
      <c r="M923" s="8"/>
      <c r="N923" s="8"/>
      <c r="O923" s="8"/>
      <c r="P923" s="8"/>
      <c r="Q923" s="8"/>
      <c r="R923" s="8"/>
      <c r="S923" s="8"/>
      <c r="T923" s="8"/>
      <c r="U923" s="8"/>
      <c r="V923" s="8"/>
      <c r="W923" s="8"/>
      <c r="X923" s="8"/>
      <c r="Y923" s="8"/>
      <c r="Z923" s="8"/>
    </row>
    <row r="924" spans="1:26" ht="15.75" customHeight="1">
      <c r="A924" s="8"/>
      <c r="B924" s="145"/>
      <c r="C924" s="8"/>
      <c r="D924" s="8"/>
      <c r="E924" s="4"/>
      <c r="F924" s="8"/>
      <c r="G924" s="8"/>
      <c r="H924" s="146"/>
      <c r="I924" s="134"/>
      <c r="J924" s="134"/>
      <c r="K924" s="81"/>
      <c r="L924" s="8"/>
      <c r="M924" s="8"/>
      <c r="N924" s="8"/>
      <c r="O924" s="8"/>
      <c r="P924" s="8"/>
      <c r="Q924" s="8"/>
      <c r="R924" s="8"/>
      <c r="S924" s="8"/>
      <c r="T924" s="8"/>
      <c r="U924" s="8"/>
      <c r="V924" s="8"/>
      <c r="W924" s="8"/>
      <c r="X924" s="8"/>
      <c r="Y924" s="8"/>
      <c r="Z924" s="8"/>
    </row>
    <row r="925" spans="1:26" ht="15.75" customHeight="1">
      <c r="A925" s="8"/>
      <c r="B925" s="145"/>
      <c r="C925" s="8"/>
      <c r="D925" s="8"/>
      <c r="E925" s="4"/>
      <c r="F925" s="8"/>
      <c r="G925" s="8"/>
      <c r="H925" s="146"/>
      <c r="I925" s="134"/>
      <c r="J925" s="134"/>
      <c r="K925" s="81"/>
      <c r="L925" s="8"/>
      <c r="M925" s="8"/>
      <c r="N925" s="8"/>
      <c r="O925" s="8"/>
      <c r="P925" s="8"/>
      <c r="Q925" s="8"/>
      <c r="R925" s="8"/>
      <c r="S925" s="8"/>
      <c r="T925" s="8"/>
      <c r="U925" s="8"/>
      <c r="V925" s="8"/>
      <c r="W925" s="8"/>
      <c r="X925" s="8"/>
      <c r="Y925" s="8"/>
      <c r="Z925" s="8"/>
    </row>
    <row r="926" spans="1:26" ht="15.75" customHeight="1">
      <c r="A926" s="8"/>
      <c r="B926" s="145"/>
      <c r="C926" s="8"/>
      <c r="D926" s="8"/>
      <c r="E926" s="4"/>
      <c r="F926" s="8"/>
      <c r="G926" s="8"/>
      <c r="H926" s="146"/>
      <c r="I926" s="134"/>
      <c r="J926" s="134"/>
      <c r="K926" s="81"/>
      <c r="L926" s="8"/>
      <c r="M926" s="8"/>
      <c r="N926" s="8"/>
      <c r="O926" s="8"/>
      <c r="P926" s="8"/>
      <c r="Q926" s="8"/>
      <c r="R926" s="8"/>
      <c r="S926" s="8"/>
      <c r="T926" s="8"/>
      <c r="U926" s="8"/>
      <c r="V926" s="8"/>
      <c r="W926" s="8"/>
      <c r="X926" s="8"/>
      <c r="Y926" s="8"/>
      <c r="Z926" s="8"/>
    </row>
    <row r="927" spans="1:26" ht="15.75" customHeight="1">
      <c r="A927" s="8"/>
      <c r="B927" s="145"/>
      <c r="C927" s="8"/>
      <c r="D927" s="8"/>
      <c r="E927" s="4"/>
      <c r="F927" s="8"/>
      <c r="G927" s="8"/>
      <c r="H927" s="146"/>
      <c r="I927" s="134"/>
      <c r="J927" s="134"/>
      <c r="K927" s="81"/>
      <c r="L927" s="8"/>
      <c r="M927" s="8"/>
      <c r="N927" s="8"/>
      <c r="O927" s="8"/>
      <c r="P927" s="8"/>
      <c r="Q927" s="8"/>
      <c r="R927" s="8"/>
      <c r="S927" s="8"/>
      <c r="T927" s="8"/>
      <c r="U927" s="8"/>
      <c r="V927" s="8"/>
      <c r="W927" s="8"/>
      <c r="X927" s="8"/>
      <c r="Y927" s="8"/>
      <c r="Z927" s="8"/>
    </row>
    <row r="928" spans="1:26" ht="15.75" customHeight="1">
      <c r="A928" s="8"/>
      <c r="B928" s="145"/>
      <c r="C928" s="8"/>
      <c r="D928" s="8"/>
      <c r="E928" s="4"/>
      <c r="F928" s="8"/>
      <c r="G928" s="8"/>
      <c r="H928" s="146"/>
      <c r="I928" s="134"/>
      <c r="J928" s="134"/>
      <c r="K928" s="81"/>
      <c r="L928" s="8"/>
      <c r="M928" s="8"/>
      <c r="N928" s="8"/>
      <c r="O928" s="8"/>
      <c r="P928" s="8"/>
      <c r="Q928" s="8"/>
      <c r="R928" s="8"/>
      <c r="S928" s="8"/>
      <c r="T928" s="8"/>
      <c r="U928" s="8"/>
      <c r="V928" s="8"/>
      <c r="W928" s="8"/>
      <c r="X928" s="8"/>
      <c r="Y928" s="8"/>
      <c r="Z928" s="8"/>
    </row>
    <row r="929" spans="1:26" ht="15.75" customHeight="1">
      <c r="A929" s="8"/>
      <c r="B929" s="145"/>
      <c r="C929" s="8"/>
      <c r="D929" s="8"/>
      <c r="E929" s="4"/>
      <c r="F929" s="8"/>
      <c r="G929" s="8"/>
      <c r="H929" s="146"/>
      <c r="I929" s="134"/>
      <c r="J929" s="134"/>
      <c r="K929" s="81"/>
      <c r="L929" s="8"/>
      <c r="M929" s="8"/>
      <c r="N929" s="8"/>
      <c r="O929" s="8"/>
      <c r="P929" s="8"/>
      <c r="Q929" s="8"/>
      <c r="R929" s="8"/>
      <c r="S929" s="8"/>
      <c r="T929" s="8"/>
      <c r="U929" s="8"/>
      <c r="V929" s="8"/>
      <c r="W929" s="8"/>
      <c r="X929" s="8"/>
      <c r="Y929" s="8"/>
      <c r="Z929" s="8"/>
    </row>
    <row r="930" spans="1:26" ht="15.75" customHeight="1">
      <c r="A930" s="8"/>
      <c r="B930" s="145"/>
      <c r="C930" s="8"/>
      <c r="D930" s="8"/>
      <c r="E930" s="4"/>
      <c r="F930" s="8"/>
      <c r="G930" s="8"/>
      <c r="H930" s="146"/>
      <c r="I930" s="134"/>
      <c r="J930" s="134"/>
      <c r="K930" s="81"/>
      <c r="L930" s="8"/>
      <c r="M930" s="8"/>
      <c r="N930" s="8"/>
      <c r="O930" s="8"/>
      <c r="P930" s="8"/>
      <c r="Q930" s="8"/>
      <c r="R930" s="8"/>
      <c r="S930" s="8"/>
      <c r="T930" s="8"/>
      <c r="U930" s="8"/>
      <c r="V930" s="8"/>
      <c r="W930" s="8"/>
      <c r="X930" s="8"/>
      <c r="Y930" s="8"/>
      <c r="Z930" s="8"/>
    </row>
    <row r="931" spans="1:26" ht="15.75" customHeight="1">
      <c r="A931" s="8"/>
      <c r="B931" s="145"/>
      <c r="C931" s="8"/>
      <c r="D931" s="8"/>
      <c r="E931" s="4"/>
      <c r="F931" s="8"/>
      <c r="G931" s="8"/>
      <c r="H931" s="146"/>
      <c r="I931" s="134"/>
      <c r="J931" s="134"/>
      <c r="K931" s="81"/>
      <c r="L931" s="8"/>
      <c r="M931" s="8"/>
      <c r="N931" s="8"/>
      <c r="O931" s="8"/>
      <c r="P931" s="8"/>
      <c r="Q931" s="8"/>
      <c r="R931" s="8"/>
      <c r="S931" s="8"/>
      <c r="T931" s="8"/>
      <c r="U931" s="8"/>
      <c r="V931" s="8"/>
      <c r="W931" s="8"/>
      <c r="X931" s="8"/>
      <c r="Y931" s="8"/>
      <c r="Z931" s="8"/>
    </row>
    <row r="932" spans="1:26" ht="15.75" customHeight="1">
      <c r="A932" s="8"/>
      <c r="B932" s="145"/>
      <c r="C932" s="8"/>
      <c r="D932" s="8"/>
      <c r="E932" s="4"/>
      <c r="F932" s="8"/>
      <c r="G932" s="8"/>
      <c r="H932" s="146"/>
      <c r="I932" s="134"/>
      <c r="J932" s="134"/>
      <c r="K932" s="81"/>
      <c r="L932" s="8"/>
      <c r="M932" s="8"/>
      <c r="N932" s="8"/>
      <c r="O932" s="8"/>
      <c r="P932" s="8"/>
      <c r="Q932" s="8"/>
      <c r="R932" s="8"/>
      <c r="S932" s="8"/>
      <c r="T932" s="8"/>
      <c r="U932" s="8"/>
      <c r="V932" s="8"/>
      <c r="W932" s="8"/>
      <c r="X932" s="8"/>
      <c r="Y932" s="8"/>
      <c r="Z932" s="8"/>
    </row>
    <row r="933" spans="1:26" ht="15.75" customHeight="1">
      <c r="A933" s="8"/>
      <c r="B933" s="145"/>
      <c r="C933" s="8"/>
      <c r="D933" s="8"/>
      <c r="E933" s="4"/>
      <c r="F933" s="8"/>
      <c r="G933" s="8"/>
      <c r="H933" s="146"/>
      <c r="I933" s="134"/>
      <c r="J933" s="134"/>
      <c r="K933" s="81"/>
      <c r="L933" s="8"/>
      <c r="M933" s="8"/>
      <c r="N933" s="8"/>
      <c r="O933" s="8"/>
      <c r="P933" s="8"/>
      <c r="Q933" s="8"/>
      <c r="R933" s="8"/>
      <c r="S933" s="8"/>
      <c r="T933" s="8"/>
      <c r="U933" s="8"/>
      <c r="V933" s="8"/>
      <c r="W933" s="8"/>
      <c r="X933" s="8"/>
      <c r="Y933" s="8"/>
      <c r="Z933" s="8"/>
    </row>
    <row r="934" spans="1:26" ht="15.75" customHeight="1">
      <c r="A934" s="8"/>
      <c r="B934" s="145"/>
      <c r="C934" s="8"/>
      <c r="D934" s="8"/>
      <c r="E934" s="4"/>
      <c r="F934" s="8"/>
      <c r="G934" s="8"/>
      <c r="H934" s="146"/>
      <c r="I934" s="134"/>
      <c r="J934" s="134"/>
      <c r="K934" s="81"/>
      <c r="L934" s="8"/>
      <c r="M934" s="8"/>
      <c r="N934" s="8"/>
      <c r="O934" s="8"/>
      <c r="P934" s="8"/>
      <c r="Q934" s="8"/>
      <c r="R934" s="8"/>
      <c r="S934" s="8"/>
      <c r="T934" s="8"/>
      <c r="U934" s="8"/>
      <c r="V934" s="8"/>
      <c r="W934" s="8"/>
      <c r="X934" s="8"/>
      <c r="Y934" s="8"/>
      <c r="Z934" s="8"/>
    </row>
    <row r="935" spans="1:26" ht="15.75" customHeight="1">
      <c r="A935" s="8"/>
      <c r="B935" s="145"/>
      <c r="C935" s="8"/>
      <c r="D935" s="8"/>
      <c r="E935" s="4"/>
      <c r="F935" s="8"/>
      <c r="G935" s="8"/>
      <c r="H935" s="146"/>
      <c r="I935" s="134"/>
      <c r="J935" s="134"/>
      <c r="K935" s="81"/>
      <c r="L935" s="8"/>
      <c r="M935" s="8"/>
      <c r="N935" s="8"/>
      <c r="O935" s="8"/>
      <c r="P935" s="8"/>
      <c r="Q935" s="8"/>
      <c r="R935" s="8"/>
      <c r="S935" s="8"/>
      <c r="T935" s="8"/>
      <c r="U935" s="8"/>
      <c r="V935" s="8"/>
      <c r="W935" s="8"/>
      <c r="X935" s="8"/>
      <c r="Y935" s="8"/>
      <c r="Z935" s="8"/>
    </row>
    <row r="936" spans="1:26" ht="15.75" customHeight="1">
      <c r="A936" s="8"/>
      <c r="B936" s="145"/>
      <c r="C936" s="8"/>
      <c r="D936" s="8"/>
      <c r="E936" s="4"/>
      <c r="F936" s="8"/>
      <c r="G936" s="8"/>
      <c r="H936" s="146"/>
      <c r="I936" s="134"/>
      <c r="J936" s="134"/>
      <c r="K936" s="81"/>
      <c r="L936" s="8"/>
      <c r="M936" s="8"/>
      <c r="N936" s="8"/>
      <c r="O936" s="8"/>
      <c r="P936" s="8"/>
      <c r="Q936" s="8"/>
      <c r="R936" s="8"/>
      <c r="S936" s="8"/>
      <c r="T936" s="8"/>
      <c r="U936" s="8"/>
      <c r="V936" s="8"/>
      <c r="W936" s="8"/>
      <c r="X936" s="8"/>
      <c r="Y936" s="8"/>
      <c r="Z936" s="8"/>
    </row>
    <row r="937" spans="1:26" ht="15.75" customHeight="1">
      <c r="A937" s="8"/>
      <c r="B937" s="145"/>
      <c r="C937" s="8"/>
      <c r="D937" s="8"/>
      <c r="E937" s="4"/>
      <c r="F937" s="8"/>
      <c r="G937" s="8"/>
      <c r="H937" s="146"/>
      <c r="I937" s="134"/>
      <c r="J937" s="134"/>
      <c r="K937" s="81"/>
      <c r="L937" s="8"/>
      <c r="M937" s="8"/>
      <c r="N937" s="8"/>
      <c r="O937" s="8"/>
      <c r="P937" s="8"/>
      <c r="Q937" s="8"/>
      <c r="R937" s="8"/>
      <c r="S937" s="8"/>
      <c r="T937" s="8"/>
      <c r="U937" s="8"/>
      <c r="V937" s="8"/>
      <c r="W937" s="8"/>
      <c r="X937" s="8"/>
      <c r="Y937" s="8"/>
      <c r="Z937" s="8"/>
    </row>
    <row r="938" spans="1:26" ht="15.75" customHeight="1">
      <c r="A938" s="8"/>
      <c r="B938" s="145"/>
      <c r="C938" s="8"/>
      <c r="D938" s="8"/>
      <c r="E938" s="4"/>
      <c r="F938" s="8"/>
      <c r="G938" s="8"/>
      <c r="H938" s="146"/>
      <c r="I938" s="134"/>
      <c r="J938" s="134"/>
      <c r="K938" s="81"/>
      <c r="L938" s="8"/>
      <c r="M938" s="8"/>
      <c r="N938" s="8"/>
      <c r="O938" s="8"/>
      <c r="P938" s="8"/>
      <c r="Q938" s="8"/>
      <c r="R938" s="8"/>
      <c r="S938" s="8"/>
      <c r="T938" s="8"/>
      <c r="U938" s="8"/>
      <c r="V938" s="8"/>
      <c r="W938" s="8"/>
      <c r="X938" s="8"/>
      <c r="Y938" s="8"/>
      <c r="Z938" s="8"/>
    </row>
    <row r="939" spans="1:26" ht="15.75" customHeight="1">
      <c r="A939" s="8"/>
      <c r="B939" s="145"/>
      <c r="C939" s="8"/>
      <c r="D939" s="8"/>
      <c r="E939" s="4"/>
      <c r="F939" s="8"/>
      <c r="G939" s="8"/>
      <c r="H939" s="146"/>
      <c r="I939" s="134"/>
      <c r="J939" s="134"/>
      <c r="K939" s="81"/>
      <c r="L939" s="8"/>
      <c r="M939" s="8"/>
      <c r="N939" s="8"/>
      <c r="O939" s="8"/>
      <c r="P939" s="8"/>
      <c r="Q939" s="8"/>
      <c r="R939" s="8"/>
      <c r="S939" s="8"/>
      <c r="T939" s="8"/>
      <c r="U939" s="8"/>
      <c r="V939" s="8"/>
      <c r="W939" s="8"/>
      <c r="X939" s="8"/>
      <c r="Y939" s="8"/>
      <c r="Z939" s="8"/>
    </row>
    <row r="940" spans="1:26" ht="15.75" customHeight="1">
      <c r="A940" s="8"/>
      <c r="B940" s="145"/>
      <c r="C940" s="8"/>
      <c r="D940" s="8"/>
      <c r="E940" s="4"/>
      <c r="F940" s="8"/>
      <c r="G940" s="8"/>
      <c r="H940" s="146"/>
      <c r="I940" s="134"/>
      <c r="J940" s="134"/>
      <c r="K940" s="81"/>
      <c r="L940" s="8"/>
      <c r="M940" s="8"/>
      <c r="N940" s="8"/>
      <c r="O940" s="8"/>
      <c r="P940" s="8"/>
      <c r="Q940" s="8"/>
      <c r="R940" s="8"/>
      <c r="S940" s="8"/>
      <c r="T940" s="8"/>
      <c r="U940" s="8"/>
      <c r="V940" s="8"/>
      <c r="W940" s="8"/>
      <c r="X940" s="8"/>
      <c r="Y940" s="8"/>
      <c r="Z940" s="8"/>
    </row>
    <row r="941" spans="1:26" ht="15.75" customHeight="1">
      <c r="A941" s="8"/>
      <c r="B941" s="145"/>
      <c r="C941" s="8"/>
      <c r="D941" s="8"/>
      <c r="E941" s="4"/>
      <c r="F941" s="8"/>
      <c r="G941" s="8"/>
      <c r="H941" s="146"/>
      <c r="I941" s="134"/>
      <c r="J941" s="134"/>
      <c r="K941" s="81"/>
      <c r="L941" s="8"/>
      <c r="M941" s="8"/>
      <c r="N941" s="8"/>
      <c r="O941" s="8"/>
      <c r="P941" s="8"/>
      <c r="Q941" s="8"/>
      <c r="R941" s="8"/>
      <c r="S941" s="8"/>
      <c r="T941" s="8"/>
      <c r="U941" s="8"/>
      <c r="V941" s="8"/>
      <c r="W941" s="8"/>
      <c r="X941" s="8"/>
      <c r="Y941" s="8"/>
      <c r="Z941" s="8"/>
    </row>
    <row r="942" spans="1:26" ht="15.75" customHeight="1">
      <c r="A942" s="8"/>
      <c r="B942" s="145"/>
      <c r="C942" s="8"/>
      <c r="D942" s="8"/>
      <c r="E942" s="4"/>
      <c r="F942" s="8"/>
      <c r="G942" s="8"/>
      <c r="H942" s="146"/>
      <c r="I942" s="134"/>
      <c r="J942" s="134"/>
      <c r="K942" s="81"/>
      <c r="L942" s="8"/>
      <c r="M942" s="8"/>
      <c r="N942" s="8"/>
      <c r="O942" s="8"/>
      <c r="P942" s="8"/>
      <c r="Q942" s="8"/>
      <c r="R942" s="8"/>
      <c r="S942" s="8"/>
      <c r="T942" s="8"/>
      <c r="U942" s="8"/>
      <c r="V942" s="8"/>
      <c r="W942" s="8"/>
      <c r="X942" s="8"/>
      <c r="Y942" s="8"/>
      <c r="Z942" s="8"/>
    </row>
    <row r="943" spans="1:26" ht="15.75" customHeight="1">
      <c r="A943" s="8"/>
      <c r="B943" s="145"/>
      <c r="C943" s="8"/>
      <c r="D943" s="8"/>
      <c r="E943" s="4"/>
      <c r="F943" s="8"/>
      <c r="G943" s="8"/>
      <c r="H943" s="146"/>
      <c r="I943" s="134"/>
      <c r="J943" s="134"/>
      <c r="K943" s="81"/>
      <c r="L943" s="8"/>
      <c r="M943" s="8"/>
      <c r="N943" s="8"/>
      <c r="O943" s="8"/>
      <c r="P943" s="8"/>
      <c r="Q943" s="8"/>
      <c r="R943" s="8"/>
      <c r="S943" s="8"/>
      <c r="T943" s="8"/>
      <c r="U943" s="8"/>
      <c r="V943" s="8"/>
      <c r="W943" s="8"/>
      <c r="X943" s="8"/>
      <c r="Y943" s="8"/>
      <c r="Z943" s="8"/>
    </row>
    <row r="944" spans="1:26" ht="15.75" customHeight="1">
      <c r="A944" s="8"/>
      <c r="B944" s="145"/>
      <c r="C944" s="8"/>
      <c r="D944" s="8"/>
      <c r="E944" s="4"/>
      <c r="F944" s="8"/>
      <c r="G944" s="8"/>
      <c r="H944" s="146"/>
      <c r="I944" s="134"/>
      <c r="J944" s="134"/>
      <c r="K944" s="81"/>
      <c r="L944" s="8"/>
      <c r="M944" s="8"/>
      <c r="N944" s="8"/>
      <c r="O944" s="8"/>
      <c r="P944" s="8"/>
      <c r="Q944" s="8"/>
      <c r="R944" s="8"/>
      <c r="S944" s="8"/>
      <c r="T944" s="8"/>
      <c r="U944" s="8"/>
      <c r="V944" s="8"/>
      <c r="W944" s="8"/>
      <c r="X944" s="8"/>
      <c r="Y944" s="8"/>
      <c r="Z944" s="8"/>
    </row>
    <row r="945" spans="1:26" ht="15.75" customHeight="1">
      <c r="A945" s="8"/>
      <c r="B945" s="145"/>
      <c r="C945" s="8"/>
      <c r="D945" s="8"/>
      <c r="E945" s="4"/>
      <c r="F945" s="8"/>
      <c r="G945" s="8"/>
      <c r="H945" s="146"/>
      <c r="I945" s="134"/>
      <c r="J945" s="134"/>
      <c r="K945" s="81"/>
      <c r="L945" s="8"/>
      <c r="M945" s="8"/>
      <c r="N945" s="8"/>
      <c r="O945" s="8"/>
      <c r="P945" s="8"/>
      <c r="Q945" s="8"/>
      <c r="R945" s="8"/>
      <c r="S945" s="8"/>
      <c r="T945" s="8"/>
      <c r="U945" s="8"/>
      <c r="V945" s="8"/>
      <c r="W945" s="8"/>
      <c r="X945" s="8"/>
      <c r="Y945" s="8"/>
      <c r="Z945" s="8"/>
    </row>
    <row r="946" spans="1:26" ht="15.75" customHeight="1">
      <c r="A946" s="8"/>
      <c r="B946" s="145"/>
      <c r="C946" s="8"/>
      <c r="D946" s="8"/>
      <c r="E946" s="4"/>
      <c r="F946" s="8"/>
      <c r="G946" s="8"/>
      <c r="H946" s="146"/>
      <c r="I946" s="134"/>
      <c r="J946" s="134"/>
      <c r="K946" s="81"/>
      <c r="L946" s="8"/>
      <c r="M946" s="8"/>
      <c r="N946" s="8"/>
      <c r="O946" s="8"/>
      <c r="P946" s="8"/>
      <c r="Q946" s="8"/>
      <c r="R946" s="8"/>
      <c r="S946" s="8"/>
      <c r="T946" s="8"/>
      <c r="U946" s="8"/>
      <c r="V946" s="8"/>
      <c r="W946" s="8"/>
      <c r="X946" s="8"/>
      <c r="Y946" s="8"/>
      <c r="Z946" s="8"/>
    </row>
    <row r="947" spans="1:26" ht="15.75" customHeight="1">
      <c r="A947" s="8"/>
      <c r="B947" s="145"/>
      <c r="C947" s="8"/>
      <c r="D947" s="8"/>
      <c r="E947" s="4"/>
      <c r="F947" s="8"/>
      <c r="G947" s="8"/>
      <c r="H947" s="146"/>
      <c r="I947" s="134"/>
      <c r="J947" s="134"/>
      <c r="K947" s="81"/>
      <c r="L947" s="8"/>
      <c r="M947" s="8"/>
      <c r="N947" s="8"/>
      <c r="O947" s="8"/>
      <c r="P947" s="8"/>
      <c r="Q947" s="8"/>
      <c r="R947" s="8"/>
      <c r="S947" s="8"/>
      <c r="T947" s="8"/>
      <c r="U947" s="8"/>
      <c r="V947" s="8"/>
      <c r="W947" s="8"/>
      <c r="X947" s="8"/>
      <c r="Y947" s="8"/>
      <c r="Z947" s="8"/>
    </row>
    <row r="948" spans="1:26" ht="15.75" customHeight="1">
      <c r="A948" s="8"/>
      <c r="B948" s="145"/>
      <c r="C948" s="8"/>
      <c r="D948" s="8"/>
      <c r="E948" s="4"/>
      <c r="F948" s="8"/>
      <c r="G948" s="8"/>
      <c r="H948" s="146"/>
      <c r="I948" s="134"/>
      <c r="J948" s="134"/>
      <c r="K948" s="81"/>
      <c r="L948" s="8"/>
      <c r="M948" s="8"/>
      <c r="N948" s="8"/>
      <c r="O948" s="8"/>
      <c r="P948" s="8"/>
      <c r="Q948" s="8"/>
      <c r="R948" s="8"/>
      <c r="S948" s="8"/>
      <c r="T948" s="8"/>
      <c r="U948" s="8"/>
      <c r="V948" s="8"/>
      <c r="W948" s="8"/>
      <c r="X948" s="8"/>
      <c r="Y948" s="8"/>
      <c r="Z948" s="8"/>
    </row>
    <row r="949" spans="1:26" ht="15.75" customHeight="1">
      <c r="A949" s="8"/>
      <c r="B949" s="145"/>
      <c r="C949" s="8"/>
      <c r="D949" s="8"/>
      <c r="E949" s="4"/>
      <c r="F949" s="8"/>
      <c r="G949" s="8"/>
      <c r="H949" s="146"/>
      <c r="I949" s="134"/>
      <c r="J949" s="134"/>
      <c r="K949" s="81"/>
      <c r="L949" s="8"/>
      <c r="M949" s="8"/>
      <c r="N949" s="8"/>
      <c r="O949" s="8"/>
      <c r="P949" s="8"/>
      <c r="Q949" s="8"/>
      <c r="R949" s="8"/>
      <c r="S949" s="8"/>
      <c r="T949" s="8"/>
      <c r="U949" s="8"/>
      <c r="V949" s="8"/>
      <c r="W949" s="8"/>
      <c r="X949" s="8"/>
      <c r="Y949" s="8"/>
      <c r="Z949" s="8"/>
    </row>
    <row r="950" spans="1:26" ht="15.75" customHeight="1">
      <c r="A950" s="8"/>
      <c r="B950" s="145"/>
      <c r="C950" s="8"/>
      <c r="D950" s="8"/>
      <c r="E950" s="4"/>
      <c r="F950" s="8"/>
      <c r="G950" s="8"/>
      <c r="H950" s="146"/>
      <c r="I950" s="134"/>
      <c r="J950" s="134"/>
      <c r="K950" s="81"/>
      <c r="L950" s="8"/>
      <c r="M950" s="8"/>
      <c r="N950" s="8"/>
      <c r="O950" s="8"/>
      <c r="P950" s="8"/>
      <c r="Q950" s="8"/>
      <c r="R950" s="8"/>
      <c r="S950" s="8"/>
      <c r="T950" s="8"/>
      <c r="U950" s="8"/>
      <c r="V950" s="8"/>
      <c r="W950" s="8"/>
      <c r="X950" s="8"/>
      <c r="Y950" s="8"/>
      <c r="Z950" s="8"/>
    </row>
    <row r="951" spans="1:26" ht="15.75" customHeight="1">
      <c r="A951" s="8"/>
      <c r="B951" s="145"/>
      <c r="C951" s="8"/>
      <c r="D951" s="8"/>
      <c r="E951" s="4"/>
      <c r="F951" s="8"/>
      <c r="G951" s="8"/>
      <c r="H951" s="146"/>
      <c r="I951" s="134"/>
      <c r="J951" s="134"/>
      <c r="K951" s="81"/>
      <c r="L951" s="8"/>
      <c r="M951" s="8"/>
      <c r="N951" s="8"/>
      <c r="O951" s="8"/>
      <c r="P951" s="8"/>
      <c r="Q951" s="8"/>
      <c r="R951" s="8"/>
      <c r="S951" s="8"/>
      <c r="T951" s="8"/>
      <c r="U951" s="8"/>
      <c r="V951" s="8"/>
      <c r="W951" s="8"/>
      <c r="X951" s="8"/>
      <c r="Y951" s="8"/>
      <c r="Z951" s="8"/>
    </row>
    <row r="952" spans="1:26" ht="15.75" customHeight="1">
      <c r="A952" s="8"/>
      <c r="B952" s="145"/>
      <c r="C952" s="8"/>
      <c r="D952" s="8"/>
      <c r="E952" s="4"/>
      <c r="F952" s="8"/>
      <c r="G952" s="8"/>
      <c r="H952" s="146"/>
      <c r="I952" s="134"/>
      <c r="J952" s="134"/>
      <c r="K952" s="81"/>
      <c r="L952" s="8"/>
      <c r="M952" s="8"/>
      <c r="N952" s="8"/>
      <c r="O952" s="8"/>
      <c r="P952" s="8"/>
      <c r="Q952" s="8"/>
      <c r="R952" s="8"/>
      <c r="S952" s="8"/>
      <c r="T952" s="8"/>
      <c r="U952" s="8"/>
      <c r="V952" s="8"/>
      <c r="W952" s="8"/>
      <c r="X952" s="8"/>
      <c r="Y952" s="8"/>
      <c r="Z952" s="8"/>
    </row>
    <row r="953" spans="1:26" ht="15.75" customHeight="1">
      <c r="A953" s="8"/>
      <c r="B953" s="145"/>
      <c r="C953" s="8"/>
      <c r="D953" s="8"/>
      <c r="E953" s="4"/>
      <c r="F953" s="8"/>
      <c r="G953" s="8"/>
      <c r="H953" s="146"/>
      <c r="I953" s="134"/>
      <c r="J953" s="134"/>
      <c r="K953" s="81"/>
      <c r="L953" s="8"/>
      <c r="M953" s="8"/>
      <c r="N953" s="8"/>
      <c r="O953" s="8"/>
      <c r="P953" s="8"/>
      <c r="Q953" s="8"/>
      <c r="R953" s="8"/>
      <c r="S953" s="8"/>
      <c r="T953" s="8"/>
      <c r="U953" s="8"/>
      <c r="V953" s="8"/>
      <c r="W953" s="8"/>
      <c r="X953" s="8"/>
      <c r="Y953" s="8"/>
      <c r="Z953" s="8"/>
    </row>
    <row r="954" spans="1:26" ht="15.75" customHeight="1">
      <c r="A954" s="8"/>
      <c r="B954" s="145"/>
      <c r="C954" s="8"/>
      <c r="D954" s="8"/>
      <c r="E954" s="4"/>
      <c r="F954" s="8"/>
      <c r="G954" s="8"/>
      <c r="H954" s="146"/>
      <c r="I954" s="134"/>
      <c r="J954" s="134"/>
      <c r="K954" s="81"/>
      <c r="L954" s="8"/>
      <c r="M954" s="8"/>
      <c r="N954" s="8"/>
      <c r="O954" s="8"/>
      <c r="P954" s="8"/>
      <c r="Q954" s="8"/>
      <c r="R954" s="8"/>
      <c r="S954" s="8"/>
      <c r="T954" s="8"/>
      <c r="U954" s="8"/>
      <c r="V954" s="8"/>
      <c r="W954" s="8"/>
      <c r="X954" s="8"/>
      <c r="Y954" s="8"/>
      <c r="Z954" s="8"/>
    </row>
    <row r="955" spans="1:26" ht="15.75" customHeight="1">
      <c r="A955" s="8"/>
      <c r="B955" s="145"/>
      <c r="C955" s="8"/>
      <c r="D955" s="8"/>
      <c r="E955" s="4"/>
      <c r="F955" s="8"/>
      <c r="G955" s="8"/>
      <c r="H955" s="146"/>
      <c r="I955" s="134"/>
      <c r="J955" s="134"/>
      <c r="K955" s="81"/>
      <c r="L955" s="8"/>
      <c r="M955" s="8"/>
      <c r="N955" s="8"/>
      <c r="O955" s="8"/>
      <c r="P955" s="8"/>
      <c r="Q955" s="8"/>
      <c r="R955" s="8"/>
      <c r="S955" s="8"/>
      <c r="T955" s="8"/>
      <c r="U955" s="8"/>
      <c r="V955" s="8"/>
      <c r="W955" s="8"/>
      <c r="X955" s="8"/>
      <c r="Y955" s="8"/>
      <c r="Z955" s="8"/>
    </row>
    <row r="956" spans="1:26" ht="15.75" customHeight="1">
      <c r="A956" s="8"/>
      <c r="B956" s="145"/>
      <c r="C956" s="8"/>
      <c r="D956" s="8"/>
      <c r="E956" s="4"/>
      <c r="F956" s="8"/>
      <c r="G956" s="8"/>
      <c r="H956" s="146"/>
      <c r="I956" s="134"/>
      <c r="J956" s="134"/>
      <c r="K956" s="81"/>
      <c r="L956" s="8"/>
      <c r="M956" s="8"/>
      <c r="N956" s="8"/>
      <c r="O956" s="8"/>
      <c r="P956" s="8"/>
      <c r="Q956" s="8"/>
      <c r="R956" s="8"/>
      <c r="S956" s="8"/>
      <c r="T956" s="8"/>
      <c r="U956" s="8"/>
      <c r="V956" s="8"/>
      <c r="W956" s="8"/>
      <c r="X956" s="8"/>
      <c r="Y956" s="8"/>
      <c r="Z956" s="8"/>
    </row>
    <row r="957" spans="1:26" ht="15.75" customHeight="1">
      <c r="A957" s="8"/>
      <c r="B957" s="145"/>
      <c r="C957" s="8"/>
      <c r="D957" s="8"/>
      <c r="E957" s="4"/>
      <c r="F957" s="8"/>
      <c r="G957" s="8"/>
      <c r="H957" s="146"/>
      <c r="I957" s="134"/>
      <c r="J957" s="134"/>
      <c r="K957" s="81"/>
      <c r="L957" s="8"/>
      <c r="M957" s="8"/>
      <c r="N957" s="8"/>
      <c r="O957" s="8"/>
      <c r="P957" s="8"/>
      <c r="Q957" s="8"/>
      <c r="R957" s="8"/>
      <c r="S957" s="8"/>
      <c r="T957" s="8"/>
      <c r="U957" s="8"/>
      <c r="V957" s="8"/>
      <c r="W957" s="8"/>
      <c r="X957" s="8"/>
      <c r="Y957" s="8"/>
      <c r="Z957" s="8"/>
    </row>
    <row r="958" spans="1:26" ht="15.75" customHeight="1">
      <c r="A958" s="8"/>
      <c r="B958" s="145"/>
      <c r="C958" s="8"/>
      <c r="D958" s="8"/>
      <c r="E958" s="4"/>
      <c r="F958" s="8"/>
      <c r="G958" s="8"/>
      <c r="H958" s="146"/>
      <c r="I958" s="134"/>
      <c r="J958" s="134"/>
      <c r="K958" s="81"/>
      <c r="L958" s="8"/>
      <c r="M958" s="8"/>
      <c r="N958" s="8"/>
      <c r="O958" s="8"/>
      <c r="P958" s="8"/>
      <c r="Q958" s="8"/>
      <c r="R958" s="8"/>
      <c r="S958" s="8"/>
      <c r="T958" s="8"/>
      <c r="U958" s="8"/>
      <c r="V958" s="8"/>
      <c r="W958" s="8"/>
      <c r="X958" s="8"/>
      <c r="Y958" s="8"/>
      <c r="Z958" s="8"/>
    </row>
    <row r="959" spans="1:26" ht="15.75" customHeight="1">
      <c r="A959" s="8"/>
      <c r="B959" s="145"/>
      <c r="C959" s="8"/>
      <c r="D959" s="8"/>
      <c r="E959" s="4"/>
      <c r="F959" s="8"/>
      <c r="G959" s="8"/>
      <c r="H959" s="146"/>
      <c r="I959" s="134"/>
      <c r="J959" s="134"/>
      <c r="K959" s="81"/>
      <c r="L959" s="8"/>
      <c r="M959" s="8"/>
      <c r="N959" s="8"/>
      <c r="O959" s="8"/>
      <c r="P959" s="8"/>
      <c r="Q959" s="8"/>
      <c r="R959" s="8"/>
      <c r="S959" s="8"/>
      <c r="T959" s="8"/>
      <c r="U959" s="8"/>
      <c r="V959" s="8"/>
      <c r="W959" s="8"/>
      <c r="X959" s="8"/>
      <c r="Y959" s="8"/>
      <c r="Z959" s="8"/>
    </row>
    <row r="960" spans="1:26" ht="15.75" customHeight="1">
      <c r="A960" s="8"/>
      <c r="B960" s="145"/>
      <c r="C960" s="8"/>
      <c r="D960" s="8"/>
      <c r="E960" s="4"/>
      <c r="F960" s="8"/>
      <c r="G960" s="8"/>
      <c r="H960" s="146"/>
      <c r="I960" s="134"/>
      <c r="J960" s="134"/>
      <c r="K960" s="81"/>
      <c r="L960" s="8"/>
      <c r="M960" s="8"/>
      <c r="N960" s="8"/>
      <c r="O960" s="8"/>
      <c r="P960" s="8"/>
      <c r="Q960" s="8"/>
      <c r="R960" s="8"/>
      <c r="S960" s="8"/>
      <c r="T960" s="8"/>
      <c r="U960" s="8"/>
      <c r="V960" s="8"/>
      <c r="W960" s="8"/>
      <c r="X960" s="8"/>
      <c r="Y960" s="8"/>
      <c r="Z960" s="8"/>
    </row>
    <row r="961" spans="1:26" ht="15.75" customHeight="1">
      <c r="A961" s="8"/>
      <c r="B961" s="145"/>
      <c r="C961" s="8"/>
      <c r="D961" s="8"/>
      <c r="E961" s="4"/>
      <c r="F961" s="8"/>
      <c r="G961" s="8"/>
      <c r="H961" s="146"/>
      <c r="I961" s="134"/>
      <c r="J961" s="134"/>
      <c r="K961" s="81"/>
      <c r="L961" s="8"/>
      <c r="M961" s="8"/>
      <c r="N961" s="8"/>
      <c r="O961" s="8"/>
      <c r="P961" s="8"/>
      <c r="Q961" s="8"/>
      <c r="R961" s="8"/>
      <c r="S961" s="8"/>
      <c r="T961" s="8"/>
      <c r="U961" s="8"/>
      <c r="V961" s="8"/>
      <c r="W961" s="8"/>
      <c r="X961" s="8"/>
      <c r="Y961" s="8"/>
      <c r="Z961" s="8"/>
    </row>
    <row r="962" spans="1:26" ht="15.75" customHeight="1">
      <c r="A962" s="8"/>
      <c r="B962" s="145"/>
      <c r="C962" s="8"/>
      <c r="D962" s="8"/>
      <c r="E962" s="4"/>
      <c r="F962" s="8"/>
      <c r="G962" s="8"/>
      <c r="H962" s="146"/>
      <c r="I962" s="134"/>
      <c r="J962" s="134"/>
      <c r="K962" s="81"/>
      <c r="L962" s="8"/>
      <c r="M962" s="8"/>
      <c r="N962" s="8"/>
      <c r="O962" s="8"/>
      <c r="P962" s="8"/>
      <c r="Q962" s="8"/>
      <c r="R962" s="8"/>
      <c r="S962" s="8"/>
      <c r="T962" s="8"/>
      <c r="U962" s="8"/>
      <c r="V962" s="8"/>
      <c r="W962" s="8"/>
      <c r="X962" s="8"/>
      <c r="Y962" s="8"/>
      <c r="Z962" s="8"/>
    </row>
    <row r="963" spans="1:26" ht="15.75" customHeight="1">
      <c r="A963" s="8"/>
      <c r="B963" s="145"/>
      <c r="C963" s="8"/>
      <c r="D963" s="8"/>
      <c r="E963" s="4"/>
      <c r="F963" s="8"/>
      <c r="G963" s="8"/>
      <c r="H963" s="146"/>
      <c r="I963" s="134"/>
      <c r="J963" s="134"/>
      <c r="K963" s="81"/>
      <c r="L963" s="8"/>
      <c r="M963" s="8"/>
      <c r="N963" s="8"/>
      <c r="O963" s="8"/>
      <c r="P963" s="8"/>
      <c r="Q963" s="8"/>
      <c r="R963" s="8"/>
      <c r="S963" s="8"/>
      <c r="T963" s="8"/>
      <c r="U963" s="8"/>
      <c r="V963" s="8"/>
      <c r="W963" s="8"/>
      <c r="X963" s="8"/>
      <c r="Y963" s="8"/>
      <c r="Z963" s="8"/>
    </row>
    <row r="964" spans="1:26" ht="15.75" customHeight="1">
      <c r="A964" s="8"/>
      <c r="B964" s="145"/>
      <c r="C964" s="8"/>
      <c r="D964" s="8"/>
      <c r="E964" s="4"/>
      <c r="F964" s="8"/>
      <c r="G964" s="8"/>
      <c r="H964" s="146"/>
      <c r="I964" s="134"/>
      <c r="J964" s="134"/>
      <c r="K964" s="81"/>
      <c r="L964" s="8"/>
      <c r="M964" s="8"/>
      <c r="N964" s="8"/>
      <c r="O964" s="8"/>
      <c r="P964" s="8"/>
      <c r="Q964" s="8"/>
      <c r="R964" s="8"/>
      <c r="S964" s="8"/>
      <c r="T964" s="8"/>
      <c r="U964" s="8"/>
      <c r="V964" s="8"/>
      <c r="W964" s="8"/>
      <c r="X964" s="8"/>
      <c r="Y964" s="8"/>
      <c r="Z964" s="8"/>
    </row>
    <row r="965" spans="1:26" ht="15.75" customHeight="1">
      <c r="A965" s="8"/>
      <c r="B965" s="145"/>
      <c r="C965" s="8"/>
      <c r="D965" s="8"/>
      <c r="E965" s="4"/>
      <c r="F965" s="8"/>
      <c r="G965" s="8"/>
      <c r="H965" s="146"/>
      <c r="I965" s="134"/>
      <c r="J965" s="134"/>
      <c r="K965" s="81"/>
      <c r="L965" s="8"/>
      <c r="M965" s="8"/>
      <c r="N965" s="8"/>
      <c r="O965" s="8"/>
      <c r="P965" s="8"/>
      <c r="Q965" s="8"/>
      <c r="R965" s="8"/>
      <c r="S965" s="8"/>
      <c r="T965" s="8"/>
      <c r="U965" s="8"/>
      <c r="V965" s="8"/>
      <c r="W965" s="8"/>
      <c r="X965" s="8"/>
      <c r="Y965" s="8"/>
      <c r="Z965" s="8"/>
    </row>
    <row r="966" spans="1:26" ht="15.75" customHeight="1">
      <c r="A966" s="8"/>
      <c r="B966" s="145"/>
      <c r="C966" s="8"/>
      <c r="D966" s="8"/>
      <c r="E966" s="4"/>
      <c r="F966" s="8"/>
      <c r="G966" s="8"/>
      <c r="H966" s="146"/>
      <c r="I966" s="134"/>
      <c r="J966" s="134"/>
      <c r="K966" s="81"/>
      <c r="L966" s="8"/>
      <c r="M966" s="8"/>
      <c r="N966" s="8"/>
      <c r="O966" s="8"/>
      <c r="P966" s="8"/>
      <c r="Q966" s="8"/>
      <c r="R966" s="8"/>
      <c r="S966" s="8"/>
      <c r="T966" s="8"/>
      <c r="U966" s="8"/>
      <c r="V966" s="8"/>
      <c r="W966" s="8"/>
      <c r="X966" s="8"/>
      <c r="Y966" s="8"/>
      <c r="Z966" s="8"/>
    </row>
    <row r="967" spans="1:26" ht="15.75" customHeight="1">
      <c r="A967" s="8"/>
      <c r="B967" s="145"/>
      <c r="C967" s="8"/>
      <c r="D967" s="8"/>
      <c r="E967" s="4"/>
      <c r="F967" s="8"/>
      <c r="G967" s="8"/>
      <c r="H967" s="146"/>
      <c r="I967" s="134"/>
      <c r="J967" s="134"/>
      <c r="K967" s="81"/>
      <c r="L967" s="8"/>
      <c r="M967" s="8"/>
      <c r="N967" s="8"/>
      <c r="O967" s="8"/>
      <c r="P967" s="8"/>
      <c r="Q967" s="8"/>
      <c r="R967" s="8"/>
      <c r="S967" s="8"/>
      <c r="T967" s="8"/>
      <c r="U967" s="8"/>
      <c r="V967" s="8"/>
      <c r="W967" s="8"/>
      <c r="X967" s="8"/>
      <c r="Y967" s="8"/>
      <c r="Z967" s="8"/>
    </row>
    <row r="968" spans="1:26" ht="15.75" customHeight="1">
      <c r="A968" s="8"/>
      <c r="B968" s="145"/>
      <c r="C968" s="8"/>
      <c r="D968" s="8"/>
      <c r="E968" s="4"/>
      <c r="F968" s="8"/>
      <c r="G968" s="8"/>
      <c r="H968" s="146"/>
      <c r="I968" s="134"/>
      <c r="J968" s="134"/>
      <c r="K968" s="81"/>
      <c r="L968" s="8"/>
      <c r="M968" s="8"/>
      <c r="N968" s="8"/>
      <c r="O968" s="8"/>
      <c r="P968" s="8"/>
      <c r="Q968" s="8"/>
      <c r="R968" s="8"/>
      <c r="S968" s="8"/>
      <c r="T968" s="8"/>
      <c r="U968" s="8"/>
      <c r="V968" s="8"/>
      <c r="W968" s="8"/>
      <c r="X968" s="8"/>
      <c r="Y968" s="8"/>
      <c r="Z968" s="8"/>
    </row>
    <row r="969" spans="1:26" ht="15.75" customHeight="1">
      <c r="A969" s="8"/>
      <c r="B969" s="145"/>
      <c r="C969" s="8"/>
      <c r="D969" s="8"/>
      <c r="E969" s="4"/>
      <c r="F969" s="8"/>
      <c r="G969" s="8"/>
      <c r="H969" s="146"/>
      <c r="I969" s="134"/>
      <c r="J969" s="134"/>
      <c r="K969" s="81"/>
      <c r="L969" s="8"/>
      <c r="M969" s="8"/>
      <c r="N969" s="8"/>
      <c r="O969" s="8"/>
      <c r="P969" s="8"/>
      <c r="Q969" s="8"/>
      <c r="R969" s="8"/>
      <c r="S969" s="8"/>
      <c r="T969" s="8"/>
      <c r="U969" s="8"/>
      <c r="V969" s="8"/>
      <c r="W969" s="8"/>
      <c r="X969" s="8"/>
      <c r="Y969" s="8"/>
      <c r="Z969" s="8"/>
    </row>
    <row r="970" spans="1:26" ht="15.75" customHeight="1">
      <c r="A970" s="8"/>
      <c r="B970" s="145"/>
      <c r="C970" s="8"/>
      <c r="D970" s="8"/>
      <c r="E970" s="4"/>
      <c r="F970" s="8"/>
      <c r="G970" s="8"/>
      <c r="H970" s="146"/>
      <c r="I970" s="134"/>
      <c r="J970" s="134"/>
      <c r="K970" s="81"/>
      <c r="L970" s="8"/>
      <c r="M970" s="8"/>
      <c r="N970" s="8"/>
      <c r="O970" s="8"/>
      <c r="P970" s="8"/>
      <c r="Q970" s="8"/>
      <c r="R970" s="8"/>
      <c r="S970" s="8"/>
      <c r="T970" s="8"/>
      <c r="U970" s="8"/>
      <c r="V970" s="8"/>
      <c r="W970" s="8"/>
      <c r="X970" s="8"/>
      <c r="Y970" s="8"/>
      <c r="Z970" s="8"/>
    </row>
    <row r="971" spans="1:26" ht="15.75" customHeight="1">
      <c r="A971" s="8"/>
      <c r="B971" s="145"/>
      <c r="C971" s="8"/>
      <c r="D971" s="8"/>
      <c r="E971" s="4"/>
      <c r="F971" s="8"/>
      <c r="G971" s="8"/>
      <c r="H971" s="146"/>
      <c r="I971" s="134"/>
      <c r="J971" s="134"/>
      <c r="K971" s="81"/>
      <c r="L971" s="8"/>
      <c r="M971" s="8"/>
      <c r="N971" s="8"/>
      <c r="O971" s="8"/>
      <c r="P971" s="8"/>
      <c r="Q971" s="8"/>
      <c r="R971" s="8"/>
      <c r="S971" s="8"/>
      <c r="T971" s="8"/>
      <c r="U971" s="8"/>
      <c r="V971" s="8"/>
      <c r="W971" s="8"/>
      <c r="X971" s="8"/>
      <c r="Y971" s="8"/>
      <c r="Z971" s="8"/>
    </row>
    <row r="972" spans="1:26" ht="15.75" customHeight="1">
      <c r="A972" s="8"/>
      <c r="B972" s="145"/>
      <c r="C972" s="8"/>
      <c r="D972" s="8"/>
      <c r="E972" s="4"/>
      <c r="F972" s="8"/>
      <c r="G972" s="8"/>
      <c r="H972" s="146"/>
      <c r="I972" s="134"/>
      <c r="J972" s="134"/>
      <c r="K972" s="81"/>
      <c r="L972" s="8"/>
      <c r="M972" s="8"/>
      <c r="N972" s="8"/>
      <c r="O972" s="8"/>
      <c r="P972" s="8"/>
      <c r="Q972" s="8"/>
      <c r="R972" s="8"/>
      <c r="S972" s="8"/>
      <c r="T972" s="8"/>
      <c r="U972" s="8"/>
      <c r="V972" s="8"/>
      <c r="W972" s="8"/>
      <c r="X972" s="8"/>
      <c r="Y972" s="8"/>
      <c r="Z972" s="8"/>
    </row>
    <row r="973" spans="1:26" ht="15.75" customHeight="1">
      <c r="A973" s="8"/>
      <c r="B973" s="145"/>
      <c r="C973" s="8"/>
      <c r="D973" s="8"/>
      <c r="E973" s="4"/>
      <c r="F973" s="8"/>
      <c r="G973" s="8"/>
      <c r="H973" s="146"/>
      <c r="I973" s="134"/>
      <c r="J973" s="134"/>
      <c r="K973" s="81"/>
      <c r="L973" s="8"/>
      <c r="M973" s="8"/>
      <c r="N973" s="8"/>
      <c r="O973" s="8"/>
      <c r="P973" s="8"/>
      <c r="Q973" s="8"/>
      <c r="R973" s="8"/>
      <c r="S973" s="8"/>
      <c r="T973" s="8"/>
      <c r="U973" s="8"/>
      <c r="V973" s="8"/>
      <c r="W973" s="8"/>
      <c r="X973" s="8"/>
      <c r="Y973" s="8"/>
      <c r="Z973" s="8"/>
    </row>
    <row r="974" spans="1:26" ht="15.75" customHeight="1">
      <c r="A974" s="8"/>
      <c r="B974" s="145"/>
      <c r="C974" s="8"/>
      <c r="D974" s="8"/>
      <c r="E974" s="4"/>
      <c r="F974" s="8"/>
      <c r="G974" s="8"/>
      <c r="H974" s="146"/>
      <c r="I974" s="134"/>
      <c r="J974" s="134"/>
      <c r="K974" s="81"/>
      <c r="L974" s="8"/>
      <c r="M974" s="8"/>
      <c r="N974" s="8"/>
      <c r="O974" s="8"/>
      <c r="P974" s="8"/>
      <c r="Q974" s="8"/>
      <c r="R974" s="8"/>
      <c r="S974" s="8"/>
      <c r="T974" s="8"/>
      <c r="U974" s="8"/>
      <c r="V974" s="8"/>
      <c r="W974" s="8"/>
      <c r="X974" s="8"/>
      <c r="Y974" s="8"/>
      <c r="Z974" s="8"/>
    </row>
    <row r="975" spans="1:26" ht="15.75" customHeight="1">
      <c r="A975" s="8"/>
      <c r="B975" s="145"/>
      <c r="C975" s="8"/>
      <c r="D975" s="8"/>
      <c r="E975" s="4"/>
      <c r="F975" s="8"/>
      <c r="G975" s="8"/>
      <c r="H975" s="146"/>
      <c r="I975" s="134"/>
      <c r="J975" s="134"/>
      <c r="K975" s="81"/>
      <c r="L975" s="8"/>
      <c r="M975" s="8"/>
      <c r="N975" s="8"/>
      <c r="O975" s="8"/>
      <c r="P975" s="8"/>
      <c r="Q975" s="8"/>
      <c r="R975" s="8"/>
      <c r="S975" s="8"/>
      <c r="T975" s="8"/>
      <c r="U975" s="8"/>
      <c r="V975" s="8"/>
      <c r="W975" s="8"/>
      <c r="X975" s="8"/>
      <c r="Y975" s="8"/>
      <c r="Z975" s="8"/>
    </row>
    <row r="976" spans="1:26" ht="15.75" customHeight="1">
      <c r="A976" s="8"/>
      <c r="B976" s="145"/>
      <c r="C976" s="8"/>
      <c r="D976" s="8"/>
      <c r="E976" s="4"/>
      <c r="F976" s="8"/>
      <c r="G976" s="8"/>
      <c r="H976" s="146"/>
      <c r="I976" s="134"/>
      <c r="J976" s="134"/>
      <c r="K976" s="81"/>
      <c r="L976" s="8"/>
      <c r="M976" s="8"/>
      <c r="N976" s="8"/>
      <c r="O976" s="8"/>
      <c r="P976" s="8"/>
      <c r="Q976" s="8"/>
      <c r="R976" s="8"/>
      <c r="S976" s="8"/>
      <c r="T976" s="8"/>
      <c r="U976" s="8"/>
      <c r="V976" s="8"/>
      <c r="W976" s="8"/>
      <c r="X976" s="8"/>
      <c r="Y976" s="8"/>
      <c r="Z976" s="8"/>
    </row>
    <row r="977" spans="1:26" ht="15.75" customHeight="1">
      <c r="A977" s="8"/>
      <c r="B977" s="145"/>
      <c r="C977" s="8"/>
      <c r="D977" s="8"/>
      <c r="E977" s="4"/>
      <c r="F977" s="8"/>
      <c r="G977" s="8"/>
      <c r="H977" s="146"/>
      <c r="I977" s="134"/>
      <c r="J977" s="134"/>
      <c r="K977" s="81"/>
      <c r="L977" s="8"/>
      <c r="M977" s="8"/>
      <c r="N977" s="8"/>
      <c r="O977" s="8"/>
      <c r="P977" s="8"/>
      <c r="Q977" s="8"/>
      <c r="R977" s="8"/>
      <c r="S977" s="8"/>
      <c r="T977" s="8"/>
      <c r="U977" s="8"/>
      <c r="V977" s="8"/>
      <c r="W977" s="8"/>
      <c r="X977" s="8"/>
      <c r="Y977" s="8"/>
      <c r="Z977" s="8"/>
    </row>
    <row r="978" spans="1:26" ht="15.75" customHeight="1">
      <c r="A978" s="8"/>
      <c r="B978" s="145"/>
      <c r="C978" s="8"/>
      <c r="D978" s="8"/>
      <c r="E978" s="4"/>
      <c r="F978" s="8"/>
      <c r="G978" s="8"/>
      <c r="H978" s="146"/>
      <c r="I978" s="134"/>
      <c r="J978" s="134"/>
      <c r="K978" s="81"/>
      <c r="L978" s="8"/>
      <c r="M978" s="8"/>
      <c r="N978" s="8"/>
      <c r="O978" s="8"/>
      <c r="P978" s="8"/>
      <c r="Q978" s="8"/>
      <c r="R978" s="8"/>
      <c r="S978" s="8"/>
      <c r="T978" s="8"/>
      <c r="U978" s="8"/>
      <c r="V978" s="8"/>
      <c r="W978" s="8"/>
      <c r="X978" s="8"/>
      <c r="Y978" s="8"/>
      <c r="Z978" s="8"/>
    </row>
    <row r="979" spans="1:26" ht="15.75" customHeight="1">
      <c r="A979" s="8"/>
      <c r="B979" s="145"/>
      <c r="C979" s="8"/>
      <c r="D979" s="8"/>
      <c r="E979" s="4"/>
      <c r="F979" s="8"/>
      <c r="G979" s="8"/>
      <c r="H979" s="146"/>
      <c r="I979" s="134"/>
      <c r="J979" s="134"/>
      <c r="K979" s="81"/>
      <c r="L979" s="8"/>
      <c r="M979" s="8"/>
      <c r="N979" s="8"/>
      <c r="O979" s="8"/>
      <c r="P979" s="8"/>
      <c r="Q979" s="8"/>
      <c r="R979" s="8"/>
      <c r="S979" s="8"/>
      <c r="T979" s="8"/>
      <c r="U979" s="8"/>
      <c r="V979" s="8"/>
      <c r="W979" s="8"/>
      <c r="X979" s="8"/>
      <c r="Y979" s="8"/>
      <c r="Z979" s="8"/>
    </row>
    <row r="980" spans="1:26" ht="15.75" customHeight="1">
      <c r="A980" s="8"/>
      <c r="B980" s="145"/>
      <c r="C980" s="8"/>
      <c r="D980" s="8"/>
      <c r="E980" s="4"/>
      <c r="F980" s="8"/>
      <c r="G980" s="8"/>
      <c r="H980" s="146"/>
      <c r="I980" s="134"/>
      <c r="J980" s="134"/>
      <c r="K980" s="81"/>
      <c r="L980" s="8"/>
      <c r="M980" s="8"/>
      <c r="N980" s="8"/>
      <c r="O980" s="8"/>
      <c r="P980" s="8"/>
      <c r="Q980" s="8"/>
      <c r="R980" s="8"/>
      <c r="S980" s="8"/>
      <c r="T980" s="8"/>
      <c r="U980" s="8"/>
      <c r="V980" s="8"/>
      <c r="W980" s="8"/>
      <c r="X980" s="8"/>
      <c r="Y980" s="8"/>
      <c r="Z980" s="8"/>
    </row>
    <row r="981" spans="1:26" ht="15.75" customHeight="1">
      <c r="A981" s="8"/>
      <c r="B981" s="145"/>
      <c r="C981" s="8"/>
      <c r="D981" s="8"/>
      <c r="E981" s="4"/>
      <c r="F981" s="8"/>
      <c r="G981" s="8"/>
      <c r="H981" s="146"/>
      <c r="I981" s="134"/>
      <c r="J981" s="134"/>
      <c r="K981" s="81"/>
      <c r="L981" s="8"/>
      <c r="M981" s="8"/>
      <c r="N981" s="8"/>
      <c r="O981" s="8"/>
      <c r="P981" s="8"/>
      <c r="Q981" s="8"/>
      <c r="R981" s="8"/>
      <c r="S981" s="8"/>
      <c r="T981" s="8"/>
      <c r="U981" s="8"/>
      <c r="V981" s="8"/>
      <c r="W981" s="8"/>
      <c r="X981" s="8"/>
      <c r="Y981" s="8"/>
      <c r="Z981" s="8"/>
    </row>
    <row r="982" spans="1:26" ht="15.75" customHeight="1">
      <c r="A982" s="8"/>
      <c r="B982" s="145"/>
      <c r="C982" s="8"/>
      <c r="D982" s="8"/>
      <c r="E982" s="4"/>
      <c r="F982" s="8"/>
      <c r="G982" s="8"/>
      <c r="H982" s="146"/>
      <c r="I982" s="134"/>
      <c r="J982" s="134"/>
      <c r="K982" s="81"/>
      <c r="L982" s="8"/>
      <c r="M982" s="8"/>
      <c r="N982" s="8"/>
      <c r="O982" s="8"/>
      <c r="P982" s="8"/>
      <c r="Q982" s="8"/>
      <c r="R982" s="8"/>
      <c r="S982" s="8"/>
      <c r="T982" s="8"/>
      <c r="U982" s="8"/>
      <c r="V982" s="8"/>
      <c r="W982" s="8"/>
      <c r="X982" s="8"/>
      <c r="Y982" s="8"/>
      <c r="Z982" s="8"/>
    </row>
    <row r="983" spans="1:26" ht="15.75" customHeight="1">
      <c r="A983" s="8"/>
      <c r="B983" s="145"/>
      <c r="C983" s="8"/>
      <c r="D983" s="8"/>
      <c r="E983" s="4"/>
      <c r="F983" s="8"/>
      <c r="G983" s="8"/>
      <c r="H983" s="146"/>
      <c r="I983" s="134"/>
      <c r="J983" s="134"/>
      <c r="K983" s="81"/>
      <c r="L983" s="8"/>
      <c r="M983" s="8"/>
      <c r="N983" s="8"/>
      <c r="O983" s="8"/>
      <c r="P983" s="8"/>
      <c r="Q983" s="8"/>
      <c r="R983" s="8"/>
      <c r="S983" s="8"/>
      <c r="T983" s="8"/>
      <c r="U983" s="8"/>
      <c r="V983" s="8"/>
      <c r="W983" s="8"/>
      <c r="X983" s="8"/>
      <c r="Y983" s="8"/>
      <c r="Z983" s="8"/>
    </row>
    <row r="984" spans="1:26" ht="15.75" customHeight="1">
      <c r="A984" s="8"/>
      <c r="B984" s="145"/>
      <c r="C984" s="8"/>
      <c r="D984" s="8"/>
      <c r="E984" s="4"/>
      <c r="F984" s="8"/>
      <c r="G984" s="8"/>
      <c r="H984" s="146"/>
      <c r="I984" s="134"/>
      <c r="J984" s="134"/>
      <c r="K984" s="81"/>
      <c r="L984" s="8"/>
      <c r="M984" s="8"/>
      <c r="N984" s="8"/>
      <c r="O984" s="8"/>
      <c r="P984" s="8"/>
      <c r="Q984" s="8"/>
      <c r="R984" s="8"/>
      <c r="S984" s="8"/>
      <c r="T984" s="8"/>
      <c r="U984" s="8"/>
      <c r="V984" s="8"/>
      <c r="W984" s="8"/>
      <c r="X984" s="8"/>
      <c r="Y984" s="8"/>
      <c r="Z984" s="8"/>
    </row>
    <row r="985" spans="1:26" ht="15.75" customHeight="1">
      <c r="A985" s="8"/>
      <c r="B985" s="145"/>
      <c r="C985" s="8"/>
      <c r="D985" s="8"/>
      <c r="E985" s="4"/>
      <c r="F985" s="8"/>
      <c r="G985" s="8"/>
      <c r="H985" s="146"/>
      <c r="I985" s="134"/>
      <c r="J985" s="134"/>
      <c r="K985" s="81"/>
      <c r="L985" s="8"/>
      <c r="M985" s="8"/>
      <c r="N985" s="8"/>
      <c r="O985" s="8"/>
      <c r="P985" s="8"/>
      <c r="Q985" s="8"/>
      <c r="R985" s="8"/>
      <c r="S985" s="8"/>
      <c r="T985" s="8"/>
      <c r="U985" s="8"/>
      <c r="V985" s="8"/>
      <c r="W985" s="8"/>
      <c r="X985" s="8"/>
      <c r="Y985" s="8"/>
      <c r="Z985" s="8"/>
    </row>
    <row r="986" spans="1:26" ht="15.75" customHeight="1">
      <c r="A986" s="8"/>
      <c r="B986" s="145"/>
      <c r="C986" s="8"/>
      <c r="D986" s="8"/>
      <c r="E986" s="4"/>
      <c r="F986" s="8"/>
      <c r="G986" s="8"/>
      <c r="H986" s="146"/>
      <c r="I986" s="134"/>
      <c r="J986" s="134"/>
      <c r="K986" s="81"/>
      <c r="L986" s="8"/>
      <c r="M986" s="8"/>
      <c r="N986" s="8"/>
      <c r="O986" s="8"/>
      <c r="P986" s="8"/>
      <c r="Q986" s="8"/>
      <c r="R986" s="8"/>
      <c r="S986" s="8"/>
      <c r="T986" s="8"/>
      <c r="U986" s="8"/>
      <c r="V986" s="8"/>
      <c r="W986" s="8"/>
      <c r="X986" s="8"/>
      <c r="Y986" s="8"/>
      <c r="Z986" s="8"/>
    </row>
    <row r="987" spans="1:26" ht="15.75" customHeight="1">
      <c r="A987" s="8"/>
      <c r="B987" s="145"/>
      <c r="C987" s="8"/>
      <c r="D987" s="8"/>
      <c r="E987" s="4"/>
      <c r="F987" s="8"/>
      <c r="G987" s="8"/>
      <c r="H987" s="146"/>
      <c r="I987" s="134"/>
      <c r="J987" s="134"/>
      <c r="K987" s="81"/>
      <c r="L987" s="8"/>
      <c r="M987" s="8"/>
      <c r="N987" s="8"/>
      <c r="O987" s="8"/>
      <c r="P987" s="8"/>
      <c r="Q987" s="8"/>
      <c r="R987" s="8"/>
      <c r="S987" s="8"/>
      <c r="T987" s="8"/>
      <c r="U987" s="8"/>
      <c r="V987" s="8"/>
      <c r="W987" s="8"/>
      <c r="X987" s="8"/>
      <c r="Y987" s="8"/>
      <c r="Z987" s="8"/>
    </row>
    <row r="988" spans="1:26" ht="15.75" customHeight="1">
      <c r="A988" s="8"/>
      <c r="B988" s="145"/>
      <c r="C988" s="8"/>
      <c r="D988" s="8"/>
      <c r="E988" s="4"/>
      <c r="F988" s="8"/>
      <c r="G988" s="8"/>
      <c r="H988" s="146"/>
      <c r="I988" s="134"/>
      <c r="J988" s="134"/>
      <c r="K988" s="81"/>
      <c r="L988" s="8"/>
      <c r="M988" s="8"/>
      <c r="N988" s="8"/>
      <c r="O988" s="8"/>
      <c r="P988" s="8"/>
      <c r="Q988" s="8"/>
      <c r="R988" s="8"/>
      <c r="S988" s="8"/>
      <c r="T988" s="8"/>
      <c r="U988" s="8"/>
      <c r="V988" s="8"/>
      <c r="W988" s="8"/>
      <c r="X988" s="8"/>
      <c r="Y988" s="8"/>
      <c r="Z988" s="8"/>
    </row>
    <row r="989" spans="1:26" ht="15.75" customHeight="1">
      <c r="A989" s="8"/>
      <c r="B989" s="145"/>
      <c r="C989" s="8"/>
      <c r="D989" s="8"/>
      <c r="E989" s="4"/>
      <c r="F989" s="8"/>
      <c r="G989" s="8"/>
      <c r="H989" s="146"/>
      <c r="I989" s="134"/>
      <c r="J989" s="134"/>
      <c r="K989" s="81"/>
      <c r="L989" s="8"/>
      <c r="M989" s="8"/>
      <c r="N989" s="8"/>
      <c r="O989" s="8"/>
      <c r="P989" s="8"/>
      <c r="Q989" s="8"/>
      <c r="R989" s="8"/>
      <c r="S989" s="8"/>
      <c r="T989" s="8"/>
      <c r="U989" s="8"/>
      <c r="V989" s="8"/>
      <c r="W989" s="8"/>
      <c r="X989" s="8"/>
      <c r="Y989" s="8"/>
      <c r="Z989" s="8"/>
    </row>
    <row r="990" spans="1:26" ht="15.75" customHeight="1">
      <c r="A990" s="8"/>
      <c r="B990" s="145"/>
      <c r="C990" s="8"/>
      <c r="D990" s="8"/>
      <c r="E990" s="4"/>
      <c r="F990" s="8"/>
      <c r="G990" s="8"/>
      <c r="H990" s="146"/>
      <c r="I990" s="134"/>
      <c r="J990" s="134"/>
      <c r="K990" s="81"/>
      <c r="L990" s="8"/>
      <c r="M990" s="8"/>
      <c r="N990" s="8"/>
      <c r="O990" s="8"/>
      <c r="P990" s="8"/>
      <c r="Q990" s="8"/>
      <c r="R990" s="8"/>
      <c r="S990" s="8"/>
      <c r="T990" s="8"/>
      <c r="U990" s="8"/>
      <c r="V990" s="8"/>
      <c r="W990" s="8"/>
      <c r="X990" s="8"/>
      <c r="Y990" s="8"/>
      <c r="Z990" s="8"/>
    </row>
    <row r="991" spans="1:26" ht="15.75" customHeight="1">
      <c r="A991" s="8"/>
      <c r="B991" s="145"/>
      <c r="C991" s="8"/>
      <c r="D991" s="8"/>
      <c r="E991" s="4"/>
      <c r="F991" s="8"/>
      <c r="G991" s="8"/>
      <c r="H991" s="146"/>
      <c r="I991" s="134"/>
      <c r="J991" s="134"/>
      <c r="K991" s="81"/>
      <c r="L991" s="8"/>
      <c r="M991" s="8"/>
      <c r="N991" s="8"/>
      <c r="O991" s="8"/>
      <c r="P991" s="8"/>
      <c r="Q991" s="8"/>
      <c r="R991" s="8"/>
      <c r="S991" s="8"/>
      <c r="T991" s="8"/>
      <c r="U991" s="8"/>
      <c r="V991" s="8"/>
      <c r="W991" s="8"/>
      <c r="X991" s="8"/>
      <c r="Y991" s="8"/>
      <c r="Z991" s="8"/>
    </row>
    <row r="992" spans="1:26" ht="15.75" customHeight="1">
      <c r="A992" s="8"/>
      <c r="B992" s="145"/>
      <c r="C992" s="8"/>
      <c r="D992" s="8"/>
      <c r="E992" s="4"/>
      <c r="F992" s="8"/>
      <c r="G992" s="8"/>
      <c r="H992" s="146"/>
      <c r="I992" s="134"/>
      <c r="J992" s="134"/>
      <c r="K992" s="81"/>
      <c r="L992" s="8"/>
      <c r="M992" s="8"/>
      <c r="N992" s="8"/>
      <c r="O992" s="8"/>
      <c r="P992" s="8"/>
      <c r="Q992" s="8"/>
      <c r="R992" s="8"/>
      <c r="S992" s="8"/>
      <c r="T992" s="8"/>
      <c r="U992" s="8"/>
      <c r="V992" s="8"/>
      <c r="W992" s="8"/>
      <c r="X992" s="8"/>
      <c r="Y992" s="8"/>
      <c r="Z992" s="8"/>
    </row>
    <row r="993" spans="1:26" ht="15.75" customHeight="1">
      <c r="A993" s="8"/>
      <c r="B993" s="145"/>
      <c r="C993" s="8"/>
      <c r="D993" s="8"/>
      <c r="E993" s="4"/>
      <c r="F993" s="8"/>
      <c r="G993" s="8"/>
      <c r="H993" s="146"/>
      <c r="I993" s="134"/>
      <c r="J993" s="134"/>
      <c r="K993" s="81"/>
      <c r="L993" s="8"/>
      <c r="M993" s="8"/>
      <c r="N993" s="8"/>
      <c r="O993" s="8"/>
      <c r="P993" s="8"/>
      <c r="Q993" s="8"/>
      <c r="R993" s="8"/>
      <c r="S993" s="8"/>
      <c r="T993" s="8"/>
      <c r="U993" s="8"/>
      <c r="V993" s="8"/>
      <c r="W993" s="8"/>
      <c r="X993" s="8"/>
      <c r="Y993" s="8"/>
      <c r="Z993" s="8"/>
    </row>
    <row r="994" spans="1:26" ht="15.75" customHeight="1">
      <c r="A994" s="8"/>
      <c r="B994" s="145"/>
      <c r="C994" s="8"/>
      <c r="D994" s="8"/>
      <c r="E994" s="4"/>
      <c r="F994" s="8"/>
      <c r="G994" s="8"/>
      <c r="H994" s="146"/>
      <c r="I994" s="134"/>
      <c r="J994" s="134"/>
      <c r="K994" s="81"/>
      <c r="L994" s="8"/>
      <c r="M994" s="8"/>
      <c r="N994" s="8"/>
      <c r="O994" s="8"/>
      <c r="P994" s="8"/>
      <c r="Q994" s="8"/>
      <c r="R994" s="8"/>
      <c r="S994" s="8"/>
      <c r="T994" s="8"/>
      <c r="U994" s="8"/>
      <c r="V994" s="8"/>
      <c r="W994" s="8"/>
      <c r="X994" s="8"/>
      <c r="Y994" s="8"/>
      <c r="Z994" s="8"/>
    </row>
    <row r="995" spans="1:26" ht="15.75" customHeight="1">
      <c r="A995" s="8"/>
      <c r="B995" s="145"/>
      <c r="C995" s="8"/>
      <c r="D995" s="8"/>
      <c r="E995" s="4"/>
      <c r="F995" s="8"/>
      <c r="G995" s="8"/>
      <c r="H995" s="146"/>
      <c r="I995" s="134"/>
      <c r="J995" s="134"/>
      <c r="K995" s="81"/>
      <c r="L995" s="8"/>
      <c r="M995" s="8"/>
      <c r="N995" s="8"/>
      <c r="O995" s="8"/>
      <c r="P995" s="8"/>
      <c r="Q995" s="8"/>
      <c r="R995" s="8"/>
      <c r="S995" s="8"/>
      <c r="T995" s="8"/>
      <c r="U995" s="8"/>
      <c r="V995" s="8"/>
      <c r="W995" s="8"/>
      <c r="X995" s="8"/>
      <c r="Y995" s="8"/>
      <c r="Z995" s="8"/>
    </row>
    <row r="996" spans="1:26" ht="15.75" customHeight="1">
      <c r="A996" s="8"/>
      <c r="B996" s="145"/>
      <c r="C996" s="8"/>
      <c r="D996" s="8"/>
      <c r="E996" s="4"/>
      <c r="F996" s="8"/>
      <c r="G996" s="8"/>
      <c r="H996" s="146"/>
      <c r="I996" s="134"/>
      <c r="J996" s="134"/>
      <c r="K996" s="81"/>
      <c r="L996" s="8"/>
      <c r="M996" s="8"/>
      <c r="N996" s="8"/>
      <c r="O996" s="8"/>
      <c r="P996" s="8"/>
      <c r="Q996" s="8"/>
      <c r="R996" s="8"/>
      <c r="S996" s="8"/>
      <c r="T996" s="8"/>
      <c r="U996" s="8"/>
      <c r="V996" s="8"/>
      <c r="W996" s="8"/>
      <c r="X996" s="8"/>
      <c r="Y996" s="8"/>
      <c r="Z996" s="8"/>
    </row>
    <row r="997" spans="1:26" ht="15.75" customHeight="1">
      <c r="A997" s="8"/>
      <c r="B997" s="145"/>
      <c r="C997" s="8"/>
      <c r="D997" s="8"/>
      <c r="E997" s="4"/>
      <c r="F997" s="8"/>
      <c r="G997" s="8"/>
      <c r="H997" s="146"/>
      <c r="I997" s="134"/>
      <c r="J997" s="134"/>
      <c r="K997" s="81"/>
      <c r="L997" s="8"/>
      <c r="M997" s="8"/>
      <c r="N997" s="8"/>
      <c r="O997" s="8"/>
      <c r="P997" s="8"/>
      <c r="Q997" s="8"/>
      <c r="R997" s="8"/>
      <c r="S997" s="8"/>
      <c r="T997" s="8"/>
      <c r="U997" s="8"/>
      <c r="V997" s="8"/>
      <c r="W997" s="8"/>
      <c r="X997" s="8"/>
      <c r="Y997" s="8"/>
      <c r="Z997" s="8"/>
    </row>
    <row r="998" spans="1:26" ht="15.75" customHeight="1">
      <c r="A998" s="8"/>
      <c r="B998" s="145"/>
      <c r="C998" s="8"/>
      <c r="D998" s="8"/>
      <c r="E998" s="4"/>
      <c r="F998" s="8"/>
      <c r="G998" s="8"/>
      <c r="H998" s="146"/>
      <c r="I998" s="134"/>
      <c r="J998" s="134"/>
      <c r="K998" s="81"/>
      <c r="L998" s="8"/>
      <c r="M998" s="8"/>
      <c r="N998" s="8"/>
      <c r="O998" s="8"/>
      <c r="P998" s="8"/>
      <c r="Q998" s="8"/>
      <c r="R998" s="8"/>
      <c r="S998" s="8"/>
      <c r="T998" s="8"/>
      <c r="U998" s="8"/>
      <c r="V998" s="8"/>
      <c r="W998" s="8"/>
      <c r="X998" s="8"/>
      <c r="Y998" s="8"/>
      <c r="Z998" s="8"/>
    </row>
    <row r="999" spans="1:26" ht="15.75" customHeight="1">
      <c r="A999" s="8"/>
      <c r="B999" s="145"/>
      <c r="C999" s="8"/>
      <c r="D999" s="8"/>
      <c r="E999" s="4"/>
      <c r="F999" s="8"/>
      <c r="G999" s="8"/>
      <c r="H999" s="146"/>
      <c r="I999" s="134"/>
      <c r="J999" s="134"/>
      <c r="K999" s="81"/>
      <c r="L999" s="8"/>
      <c r="M999" s="8"/>
      <c r="N999" s="8"/>
      <c r="O999" s="8"/>
      <c r="P999" s="8"/>
      <c r="Q999" s="8"/>
      <c r="R999" s="8"/>
      <c r="S999" s="8"/>
      <c r="T999" s="8"/>
      <c r="U999" s="8"/>
      <c r="V999" s="8"/>
      <c r="W999" s="8"/>
      <c r="X999" s="8"/>
      <c r="Y999" s="8"/>
      <c r="Z999" s="8"/>
    </row>
    <row r="1000" spans="1:26" ht="15.75" customHeight="1">
      <c r="A1000" s="8"/>
      <c r="B1000" s="145"/>
      <c r="C1000" s="8"/>
      <c r="D1000" s="8"/>
      <c r="E1000" s="4"/>
      <c r="F1000" s="8"/>
      <c r="G1000" s="8"/>
      <c r="H1000" s="146"/>
      <c r="I1000" s="134"/>
      <c r="J1000" s="134"/>
      <c r="K1000" s="81"/>
      <c r="L1000" s="8"/>
      <c r="M1000" s="8"/>
      <c r="N1000" s="8"/>
      <c r="O1000" s="8"/>
      <c r="P1000" s="8"/>
      <c r="Q1000" s="8"/>
      <c r="R1000" s="8"/>
      <c r="S1000" s="8"/>
      <c r="T1000" s="8"/>
      <c r="U1000" s="8"/>
      <c r="V1000" s="8"/>
      <c r="W1000" s="8"/>
      <c r="X1000" s="8"/>
      <c r="Y1000" s="8"/>
      <c r="Z1000" s="8"/>
    </row>
  </sheetData>
  <autoFilter ref="A2:K2" xr:uid="{00000000-0009-0000-0000-00000E000000}">
    <sortState xmlns:xlrd2="http://schemas.microsoft.com/office/spreadsheetml/2017/richdata2" ref="A2:K2">
      <sortCondition descending="1" ref="C2"/>
    </sortState>
  </autoFilter>
  <phoneticPr fontId="28" type="noConversion"/>
  <pageMargins left="0.70866141732283472" right="0.70866141732283472" top="0.74803149606299213" bottom="0.74803149606299213" header="0" footer="0"/>
  <pageSetup paperSize="9" fitToHeight="0" orientation="landscape"/>
  <headerFooter>
    <oddFooter>&amp;R&amp;F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8.77734375" customWidth="1"/>
    <col min="2" max="2" width="60.88671875" customWidth="1"/>
    <col min="3" max="3" width="14.88671875" customWidth="1"/>
    <col min="4" max="5" width="7" customWidth="1"/>
    <col min="6" max="6" width="8.6640625" customWidth="1"/>
    <col min="7" max="7" width="9.33203125" customWidth="1"/>
    <col min="8" max="8" width="8.44140625" customWidth="1"/>
    <col min="9" max="9" width="9.6640625" customWidth="1"/>
    <col min="10" max="26" width="7" customWidth="1"/>
  </cols>
  <sheetData>
    <row r="1" spans="1:26" ht="16.5" customHeight="1">
      <c r="A1" s="260" t="s">
        <v>1769</v>
      </c>
      <c r="B1" s="261"/>
      <c r="C1" s="261"/>
      <c r="D1" s="261"/>
      <c r="E1" s="261"/>
      <c r="F1" s="261"/>
      <c r="G1" s="261"/>
      <c r="H1" s="261"/>
      <c r="I1" s="262"/>
      <c r="J1" s="8"/>
      <c r="K1" s="8"/>
      <c r="L1" s="8"/>
      <c r="M1" s="8"/>
      <c r="N1" s="8"/>
      <c r="O1" s="8"/>
      <c r="P1" s="8"/>
      <c r="Q1" s="8"/>
      <c r="R1" s="8"/>
      <c r="S1" s="8"/>
      <c r="T1" s="8"/>
      <c r="U1" s="8"/>
      <c r="V1" s="8"/>
      <c r="W1" s="8"/>
      <c r="X1" s="8"/>
      <c r="Y1" s="8"/>
      <c r="Z1" s="8"/>
    </row>
    <row r="2" spans="1:26" ht="28.5" customHeight="1">
      <c r="A2" s="147" t="s">
        <v>1770</v>
      </c>
      <c r="B2" s="11"/>
      <c r="C2" s="7" t="s">
        <v>1</v>
      </c>
      <c r="D2" s="7" t="s">
        <v>2</v>
      </c>
      <c r="E2" s="7" t="s">
        <v>3</v>
      </c>
      <c r="F2" s="7" t="s">
        <v>4</v>
      </c>
      <c r="G2" s="7" t="s">
        <v>5</v>
      </c>
      <c r="H2" s="3" t="s">
        <v>6</v>
      </c>
      <c r="I2" s="3" t="s">
        <v>7</v>
      </c>
      <c r="J2" s="8"/>
      <c r="K2" s="8"/>
      <c r="L2" s="8"/>
      <c r="M2" s="8"/>
      <c r="N2" s="8"/>
      <c r="O2" s="8"/>
      <c r="P2" s="8"/>
      <c r="Q2" s="8"/>
      <c r="R2" s="8"/>
      <c r="S2" s="8"/>
      <c r="T2" s="8"/>
      <c r="U2" s="8"/>
      <c r="V2" s="8"/>
      <c r="W2" s="8"/>
      <c r="X2" s="8"/>
      <c r="Y2" s="8"/>
      <c r="Z2" s="8"/>
    </row>
    <row r="3" spans="1:26" ht="16.5" customHeight="1">
      <c r="A3" s="12" t="s">
        <v>1771</v>
      </c>
      <c r="B3" s="12" t="s">
        <v>1772</v>
      </c>
      <c r="C3" s="13" t="s">
        <v>1436</v>
      </c>
      <c r="D3" s="13" t="s">
        <v>1773</v>
      </c>
      <c r="E3" s="14">
        <v>0</v>
      </c>
      <c r="F3" s="13" t="s">
        <v>528</v>
      </c>
      <c r="G3" s="14">
        <v>73365</v>
      </c>
      <c r="H3" s="14"/>
      <c r="I3" s="13"/>
      <c r="J3" s="34"/>
      <c r="K3" s="34"/>
      <c r="L3" s="34"/>
      <c r="M3" s="34"/>
      <c r="N3" s="34"/>
      <c r="O3" s="34"/>
      <c r="P3" s="34"/>
      <c r="Q3" s="34"/>
      <c r="R3" s="34"/>
      <c r="S3" s="34"/>
      <c r="T3" s="34"/>
      <c r="U3" s="34"/>
      <c r="V3" s="34"/>
      <c r="W3" s="34"/>
      <c r="X3" s="34"/>
      <c r="Y3" s="34"/>
      <c r="Z3" s="34"/>
    </row>
    <row r="4" spans="1:26" ht="16.5" customHeight="1">
      <c r="A4" s="12" t="s">
        <v>1771</v>
      </c>
      <c r="B4" s="12" t="s">
        <v>1774</v>
      </c>
      <c r="C4" s="13" t="s">
        <v>1170</v>
      </c>
      <c r="D4" s="13" t="s">
        <v>1775</v>
      </c>
      <c r="E4" s="14">
        <v>0</v>
      </c>
      <c r="F4" s="13" t="s">
        <v>616</v>
      </c>
      <c r="G4" s="14">
        <v>45600</v>
      </c>
      <c r="H4" s="14"/>
      <c r="I4" s="13"/>
      <c r="J4" s="8"/>
      <c r="K4" s="8"/>
      <c r="L4" s="8"/>
      <c r="M4" s="8"/>
      <c r="N4" s="8"/>
      <c r="O4" s="8"/>
      <c r="P4" s="8"/>
      <c r="Q4" s="8"/>
      <c r="R4" s="8"/>
      <c r="S4" s="8"/>
      <c r="T4" s="8"/>
      <c r="U4" s="8"/>
      <c r="V4" s="8"/>
      <c r="W4" s="8"/>
      <c r="X4" s="8"/>
      <c r="Y4" s="8"/>
      <c r="Z4" s="8"/>
    </row>
    <row r="5" spans="1:26" ht="16.5" customHeight="1">
      <c r="A5" s="12" t="s">
        <v>1771</v>
      </c>
      <c r="B5" s="12" t="s">
        <v>1776</v>
      </c>
      <c r="C5" s="13" t="s">
        <v>241</v>
      </c>
      <c r="D5" s="13" t="s">
        <v>1777</v>
      </c>
      <c r="E5" s="14">
        <v>0</v>
      </c>
      <c r="F5" s="13" t="s">
        <v>174</v>
      </c>
      <c r="G5" s="14">
        <v>43655</v>
      </c>
      <c r="H5" s="14"/>
      <c r="I5" s="13"/>
      <c r="J5" s="8"/>
      <c r="K5" s="8"/>
      <c r="L5" s="8"/>
      <c r="M5" s="8"/>
      <c r="N5" s="8"/>
      <c r="O5" s="8"/>
      <c r="P5" s="8"/>
      <c r="Q5" s="8"/>
      <c r="R5" s="8"/>
      <c r="S5" s="8"/>
      <c r="T5" s="8"/>
      <c r="U5" s="8"/>
      <c r="V5" s="8"/>
      <c r="W5" s="8"/>
      <c r="X5" s="8"/>
      <c r="Y5" s="8"/>
      <c r="Z5" s="8"/>
    </row>
    <row r="6" spans="1:26" ht="16.5" customHeight="1">
      <c r="A6" s="12" t="s">
        <v>1771</v>
      </c>
      <c r="B6" s="12" t="s">
        <v>1778</v>
      </c>
      <c r="C6" s="13" t="s">
        <v>1068</v>
      </c>
      <c r="D6" s="13" t="s">
        <v>1779</v>
      </c>
      <c r="E6" s="14">
        <v>0</v>
      </c>
      <c r="F6" s="13" t="s">
        <v>528</v>
      </c>
      <c r="G6" s="14">
        <v>39270</v>
      </c>
      <c r="H6" s="14"/>
      <c r="I6" s="13"/>
      <c r="J6" s="8"/>
      <c r="K6" s="8"/>
      <c r="L6" s="8"/>
      <c r="M6" s="8"/>
      <c r="N6" s="8"/>
      <c r="O6" s="8"/>
      <c r="P6" s="8"/>
      <c r="Q6" s="8"/>
      <c r="R6" s="8"/>
      <c r="S6" s="8"/>
      <c r="T6" s="8"/>
      <c r="U6" s="8"/>
      <c r="V6" s="8"/>
      <c r="W6" s="8"/>
      <c r="X6" s="8"/>
      <c r="Y6" s="8"/>
      <c r="Z6" s="8"/>
    </row>
    <row r="7" spans="1:26" ht="16.5" customHeight="1">
      <c r="A7" s="12" t="s">
        <v>1771</v>
      </c>
      <c r="B7" s="12" t="s">
        <v>1772</v>
      </c>
      <c r="C7" s="13" t="s">
        <v>1436</v>
      </c>
      <c r="D7" s="13" t="s">
        <v>1773</v>
      </c>
      <c r="E7" s="14">
        <v>0</v>
      </c>
      <c r="F7" s="13" t="s">
        <v>616</v>
      </c>
      <c r="G7" s="14">
        <v>35500</v>
      </c>
      <c r="H7" s="14"/>
      <c r="I7" s="13"/>
      <c r="J7" s="115"/>
      <c r="K7" s="115"/>
      <c r="L7" s="115"/>
      <c r="M7" s="115"/>
      <c r="N7" s="115"/>
      <c r="O7" s="115"/>
      <c r="P7" s="115"/>
      <c r="Q7" s="115"/>
      <c r="R7" s="115"/>
      <c r="S7" s="115"/>
      <c r="T7" s="115"/>
      <c r="U7" s="115"/>
      <c r="V7" s="115"/>
      <c r="W7" s="115"/>
      <c r="X7" s="115"/>
      <c r="Y7" s="115"/>
      <c r="Z7" s="115"/>
    </row>
    <row r="8" spans="1:26" ht="16.5" customHeight="1">
      <c r="A8" s="12" t="s">
        <v>1771</v>
      </c>
      <c r="B8" s="12" t="s">
        <v>1774</v>
      </c>
      <c r="C8" s="13" t="s">
        <v>1170</v>
      </c>
      <c r="D8" s="13" t="s">
        <v>1775</v>
      </c>
      <c r="E8" s="14">
        <v>0</v>
      </c>
      <c r="F8" s="13" t="s">
        <v>528</v>
      </c>
      <c r="G8" s="14">
        <v>30380</v>
      </c>
      <c r="H8" s="14"/>
      <c r="I8" s="13"/>
      <c r="J8" s="115"/>
      <c r="K8" s="115"/>
      <c r="L8" s="115"/>
      <c r="M8" s="115"/>
      <c r="N8" s="115"/>
      <c r="O8" s="115"/>
      <c r="P8" s="115"/>
      <c r="Q8" s="115"/>
      <c r="R8" s="115"/>
      <c r="S8" s="115"/>
      <c r="T8" s="115"/>
      <c r="U8" s="115"/>
      <c r="V8" s="115"/>
      <c r="W8" s="115"/>
      <c r="X8" s="115"/>
      <c r="Y8" s="115"/>
      <c r="Z8" s="115"/>
    </row>
    <row r="9" spans="1:26" ht="16.5" customHeight="1">
      <c r="A9" s="12" t="s">
        <v>1771</v>
      </c>
      <c r="B9" s="12" t="s">
        <v>1780</v>
      </c>
      <c r="C9" s="13" t="s">
        <v>1266</v>
      </c>
      <c r="D9" s="13" t="s">
        <v>1781</v>
      </c>
      <c r="E9" s="14">
        <v>0</v>
      </c>
      <c r="F9" s="13" t="s">
        <v>12</v>
      </c>
      <c r="G9" s="14">
        <v>23518</v>
      </c>
      <c r="H9" s="14"/>
      <c r="I9" s="13"/>
      <c r="J9" s="115"/>
      <c r="K9" s="115"/>
      <c r="L9" s="115"/>
      <c r="M9" s="115"/>
      <c r="N9" s="115"/>
      <c r="O9" s="115"/>
      <c r="P9" s="115"/>
      <c r="Q9" s="115"/>
      <c r="R9" s="115"/>
      <c r="S9" s="115"/>
      <c r="T9" s="115"/>
      <c r="U9" s="115"/>
      <c r="V9" s="115"/>
      <c r="W9" s="115"/>
      <c r="X9" s="115"/>
      <c r="Y9" s="115"/>
      <c r="Z9" s="115"/>
    </row>
    <row r="10" spans="1:26" ht="16.5" customHeight="1">
      <c r="A10" s="12" t="s">
        <v>1771</v>
      </c>
      <c r="B10" s="12" t="s">
        <v>1774</v>
      </c>
      <c r="C10" s="13" t="s">
        <v>1170</v>
      </c>
      <c r="D10" s="13" t="s">
        <v>1775</v>
      </c>
      <c r="E10" s="14">
        <v>0</v>
      </c>
      <c r="F10" s="13" t="s">
        <v>12</v>
      </c>
      <c r="G10" s="14">
        <v>19500</v>
      </c>
      <c r="H10" s="14"/>
      <c r="I10" s="13"/>
      <c r="J10" s="115"/>
      <c r="K10" s="115"/>
      <c r="L10" s="115"/>
      <c r="M10" s="115"/>
      <c r="N10" s="115"/>
      <c r="O10" s="115"/>
      <c r="P10" s="115"/>
      <c r="Q10" s="115"/>
      <c r="R10" s="115"/>
      <c r="S10" s="115"/>
      <c r="T10" s="115"/>
      <c r="U10" s="115"/>
      <c r="V10" s="115"/>
      <c r="W10" s="115"/>
      <c r="X10" s="115"/>
      <c r="Y10" s="115"/>
      <c r="Z10" s="115"/>
    </row>
    <row r="11" spans="1:26" ht="16.5" customHeight="1">
      <c r="A11" s="12" t="s">
        <v>1771</v>
      </c>
      <c r="B11" s="12" t="s">
        <v>1772</v>
      </c>
      <c r="C11" s="13" t="s">
        <v>1436</v>
      </c>
      <c r="D11" s="13" t="s">
        <v>1773</v>
      </c>
      <c r="E11" s="14">
        <v>0</v>
      </c>
      <c r="F11" s="13" t="s">
        <v>101</v>
      </c>
      <c r="G11" s="14">
        <v>19475</v>
      </c>
      <c r="H11" s="14"/>
      <c r="I11" s="13"/>
      <c r="J11" s="115"/>
      <c r="K11" s="115"/>
      <c r="L11" s="115"/>
      <c r="M11" s="115"/>
      <c r="N11" s="115"/>
      <c r="O11" s="115"/>
      <c r="P11" s="115"/>
      <c r="Q11" s="115"/>
      <c r="R11" s="115"/>
      <c r="S11" s="115"/>
      <c r="T11" s="115"/>
      <c r="U11" s="115"/>
      <c r="V11" s="115"/>
      <c r="W11" s="115"/>
      <c r="X11" s="115"/>
      <c r="Y11" s="115"/>
      <c r="Z11" s="115"/>
    </row>
    <row r="12" spans="1:26" ht="16.5" customHeight="1">
      <c r="A12" s="12" t="s">
        <v>1771</v>
      </c>
      <c r="B12" s="12" t="s">
        <v>1772</v>
      </c>
      <c r="C12" s="13" t="s">
        <v>1436</v>
      </c>
      <c r="D12" s="13" t="s">
        <v>1773</v>
      </c>
      <c r="E12" s="14">
        <v>0</v>
      </c>
      <c r="F12" s="13" t="s">
        <v>176</v>
      </c>
      <c r="G12" s="14">
        <v>18510</v>
      </c>
      <c r="H12" s="14"/>
      <c r="I12" s="13"/>
      <c r="J12" s="115"/>
      <c r="K12" s="115"/>
      <c r="L12" s="115"/>
      <c r="M12" s="115"/>
      <c r="N12" s="115"/>
      <c r="O12" s="115"/>
      <c r="P12" s="115"/>
      <c r="Q12" s="115"/>
      <c r="R12" s="115"/>
      <c r="S12" s="115"/>
      <c r="T12" s="115"/>
      <c r="U12" s="115"/>
      <c r="V12" s="115"/>
      <c r="W12" s="115"/>
      <c r="X12" s="115"/>
      <c r="Y12" s="115"/>
      <c r="Z12" s="115"/>
    </row>
    <row r="13" spans="1:26" ht="16.5" customHeight="1">
      <c r="A13" s="12" t="s">
        <v>1771</v>
      </c>
      <c r="B13" s="12" t="s">
        <v>1782</v>
      </c>
      <c r="C13" s="13" t="s">
        <v>106</v>
      </c>
      <c r="D13" s="13" t="s">
        <v>1783</v>
      </c>
      <c r="E13" s="14">
        <v>0</v>
      </c>
      <c r="F13" s="13" t="s">
        <v>225</v>
      </c>
      <c r="G13" s="14">
        <v>18223</v>
      </c>
      <c r="H13" s="14"/>
      <c r="I13" s="13"/>
      <c r="J13" s="115"/>
      <c r="K13" s="115"/>
      <c r="L13" s="115"/>
      <c r="M13" s="115"/>
      <c r="N13" s="115"/>
      <c r="O13" s="115"/>
      <c r="P13" s="115"/>
      <c r="Q13" s="115"/>
      <c r="R13" s="115"/>
      <c r="S13" s="115"/>
      <c r="T13" s="115"/>
      <c r="U13" s="115"/>
      <c r="V13" s="115"/>
      <c r="W13" s="115"/>
      <c r="X13" s="115"/>
      <c r="Y13" s="115"/>
      <c r="Z13" s="115"/>
    </row>
    <row r="14" spans="1:26" ht="16.5" customHeight="1">
      <c r="A14" s="12" t="s">
        <v>1771</v>
      </c>
      <c r="B14" s="12" t="s">
        <v>1782</v>
      </c>
      <c r="C14" s="13" t="s">
        <v>897</v>
      </c>
      <c r="D14" s="13" t="s">
        <v>970</v>
      </c>
      <c r="E14" s="14">
        <v>0</v>
      </c>
      <c r="F14" s="13" t="s">
        <v>564</v>
      </c>
      <c r="G14" s="14">
        <v>16000</v>
      </c>
      <c r="H14" s="14"/>
      <c r="I14" s="13"/>
      <c r="J14" s="115"/>
      <c r="K14" s="115"/>
      <c r="L14" s="115"/>
      <c r="M14" s="115"/>
      <c r="N14" s="115"/>
      <c r="O14" s="115"/>
      <c r="P14" s="115"/>
      <c r="Q14" s="115"/>
      <c r="R14" s="115"/>
      <c r="S14" s="115"/>
      <c r="T14" s="115"/>
      <c r="U14" s="115"/>
      <c r="V14" s="115"/>
      <c r="W14" s="115"/>
      <c r="X14" s="115"/>
      <c r="Y14" s="115"/>
      <c r="Z14" s="115"/>
    </row>
    <row r="15" spans="1:26" ht="16.5" customHeight="1">
      <c r="A15" s="12" t="s">
        <v>1771</v>
      </c>
      <c r="B15" s="12" t="s">
        <v>1782</v>
      </c>
      <c r="C15" s="13" t="s">
        <v>106</v>
      </c>
      <c r="D15" s="13" t="s">
        <v>1783</v>
      </c>
      <c r="E15" s="14">
        <v>0</v>
      </c>
      <c r="F15" s="13" t="s">
        <v>12</v>
      </c>
      <c r="G15" s="14">
        <v>15552</v>
      </c>
      <c r="H15" s="14"/>
      <c r="I15" s="13"/>
      <c r="J15" s="115"/>
      <c r="K15" s="115"/>
      <c r="L15" s="115"/>
      <c r="M15" s="115"/>
      <c r="N15" s="115"/>
      <c r="O15" s="115"/>
      <c r="P15" s="115"/>
      <c r="Q15" s="115"/>
      <c r="R15" s="115"/>
      <c r="S15" s="115"/>
      <c r="T15" s="115"/>
      <c r="U15" s="115"/>
      <c r="V15" s="115"/>
      <c r="W15" s="115"/>
      <c r="X15" s="115"/>
      <c r="Y15" s="115"/>
      <c r="Z15" s="115"/>
    </row>
    <row r="16" spans="1:26" ht="16.5" customHeight="1">
      <c r="A16" s="12" t="s">
        <v>1771</v>
      </c>
      <c r="B16" s="12" t="s">
        <v>1774</v>
      </c>
      <c r="C16" s="13" t="s">
        <v>1170</v>
      </c>
      <c r="D16" s="13" t="s">
        <v>1775</v>
      </c>
      <c r="E16" s="14">
        <v>0</v>
      </c>
      <c r="F16" s="13" t="s">
        <v>174</v>
      </c>
      <c r="G16" s="14">
        <v>15350</v>
      </c>
      <c r="H16" s="14"/>
      <c r="I16" s="13"/>
      <c r="J16" s="115"/>
      <c r="K16" s="115"/>
      <c r="L16" s="115"/>
      <c r="M16" s="115"/>
      <c r="N16" s="115"/>
      <c r="O16" s="115"/>
      <c r="P16" s="115"/>
      <c r="Q16" s="115"/>
      <c r="R16" s="115"/>
      <c r="S16" s="115"/>
      <c r="T16" s="115"/>
      <c r="U16" s="115"/>
      <c r="V16" s="115"/>
      <c r="W16" s="115"/>
      <c r="X16" s="115"/>
      <c r="Y16" s="115"/>
      <c r="Z16" s="115"/>
    </row>
    <row r="17" spans="1:26" ht="16.5" customHeight="1">
      <c r="A17" s="12" t="s">
        <v>1771</v>
      </c>
      <c r="B17" s="12" t="s">
        <v>1782</v>
      </c>
      <c r="C17" s="13" t="s">
        <v>106</v>
      </c>
      <c r="D17" s="13" t="s">
        <v>1783</v>
      </c>
      <c r="E17" s="14">
        <v>0</v>
      </c>
      <c r="F17" s="13" t="s">
        <v>101</v>
      </c>
      <c r="G17" s="14">
        <v>12500</v>
      </c>
      <c r="H17" s="14"/>
      <c r="I17" s="13"/>
      <c r="J17" s="115"/>
      <c r="K17" s="115"/>
      <c r="L17" s="115"/>
      <c r="M17" s="115"/>
      <c r="N17" s="115"/>
      <c r="O17" s="115"/>
      <c r="P17" s="115"/>
      <c r="Q17" s="115"/>
      <c r="R17" s="115"/>
      <c r="S17" s="115"/>
      <c r="T17" s="115"/>
      <c r="U17" s="115"/>
      <c r="V17" s="115"/>
      <c r="W17" s="115"/>
      <c r="X17" s="115"/>
      <c r="Y17" s="115"/>
      <c r="Z17" s="115"/>
    </row>
    <row r="18" spans="1:26" ht="16.5" customHeight="1">
      <c r="A18" s="12" t="s">
        <v>1771</v>
      </c>
      <c r="B18" s="12" t="s">
        <v>1780</v>
      </c>
      <c r="C18" s="13" t="s">
        <v>1266</v>
      </c>
      <c r="D18" s="13" t="s">
        <v>1781</v>
      </c>
      <c r="E18" s="14">
        <v>0</v>
      </c>
      <c r="F18" s="13" t="s">
        <v>677</v>
      </c>
      <c r="G18" s="14">
        <v>11500</v>
      </c>
      <c r="H18" s="14"/>
      <c r="I18" s="13"/>
      <c r="J18" s="115"/>
      <c r="K18" s="115"/>
      <c r="L18" s="115"/>
      <c r="M18" s="115"/>
      <c r="N18" s="115"/>
      <c r="O18" s="115"/>
      <c r="P18" s="115"/>
      <c r="Q18" s="115"/>
      <c r="R18" s="115"/>
      <c r="S18" s="115"/>
      <c r="T18" s="115"/>
      <c r="U18" s="115"/>
      <c r="V18" s="115"/>
      <c r="W18" s="115"/>
      <c r="X18" s="115"/>
      <c r="Y18" s="115"/>
      <c r="Z18" s="115"/>
    </row>
    <row r="19" spans="1:26" ht="16.5" customHeight="1">
      <c r="A19" s="12" t="s">
        <v>1771</v>
      </c>
      <c r="B19" s="12" t="s">
        <v>1784</v>
      </c>
      <c r="C19" s="13" t="s">
        <v>1785</v>
      </c>
      <c r="D19" s="13" t="s">
        <v>1786</v>
      </c>
      <c r="E19" s="14">
        <v>0</v>
      </c>
      <c r="F19" s="13" t="s">
        <v>225</v>
      </c>
      <c r="G19" s="14">
        <v>10500</v>
      </c>
      <c r="H19" s="14"/>
      <c r="I19" s="13"/>
      <c r="J19" s="115"/>
      <c r="K19" s="115"/>
      <c r="L19" s="115"/>
      <c r="M19" s="115"/>
      <c r="N19" s="115"/>
      <c r="O19" s="115"/>
      <c r="P19" s="115"/>
      <c r="Q19" s="115"/>
      <c r="R19" s="115"/>
      <c r="S19" s="115"/>
      <c r="T19" s="115"/>
      <c r="U19" s="115"/>
      <c r="V19" s="115"/>
      <c r="W19" s="115"/>
      <c r="X19" s="115"/>
      <c r="Y19" s="115"/>
      <c r="Z19" s="115"/>
    </row>
    <row r="20" spans="1:26" ht="16.5" customHeight="1">
      <c r="A20" s="65" t="s">
        <v>1771</v>
      </c>
      <c r="B20" s="65" t="s">
        <v>1787</v>
      </c>
      <c r="C20" s="66" t="s">
        <v>802</v>
      </c>
      <c r="D20" s="66" t="s">
        <v>1788</v>
      </c>
      <c r="E20" s="67">
        <v>0</v>
      </c>
      <c r="F20" s="66" t="s">
        <v>609</v>
      </c>
      <c r="G20" s="67">
        <v>10000</v>
      </c>
      <c r="H20" s="67"/>
      <c r="I20" s="66"/>
      <c r="J20" s="115"/>
      <c r="K20" s="115"/>
      <c r="L20" s="115"/>
      <c r="M20" s="115"/>
      <c r="N20" s="115"/>
      <c r="O20" s="115"/>
      <c r="P20" s="115"/>
      <c r="Q20" s="115"/>
      <c r="R20" s="115"/>
      <c r="S20" s="115"/>
      <c r="T20" s="115"/>
      <c r="U20" s="115"/>
      <c r="V20" s="115"/>
      <c r="W20" s="115"/>
      <c r="X20" s="115"/>
      <c r="Y20" s="115"/>
      <c r="Z20" s="115"/>
    </row>
    <row r="21" spans="1:26" ht="16.5" customHeight="1">
      <c r="A21" s="12" t="s">
        <v>1771</v>
      </c>
      <c r="B21" s="12" t="s">
        <v>1776</v>
      </c>
      <c r="C21" s="13" t="s">
        <v>1032</v>
      </c>
      <c r="D21" s="13" t="s">
        <v>1789</v>
      </c>
      <c r="E21" s="14">
        <v>0</v>
      </c>
      <c r="F21" s="13" t="s">
        <v>528</v>
      </c>
      <c r="G21" s="14">
        <v>9936</v>
      </c>
      <c r="H21" s="14"/>
      <c r="I21" s="13"/>
      <c r="J21" s="115"/>
      <c r="K21" s="115"/>
      <c r="L21" s="115"/>
      <c r="M21" s="115"/>
      <c r="N21" s="115"/>
      <c r="O21" s="115"/>
      <c r="P21" s="115"/>
      <c r="Q21" s="115"/>
      <c r="R21" s="115"/>
      <c r="S21" s="115"/>
      <c r="T21" s="115"/>
      <c r="U21" s="115"/>
      <c r="V21" s="115"/>
      <c r="W21" s="115"/>
      <c r="X21" s="115"/>
      <c r="Y21" s="115"/>
      <c r="Z21" s="115"/>
    </row>
    <row r="22" spans="1:26" ht="16.5" customHeight="1">
      <c r="A22" s="19" t="s">
        <v>1771</v>
      </c>
      <c r="B22" s="19" t="s">
        <v>1790</v>
      </c>
      <c r="C22" s="20" t="s">
        <v>1260</v>
      </c>
      <c r="D22" s="20" t="s">
        <v>1791</v>
      </c>
      <c r="E22" s="21">
        <v>0</v>
      </c>
      <c r="F22" s="20" t="s">
        <v>225</v>
      </c>
      <c r="G22" s="21">
        <v>9500</v>
      </c>
      <c r="H22" s="21"/>
      <c r="I22" s="20"/>
      <c r="J22" s="115"/>
      <c r="K22" s="115"/>
      <c r="L22" s="115"/>
      <c r="M22" s="115"/>
      <c r="N22" s="115"/>
      <c r="O22" s="115"/>
      <c r="P22" s="115"/>
      <c r="Q22" s="115"/>
      <c r="R22" s="115"/>
      <c r="S22" s="115"/>
      <c r="T22" s="115"/>
      <c r="U22" s="115"/>
      <c r="V22" s="115"/>
      <c r="W22" s="115"/>
      <c r="X22" s="115"/>
      <c r="Y22" s="115"/>
      <c r="Z22" s="115"/>
    </row>
    <row r="23" spans="1:26" ht="16.5" customHeight="1">
      <c r="A23" s="12" t="s">
        <v>1771</v>
      </c>
      <c r="B23" s="12" t="s">
        <v>1792</v>
      </c>
      <c r="C23" s="13" t="s">
        <v>106</v>
      </c>
      <c r="D23" s="13" t="s">
        <v>1793</v>
      </c>
      <c r="E23" s="14">
        <v>0</v>
      </c>
      <c r="F23" s="13" t="s">
        <v>225</v>
      </c>
      <c r="G23" s="14">
        <v>8720</v>
      </c>
      <c r="H23" s="14"/>
      <c r="I23" s="13"/>
      <c r="J23" s="115"/>
      <c r="K23" s="115"/>
      <c r="L23" s="115"/>
      <c r="M23" s="115"/>
      <c r="N23" s="115"/>
      <c r="O23" s="115"/>
      <c r="P23" s="115"/>
      <c r="Q23" s="115"/>
      <c r="R23" s="115"/>
      <c r="S23" s="115"/>
      <c r="T23" s="115"/>
      <c r="U23" s="115"/>
      <c r="V23" s="115"/>
      <c r="W23" s="115"/>
      <c r="X23" s="115"/>
      <c r="Y23" s="115"/>
      <c r="Z23" s="115"/>
    </row>
    <row r="24" spans="1:26" ht="16.5" customHeight="1">
      <c r="A24" s="12" t="s">
        <v>1771</v>
      </c>
      <c r="B24" s="12" t="s">
        <v>1778</v>
      </c>
      <c r="C24" s="13" t="s">
        <v>1068</v>
      </c>
      <c r="D24" s="13" t="s">
        <v>1779</v>
      </c>
      <c r="E24" s="14">
        <v>0</v>
      </c>
      <c r="F24" s="13" t="s">
        <v>101</v>
      </c>
      <c r="G24" s="14">
        <v>8300</v>
      </c>
      <c r="H24" s="14"/>
      <c r="I24" s="13"/>
      <c r="J24" s="34"/>
      <c r="K24" s="34"/>
      <c r="L24" s="34"/>
      <c r="M24" s="34"/>
      <c r="N24" s="34"/>
      <c r="O24" s="34"/>
      <c r="P24" s="34"/>
      <c r="Q24" s="34"/>
      <c r="R24" s="34"/>
      <c r="S24" s="34"/>
      <c r="T24" s="34"/>
      <c r="U24" s="34"/>
      <c r="V24" s="34"/>
      <c r="W24" s="34"/>
      <c r="X24" s="34"/>
      <c r="Y24" s="34"/>
      <c r="Z24" s="34"/>
    </row>
    <row r="25" spans="1:26" ht="16.5" customHeight="1">
      <c r="A25" s="12" t="s">
        <v>1771</v>
      </c>
      <c r="B25" s="12" t="s">
        <v>1794</v>
      </c>
      <c r="C25" s="13" t="s">
        <v>1423</v>
      </c>
      <c r="D25" s="13" t="s">
        <v>1795</v>
      </c>
      <c r="E25" s="14">
        <v>0</v>
      </c>
      <c r="F25" s="13" t="s">
        <v>225</v>
      </c>
      <c r="G25" s="14">
        <v>8100</v>
      </c>
      <c r="H25" s="14"/>
      <c r="I25" s="13"/>
      <c r="J25" s="34"/>
      <c r="K25" s="34"/>
      <c r="L25" s="34"/>
      <c r="M25" s="34"/>
      <c r="N25" s="34"/>
      <c r="O25" s="34"/>
      <c r="P25" s="34"/>
      <c r="Q25" s="34"/>
      <c r="R25" s="34"/>
      <c r="S25" s="34"/>
      <c r="T25" s="34"/>
      <c r="U25" s="34"/>
      <c r="V25" s="34"/>
      <c r="W25" s="34"/>
      <c r="X25" s="34"/>
      <c r="Y25" s="34"/>
      <c r="Z25" s="34"/>
    </row>
    <row r="26" spans="1:26" ht="16.5" customHeight="1">
      <c r="A26" s="40" t="s">
        <v>1771</v>
      </c>
      <c r="B26" s="40" t="s">
        <v>1782</v>
      </c>
      <c r="C26" s="41" t="s">
        <v>106</v>
      </c>
      <c r="D26" s="41" t="s">
        <v>1783</v>
      </c>
      <c r="E26" s="42">
        <v>0</v>
      </c>
      <c r="F26" s="41" t="s">
        <v>616</v>
      </c>
      <c r="G26" s="42">
        <v>8000</v>
      </c>
      <c r="H26" s="42"/>
      <c r="I26" s="41"/>
      <c r="J26" s="99"/>
      <c r="K26" s="99"/>
      <c r="L26" s="99"/>
      <c r="M26" s="99"/>
      <c r="N26" s="99"/>
      <c r="O26" s="99"/>
      <c r="P26" s="99"/>
      <c r="Q26" s="99"/>
      <c r="R26" s="99"/>
      <c r="S26" s="99"/>
      <c r="T26" s="99"/>
      <c r="U26" s="99"/>
      <c r="V26" s="99"/>
      <c r="W26" s="99"/>
      <c r="X26" s="99"/>
      <c r="Y26" s="99"/>
      <c r="Z26" s="99"/>
    </row>
    <row r="27" spans="1:26" ht="16.5" customHeight="1">
      <c r="A27" s="40" t="s">
        <v>1771</v>
      </c>
      <c r="B27" s="40" t="s">
        <v>1796</v>
      </c>
      <c r="C27" s="41" t="s">
        <v>1797</v>
      </c>
      <c r="D27" s="41" t="s">
        <v>1798</v>
      </c>
      <c r="E27" s="42">
        <v>0</v>
      </c>
      <c r="F27" s="41" t="s">
        <v>101</v>
      </c>
      <c r="G27" s="42">
        <v>7640</v>
      </c>
      <c r="H27" s="42"/>
      <c r="I27" s="41"/>
      <c r="J27" s="99"/>
      <c r="K27" s="99"/>
      <c r="L27" s="99"/>
      <c r="M27" s="99"/>
      <c r="N27" s="99"/>
      <c r="O27" s="99"/>
      <c r="P27" s="99"/>
      <c r="Q27" s="99"/>
      <c r="R27" s="99"/>
      <c r="S27" s="99"/>
      <c r="T27" s="99"/>
      <c r="U27" s="99"/>
      <c r="V27" s="99"/>
      <c r="W27" s="99"/>
      <c r="X27" s="99"/>
      <c r="Y27" s="99"/>
      <c r="Z27" s="99"/>
    </row>
    <row r="28" spans="1:26" ht="16.5" customHeight="1">
      <c r="A28" s="40" t="s">
        <v>1771</v>
      </c>
      <c r="B28" s="40" t="s">
        <v>1799</v>
      </c>
      <c r="C28" s="41" t="s">
        <v>99</v>
      </c>
      <c r="D28" s="41" t="s">
        <v>100</v>
      </c>
      <c r="E28" s="42">
        <v>0</v>
      </c>
      <c r="F28" s="41" t="s">
        <v>12</v>
      </c>
      <c r="G28" s="42">
        <v>6952</v>
      </c>
      <c r="H28" s="42"/>
      <c r="I28" s="41"/>
      <c r="J28" s="99"/>
      <c r="K28" s="99"/>
      <c r="L28" s="99"/>
      <c r="M28" s="99"/>
      <c r="N28" s="99"/>
      <c r="O28" s="99"/>
      <c r="P28" s="99"/>
      <c r="Q28" s="99"/>
      <c r="R28" s="99"/>
      <c r="S28" s="99"/>
      <c r="T28" s="99"/>
      <c r="U28" s="99"/>
      <c r="V28" s="99"/>
      <c r="W28" s="99"/>
      <c r="X28" s="99"/>
      <c r="Y28" s="99"/>
      <c r="Z28" s="99"/>
    </row>
    <row r="29" spans="1:26" ht="16.5" customHeight="1">
      <c r="A29" s="40" t="s">
        <v>1771</v>
      </c>
      <c r="B29" s="40" t="s">
        <v>1778</v>
      </c>
      <c r="C29" s="41" t="s">
        <v>1068</v>
      </c>
      <c r="D29" s="41" t="s">
        <v>1779</v>
      </c>
      <c r="E29" s="42">
        <v>0</v>
      </c>
      <c r="F29" s="41" t="s">
        <v>687</v>
      </c>
      <c r="G29" s="42">
        <v>6738</v>
      </c>
      <c r="H29" s="42"/>
      <c r="I29" s="41"/>
      <c r="J29" s="99"/>
      <c r="K29" s="99"/>
      <c r="L29" s="99"/>
      <c r="M29" s="99"/>
      <c r="N29" s="99"/>
      <c r="O29" s="99"/>
      <c r="P29" s="99"/>
      <c r="Q29" s="99"/>
      <c r="R29" s="99"/>
      <c r="S29" s="99"/>
      <c r="T29" s="99"/>
      <c r="U29" s="99"/>
      <c r="V29" s="99"/>
      <c r="W29" s="99"/>
      <c r="X29" s="99"/>
      <c r="Y29" s="99"/>
      <c r="Z29" s="99"/>
    </row>
    <row r="30" spans="1:26" ht="16.5" customHeight="1">
      <c r="A30" s="40" t="s">
        <v>1771</v>
      </c>
      <c r="B30" s="40" t="s">
        <v>1776</v>
      </c>
      <c r="C30" s="41" t="s">
        <v>1032</v>
      </c>
      <c r="D30" s="41" t="s">
        <v>1789</v>
      </c>
      <c r="E30" s="42">
        <v>0</v>
      </c>
      <c r="F30" s="41" t="s">
        <v>12</v>
      </c>
      <c r="G30" s="42">
        <v>6222</v>
      </c>
      <c r="H30" s="42"/>
      <c r="I30" s="41"/>
      <c r="J30" s="39"/>
      <c r="K30" s="39"/>
      <c r="L30" s="39"/>
      <c r="M30" s="39"/>
      <c r="N30" s="39"/>
      <c r="O30" s="39"/>
      <c r="P30" s="39"/>
      <c r="Q30" s="39"/>
      <c r="R30" s="39"/>
      <c r="S30" s="39"/>
      <c r="T30" s="39"/>
      <c r="U30" s="39"/>
      <c r="V30" s="39"/>
      <c r="W30" s="39"/>
      <c r="X30" s="39"/>
      <c r="Y30" s="39"/>
      <c r="Z30" s="39"/>
    </row>
    <row r="31" spans="1:26" ht="16.5" customHeight="1">
      <c r="A31" s="40" t="s">
        <v>1771</v>
      </c>
      <c r="B31" s="40" t="s">
        <v>1782</v>
      </c>
      <c r="C31" s="41" t="s">
        <v>897</v>
      </c>
      <c r="D31" s="41" t="s">
        <v>970</v>
      </c>
      <c r="E31" s="42">
        <v>0</v>
      </c>
      <c r="F31" s="41" t="s">
        <v>528</v>
      </c>
      <c r="G31" s="42">
        <v>5536</v>
      </c>
      <c r="H31" s="42"/>
      <c r="I31" s="41"/>
      <c r="J31" s="44"/>
      <c r="K31" s="44"/>
      <c r="L31" s="44"/>
      <c r="M31" s="44"/>
      <c r="N31" s="44"/>
      <c r="O31" s="44"/>
      <c r="P31" s="44"/>
      <c r="Q31" s="44"/>
      <c r="R31" s="44"/>
      <c r="S31" s="44"/>
      <c r="T31" s="44"/>
      <c r="U31" s="44"/>
      <c r="V31" s="44"/>
      <c r="W31" s="44"/>
      <c r="X31" s="44"/>
      <c r="Y31" s="44"/>
      <c r="Z31" s="44"/>
    </row>
    <row r="32" spans="1:26" ht="16.5" customHeight="1">
      <c r="A32" s="40" t="s">
        <v>1771</v>
      </c>
      <c r="B32" s="40" t="s">
        <v>1780</v>
      </c>
      <c r="C32" s="41" t="s">
        <v>1266</v>
      </c>
      <c r="D32" s="41" t="s">
        <v>1781</v>
      </c>
      <c r="E32" s="42">
        <v>0</v>
      </c>
      <c r="F32" s="41" t="s">
        <v>101</v>
      </c>
      <c r="G32" s="42">
        <v>5503</v>
      </c>
      <c r="H32" s="42"/>
      <c r="I32" s="41"/>
      <c r="J32" s="44"/>
      <c r="K32" s="44"/>
      <c r="L32" s="44"/>
      <c r="M32" s="44"/>
      <c r="N32" s="44"/>
      <c r="O32" s="44"/>
      <c r="P32" s="44"/>
      <c r="Q32" s="44"/>
      <c r="R32" s="44"/>
      <c r="S32" s="44"/>
      <c r="T32" s="44"/>
      <c r="U32" s="44"/>
      <c r="V32" s="44"/>
      <c r="W32" s="44"/>
      <c r="X32" s="44"/>
      <c r="Y32" s="44"/>
      <c r="Z32" s="44"/>
    </row>
    <row r="33" spans="1:26" ht="16.5" customHeight="1">
      <c r="A33" s="40" t="s">
        <v>1771</v>
      </c>
      <c r="B33" s="40" t="s">
        <v>1776</v>
      </c>
      <c r="C33" s="41" t="s">
        <v>241</v>
      </c>
      <c r="D33" s="41" t="s">
        <v>1777</v>
      </c>
      <c r="E33" s="42">
        <v>0</v>
      </c>
      <c r="F33" s="41" t="s">
        <v>528</v>
      </c>
      <c r="G33" s="42">
        <v>5296</v>
      </c>
      <c r="H33" s="42"/>
      <c r="I33" s="41"/>
      <c r="J33" s="44"/>
      <c r="K33" s="44"/>
      <c r="L33" s="44"/>
      <c r="M33" s="44"/>
      <c r="N33" s="44"/>
      <c r="O33" s="44"/>
      <c r="P33" s="44"/>
      <c r="Q33" s="44"/>
      <c r="R33" s="44"/>
      <c r="S33" s="44"/>
      <c r="T33" s="44"/>
      <c r="U33" s="44"/>
      <c r="V33" s="44"/>
      <c r="W33" s="44"/>
      <c r="X33" s="44"/>
      <c r="Y33" s="44"/>
      <c r="Z33" s="44"/>
    </row>
    <row r="34" spans="1:26" ht="16.5" customHeight="1">
      <c r="A34" s="40" t="s">
        <v>1771</v>
      </c>
      <c r="B34" s="40" t="s">
        <v>1776</v>
      </c>
      <c r="C34" s="41" t="s">
        <v>241</v>
      </c>
      <c r="D34" s="41" t="s">
        <v>1777</v>
      </c>
      <c r="E34" s="42">
        <v>0</v>
      </c>
      <c r="F34" s="41" t="s">
        <v>101</v>
      </c>
      <c r="G34" s="42">
        <v>5100</v>
      </c>
      <c r="H34" s="42"/>
      <c r="I34" s="41"/>
      <c r="J34" s="44"/>
      <c r="K34" s="44"/>
      <c r="L34" s="44"/>
      <c r="M34" s="44"/>
      <c r="N34" s="44"/>
      <c r="O34" s="44"/>
      <c r="P34" s="44"/>
      <c r="Q34" s="44"/>
      <c r="R34" s="44"/>
      <c r="S34" s="44"/>
      <c r="T34" s="44"/>
      <c r="U34" s="44"/>
      <c r="V34" s="44"/>
      <c r="W34" s="44"/>
      <c r="X34" s="44"/>
      <c r="Y34" s="44"/>
      <c r="Z34" s="44"/>
    </row>
    <row r="35" spans="1:26" ht="16.5" customHeight="1">
      <c r="A35" s="40" t="s">
        <v>1771</v>
      </c>
      <c r="B35" s="40" t="s">
        <v>1778</v>
      </c>
      <c r="C35" s="41" t="s">
        <v>1068</v>
      </c>
      <c r="D35" s="41" t="s">
        <v>1779</v>
      </c>
      <c r="E35" s="42">
        <v>0</v>
      </c>
      <c r="F35" s="41" t="s">
        <v>284</v>
      </c>
      <c r="G35" s="42">
        <v>5000</v>
      </c>
      <c r="H35" s="42"/>
      <c r="I35" s="41"/>
      <c r="J35" s="44"/>
      <c r="K35" s="44"/>
      <c r="L35" s="44"/>
      <c r="M35" s="44"/>
      <c r="N35" s="44"/>
      <c r="O35" s="44"/>
      <c r="P35" s="44"/>
      <c r="Q35" s="44"/>
      <c r="R35" s="44"/>
      <c r="S35" s="44"/>
      <c r="T35" s="44"/>
      <c r="U35" s="44"/>
      <c r="V35" s="44"/>
      <c r="W35" s="44"/>
      <c r="X35" s="44"/>
      <c r="Y35" s="44"/>
      <c r="Z35" s="44"/>
    </row>
    <row r="36" spans="1:26" ht="16.5" customHeight="1">
      <c r="A36" s="40" t="s">
        <v>1771</v>
      </c>
      <c r="B36" s="40" t="s">
        <v>1784</v>
      </c>
      <c r="C36" s="41" t="s">
        <v>1785</v>
      </c>
      <c r="D36" s="41" t="s">
        <v>1786</v>
      </c>
      <c r="E36" s="42">
        <v>0</v>
      </c>
      <c r="F36" s="41" t="s">
        <v>528</v>
      </c>
      <c r="G36" s="42">
        <v>4700</v>
      </c>
      <c r="H36" s="42"/>
      <c r="I36" s="41"/>
      <c r="J36" s="44"/>
      <c r="K36" s="44"/>
      <c r="L36" s="44"/>
      <c r="M36" s="44"/>
      <c r="N36" s="44"/>
      <c r="O36" s="44"/>
      <c r="P36" s="44"/>
      <c r="Q36" s="44"/>
      <c r="R36" s="44"/>
      <c r="S36" s="44"/>
      <c r="T36" s="44"/>
      <c r="U36" s="44"/>
      <c r="V36" s="44"/>
      <c r="W36" s="44"/>
      <c r="X36" s="44"/>
      <c r="Y36" s="44"/>
      <c r="Z36" s="44"/>
    </row>
    <row r="37" spans="1:26" ht="16.5" customHeight="1">
      <c r="A37" s="40" t="s">
        <v>1771</v>
      </c>
      <c r="B37" s="40" t="s">
        <v>1782</v>
      </c>
      <c r="C37" s="41" t="s">
        <v>897</v>
      </c>
      <c r="D37" s="41" t="s">
        <v>970</v>
      </c>
      <c r="E37" s="42">
        <v>0</v>
      </c>
      <c r="F37" s="41" t="s">
        <v>616</v>
      </c>
      <c r="G37" s="42">
        <v>4698</v>
      </c>
      <c r="H37" s="42"/>
      <c r="I37" s="41"/>
      <c r="J37" s="39"/>
      <c r="K37" s="39"/>
      <c r="L37" s="39"/>
      <c r="M37" s="39"/>
      <c r="N37" s="39"/>
      <c r="O37" s="39"/>
      <c r="P37" s="39"/>
      <c r="Q37" s="39"/>
      <c r="R37" s="39"/>
      <c r="S37" s="39"/>
      <c r="T37" s="39"/>
      <c r="U37" s="39"/>
      <c r="V37" s="39"/>
      <c r="W37" s="39"/>
      <c r="X37" s="39"/>
      <c r="Y37" s="39"/>
      <c r="Z37" s="39"/>
    </row>
    <row r="38" spans="1:26" ht="16.5" customHeight="1">
      <c r="A38" s="57" t="s">
        <v>1771</v>
      </c>
      <c r="B38" s="57" t="s">
        <v>1776</v>
      </c>
      <c r="C38" s="58" t="s">
        <v>1221</v>
      </c>
      <c r="D38" s="58" t="s">
        <v>1800</v>
      </c>
      <c r="E38" s="59">
        <v>0</v>
      </c>
      <c r="F38" s="58" t="s">
        <v>528</v>
      </c>
      <c r="G38" s="59">
        <v>4696</v>
      </c>
      <c r="H38" s="59"/>
      <c r="I38" s="58"/>
      <c r="J38" s="39"/>
      <c r="K38" s="39"/>
      <c r="L38" s="39"/>
      <c r="M38" s="39"/>
      <c r="N38" s="39"/>
      <c r="O38" s="39"/>
      <c r="P38" s="39"/>
      <c r="Q38" s="39"/>
      <c r="R38" s="39"/>
      <c r="S38" s="39"/>
      <c r="T38" s="39"/>
      <c r="U38" s="39"/>
      <c r="V38" s="39"/>
      <c r="W38" s="39"/>
      <c r="X38" s="39"/>
      <c r="Y38" s="39"/>
      <c r="Z38" s="39"/>
    </row>
    <row r="39" spans="1:26" ht="16.5" customHeight="1">
      <c r="A39" s="40" t="s">
        <v>1771</v>
      </c>
      <c r="B39" s="40" t="s">
        <v>1776</v>
      </c>
      <c r="C39" s="41" t="s">
        <v>1032</v>
      </c>
      <c r="D39" s="41" t="s">
        <v>1789</v>
      </c>
      <c r="E39" s="42">
        <v>0</v>
      </c>
      <c r="F39" s="41" t="s">
        <v>101</v>
      </c>
      <c r="G39" s="42">
        <v>4316</v>
      </c>
      <c r="H39" s="42"/>
      <c r="I39" s="41"/>
      <c r="J39" s="39"/>
      <c r="K39" s="39"/>
      <c r="L39" s="39"/>
      <c r="M39" s="39"/>
      <c r="N39" s="39"/>
      <c r="O39" s="39"/>
      <c r="P39" s="39"/>
      <c r="Q39" s="39"/>
      <c r="R39" s="39"/>
      <c r="S39" s="39"/>
      <c r="T39" s="39"/>
      <c r="U39" s="39"/>
      <c r="V39" s="39"/>
      <c r="W39" s="39"/>
      <c r="X39" s="39"/>
      <c r="Y39" s="39"/>
      <c r="Z39" s="39"/>
    </row>
    <row r="40" spans="1:26" ht="16.5" customHeight="1">
      <c r="A40" s="40" t="s">
        <v>1771</v>
      </c>
      <c r="B40" s="40" t="s">
        <v>1772</v>
      </c>
      <c r="C40" s="41" t="s">
        <v>1436</v>
      </c>
      <c r="D40" s="41" t="s">
        <v>1773</v>
      </c>
      <c r="E40" s="42">
        <v>0</v>
      </c>
      <c r="F40" s="41" t="s">
        <v>225</v>
      </c>
      <c r="G40" s="42">
        <v>4250</v>
      </c>
      <c r="H40" s="42"/>
      <c r="I40" s="41"/>
      <c r="J40" s="39"/>
      <c r="K40" s="39"/>
      <c r="L40" s="39"/>
      <c r="M40" s="39"/>
      <c r="N40" s="39"/>
      <c r="O40" s="39"/>
      <c r="P40" s="39"/>
      <c r="Q40" s="39"/>
      <c r="R40" s="39"/>
      <c r="S40" s="39"/>
      <c r="T40" s="39"/>
      <c r="U40" s="39"/>
      <c r="V40" s="39"/>
      <c r="W40" s="39"/>
      <c r="X40" s="39"/>
      <c r="Y40" s="39"/>
      <c r="Z40" s="39"/>
    </row>
    <row r="41" spans="1:26" ht="16.5" customHeight="1">
      <c r="A41" s="40" t="s">
        <v>1771</v>
      </c>
      <c r="B41" s="40" t="s">
        <v>1782</v>
      </c>
      <c r="C41" s="41" t="s">
        <v>897</v>
      </c>
      <c r="D41" s="41" t="s">
        <v>970</v>
      </c>
      <c r="E41" s="42">
        <v>0</v>
      </c>
      <c r="F41" s="41" t="s">
        <v>605</v>
      </c>
      <c r="G41" s="42">
        <v>4143</v>
      </c>
      <c r="H41" s="42"/>
      <c r="I41" s="41"/>
      <c r="J41" s="44"/>
      <c r="K41" s="44"/>
      <c r="L41" s="44"/>
      <c r="M41" s="44"/>
      <c r="N41" s="44"/>
      <c r="O41" s="44"/>
      <c r="P41" s="44"/>
      <c r="Q41" s="44"/>
      <c r="R41" s="44"/>
      <c r="S41" s="44"/>
      <c r="T41" s="44"/>
      <c r="U41" s="44"/>
      <c r="V41" s="44"/>
      <c r="W41" s="44"/>
      <c r="X41" s="44"/>
      <c r="Y41" s="44"/>
      <c r="Z41" s="44"/>
    </row>
    <row r="42" spans="1:26" ht="16.5" customHeight="1">
      <c r="A42" s="40" t="s">
        <v>1771</v>
      </c>
      <c r="B42" s="40" t="s">
        <v>1784</v>
      </c>
      <c r="C42" s="41" t="s">
        <v>1785</v>
      </c>
      <c r="D42" s="41" t="s">
        <v>1786</v>
      </c>
      <c r="E42" s="42">
        <v>0</v>
      </c>
      <c r="F42" s="41" t="s">
        <v>101</v>
      </c>
      <c r="G42" s="42">
        <v>4140</v>
      </c>
      <c r="H42" s="42"/>
      <c r="I42" s="41"/>
      <c r="J42" s="44"/>
      <c r="K42" s="44"/>
      <c r="L42" s="44"/>
      <c r="M42" s="44"/>
      <c r="N42" s="44"/>
      <c r="O42" s="44"/>
      <c r="P42" s="44"/>
      <c r="Q42" s="44"/>
      <c r="R42" s="44"/>
      <c r="S42" s="44"/>
      <c r="T42" s="44"/>
      <c r="U42" s="44"/>
      <c r="V42" s="44"/>
      <c r="W42" s="44"/>
      <c r="X42" s="44"/>
      <c r="Y42" s="44"/>
      <c r="Z42" s="44"/>
    </row>
    <row r="43" spans="1:26" ht="16.5" customHeight="1">
      <c r="A43" s="40" t="s">
        <v>1771</v>
      </c>
      <c r="B43" s="40" t="s">
        <v>1776</v>
      </c>
      <c r="C43" s="41" t="s">
        <v>241</v>
      </c>
      <c r="D43" s="41" t="s">
        <v>1777</v>
      </c>
      <c r="E43" s="42">
        <v>0</v>
      </c>
      <c r="F43" s="41" t="s">
        <v>607</v>
      </c>
      <c r="G43" s="42">
        <v>3841</v>
      </c>
      <c r="H43" s="42"/>
      <c r="I43" s="41"/>
      <c r="J43" s="39"/>
      <c r="K43" s="39"/>
      <c r="L43" s="39"/>
      <c r="M43" s="39"/>
      <c r="N43" s="39"/>
      <c r="O43" s="39"/>
      <c r="P43" s="39"/>
      <c r="Q43" s="39"/>
      <c r="R43" s="39"/>
      <c r="S43" s="39"/>
      <c r="T43" s="39"/>
      <c r="U43" s="39"/>
      <c r="V43" s="39"/>
      <c r="W43" s="39"/>
      <c r="X43" s="39"/>
      <c r="Y43" s="39"/>
      <c r="Z43" s="39"/>
    </row>
    <row r="44" spans="1:26" ht="16.5" customHeight="1">
      <c r="A44" s="12" t="s">
        <v>1771</v>
      </c>
      <c r="B44" s="12" t="s">
        <v>1801</v>
      </c>
      <c r="C44" s="13" t="s">
        <v>1221</v>
      </c>
      <c r="D44" s="13" t="s">
        <v>1802</v>
      </c>
      <c r="E44" s="14">
        <v>0</v>
      </c>
      <c r="F44" s="13" t="s">
        <v>225</v>
      </c>
      <c r="G44" s="14">
        <v>3600</v>
      </c>
      <c r="H44" s="14"/>
      <c r="I44" s="13"/>
      <c r="J44" s="8"/>
      <c r="K44" s="8"/>
      <c r="L44" s="8"/>
      <c r="M44" s="8"/>
      <c r="N44" s="8"/>
      <c r="O44" s="8"/>
      <c r="P44" s="8"/>
      <c r="Q44" s="8"/>
      <c r="R44" s="8"/>
      <c r="S44" s="8"/>
      <c r="T44" s="8"/>
      <c r="U44" s="8"/>
      <c r="V44" s="8"/>
      <c r="W44" s="8"/>
      <c r="X44" s="8"/>
      <c r="Y44" s="8"/>
      <c r="Z44" s="8"/>
    </row>
    <row r="45" spans="1:26" ht="16.5" customHeight="1">
      <c r="A45" s="19" t="s">
        <v>1771</v>
      </c>
      <c r="B45" s="19" t="s">
        <v>1790</v>
      </c>
      <c r="C45" s="20" t="s">
        <v>1414</v>
      </c>
      <c r="D45" s="20" t="s">
        <v>1803</v>
      </c>
      <c r="E45" s="21">
        <v>0</v>
      </c>
      <c r="F45" s="20" t="s">
        <v>225</v>
      </c>
      <c r="G45" s="21">
        <v>3500</v>
      </c>
      <c r="H45" s="21"/>
      <c r="I45" s="20"/>
      <c r="J45" s="8"/>
      <c r="K45" s="8"/>
      <c r="L45" s="8"/>
      <c r="M45" s="8"/>
      <c r="N45" s="8"/>
      <c r="O45" s="8"/>
      <c r="P45" s="8"/>
      <c r="Q45" s="8"/>
      <c r="R45" s="8"/>
      <c r="S45" s="8"/>
      <c r="T45" s="8"/>
      <c r="U45" s="8"/>
      <c r="V45" s="8"/>
      <c r="W45" s="8"/>
      <c r="X45" s="8"/>
      <c r="Y45" s="8"/>
      <c r="Z45" s="8"/>
    </row>
    <row r="46" spans="1:26" ht="16.5" customHeight="1">
      <c r="A46" s="65" t="s">
        <v>1771</v>
      </c>
      <c r="B46" s="65" t="s">
        <v>1787</v>
      </c>
      <c r="C46" s="66" t="s">
        <v>802</v>
      </c>
      <c r="D46" s="66" t="s">
        <v>1788</v>
      </c>
      <c r="E46" s="67">
        <v>0</v>
      </c>
      <c r="F46" s="66" t="s">
        <v>101</v>
      </c>
      <c r="G46" s="67">
        <v>3250</v>
      </c>
      <c r="H46" s="67"/>
      <c r="I46" s="66"/>
      <c r="J46" s="8"/>
      <c r="K46" s="8"/>
      <c r="L46" s="8"/>
      <c r="M46" s="8"/>
      <c r="N46" s="8"/>
      <c r="O46" s="8"/>
      <c r="P46" s="8"/>
      <c r="Q46" s="8"/>
      <c r="R46" s="8"/>
      <c r="S46" s="8"/>
      <c r="T46" s="8"/>
      <c r="U46" s="8"/>
      <c r="V46" s="8"/>
      <c r="W46" s="8"/>
      <c r="X46" s="8"/>
      <c r="Y46" s="8"/>
      <c r="Z46" s="8"/>
    </row>
    <row r="47" spans="1:26" ht="16.5" customHeight="1">
      <c r="A47" s="12" t="s">
        <v>1771</v>
      </c>
      <c r="B47" s="12" t="s">
        <v>1782</v>
      </c>
      <c r="C47" s="13" t="s">
        <v>106</v>
      </c>
      <c r="D47" s="13" t="s">
        <v>1783</v>
      </c>
      <c r="E47" s="14">
        <v>0</v>
      </c>
      <c r="F47" s="13" t="s">
        <v>583</v>
      </c>
      <c r="G47" s="14">
        <v>3222</v>
      </c>
      <c r="H47" s="14"/>
      <c r="I47" s="13"/>
      <c r="J47" s="8"/>
      <c r="K47" s="8"/>
      <c r="L47" s="8"/>
      <c r="M47" s="8"/>
      <c r="N47" s="8"/>
      <c r="O47" s="8"/>
      <c r="P47" s="8"/>
      <c r="Q47" s="8"/>
      <c r="R47" s="8"/>
      <c r="S47" s="8"/>
      <c r="T47" s="8"/>
      <c r="U47" s="8"/>
      <c r="V47" s="8"/>
      <c r="W47" s="8"/>
      <c r="X47" s="8"/>
      <c r="Y47" s="8"/>
      <c r="Z47" s="8"/>
    </row>
    <row r="48" spans="1:26" ht="16.5" customHeight="1">
      <c r="A48" s="12" t="s">
        <v>1771</v>
      </c>
      <c r="B48" s="12" t="s">
        <v>1782</v>
      </c>
      <c r="C48" s="13" t="s">
        <v>897</v>
      </c>
      <c r="D48" s="13" t="s">
        <v>970</v>
      </c>
      <c r="E48" s="14">
        <v>0</v>
      </c>
      <c r="F48" s="13" t="s">
        <v>101</v>
      </c>
      <c r="G48" s="14">
        <v>3111</v>
      </c>
      <c r="H48" s="14"/>
      <c r="I48" s="13"/>
      <c r="J48" s="8"/>
      <c r="K48" s="8"/>
      <c r="L48" s="8"/>
      <c r="M48" s="8"/>
      <c r="N48" s="8"/>
      <c r="O48" s="8"/>
      <c r="P48" s="8"/>
      <c r="Q48" s="8"/>
      <c r="R48" s="8"/>
      <c r="S48" s="8"/>
      <c r="T48" s="8"/>
      <c r="U48" s="8"/>
      <c r="V48" s="8"/>
      <c r="W48" s="8"/>
      <c r="X48" s="8"/>
      <c r="Y48" s="8"/>
      <c r="Z48" s="8"/>
    </row>
    <row r="49" spans="1:26" ht="16.5" customHeight="1">
      <c r="A49" s="12" t="s">
        <v>1771</v>
      </c>
      <c r="B49" s="12" t="s">
        <v>1782</v>
      </c>
      <c r="C49" s="13" t="s">
        <v>106</v>
      </c>
      <c r="D49" s="13" t="s">
        <v>1783</v>
      </c>
      <c r="E49" s="14">
        <v>0</v>
      </c>
      <c r="F49" s="13" t="s">
        <v>564</v>
      </c>
      <c r="G49" s="14">
        <v>3073</v>
      </c>
      <c r="H49" s="14"/>
      <c r="I49" s="13"/>
      <c r="J49" s="8"/>
      <c r="K49" s="8"/>
      <c r="L49" s="8"/>
      <c r="M49" s="8"/>
      <c r="N49" s="8"/>
      <c r="O49" s="8"/>
      <c r="P49" s="8"/>
      <c r="Q49" s="8"/>
      <c r="R49" s="8"/>
      <c r="S49" s="8"/>
      <c r="T49" s="8"/>
      <c r="U49" s="8"/>
      <c r="V49" s="8"/>
      <c r="W49" s="8"/>
      <c r="X49" s="8"/>
      <c r="Y49" s="8"/>
      <c r="Z49" s="8"/>
    </row>
    <row r="50" spans="1:26" ht="16.5" customHeight="1">
      <c r="A50" s="12" t="s">
        <v>1771</v>
      </c>
      <c r="B50" s="12" t="s">
        <v>1772</v>
      </c>
      <c r="C50" s="13" t="s">
        <v>1436</v>
      </c>
      <c r="D50" s="13" t="s">
        <v>1773</v>
      </c>
      <c r="E50" s="14">
        <v>0</v>
      </c>
      <c r="F50" s="13" t="s">
        <v>12</v>
      </c>
      <c r="G50" s="14">
        <v>3050</v>
      </c>
      <c r="H50" s="14"/>
      <c r="I50" s="13"/>
      <c r="J50" s="8"/>
      <c r="K50" s="8"/>
      <c r="L50" s="8"/>
      <c r="M50" s="8"/>
      <c r="N50" s="8"/>
      <c r="O50" s="8"/>
      <c r="P50" s="8"/>
      <c r="Q50" s="8"/>
      <c r="R50" s="8"/>
      <c r="S50" s="8"/>
      <c r="T50" s="8"/>
      <c r="U50" s="8"/>
      <c r="V50" s="8"/>
      <c r="W50" s="8"/>
      <c r="X50" s="8"/>
      <c r="Y50" s="8"/>
      <c r="Z50" s="8"/>
    </row>
    <row r="51" spans="1:26" ht="16.5" customHeight="1">
      <c r="A51" s="12" t="s">
        <v>1771</v>
      </c>
      <c r="B51" s="12" t="s">
        <v>1804</v>
      </c>
      <c r="C51" s="13" t="s">
        <v>1805</v>
      </c>
      <c r="D51" s="13" t="s">
        <v>1806</v>
      </c>
      <c r="E51" s="14">
        <v>0</v>
      </c>
      <c r="F51" s="13" t="s">
        <v>225</v>
      </c>
      <c r="G51" s="14">
        <v>3000</v>
      </c>
      <c r="H51" s="14"/>
      <c r="I51" s="13"/>
      <c r="J51" s="8"/>
      <c r="K51" s="8"/>
      <c r="L51" s="8"/>
      <c r="M51" s="8"/>
      <c r="N51" s="8"/>
      <c r="O51" s="8"/>
      <c r="P51" s="8"/>
      <c r="Q51" s="8"/>
      <c r="R51" s="8"/>
      <c r="S51" s="8"/>
      <c r="T51" s="8"/>
      <c r="U51" s="8"/>
      <c r="V51" s="8"/>
      <c r="W51" s="8"/>
      <c r="X51" s="8"/>
      <c r="Y51" s="8"/>
      <c r="Z51" s="8"/>
    </row>
    <row r="52" spans="1:26" ht="16.5" customHeight="1">
      <c r="A52" s="12" t="s">
        <v>1771</v>
      </c>
      <c r="B52" s="12" t="s">
        <v>1776</v>
      </c>
      <c r="C52" s="13" t="s">
        <v>1032</v>
      </c>
      <c r="D52" s="13" t="s">
        <v>1789</v>
      </c>
      <c r="E52" s="14">
        <v>0</v>
      </c>
      <c r="F52" s="13" t="s">
        <v>717</v>
      </c>
      <c r="G52" s="14">
        <v>2808</v>
      </c>
      <c r="H52" s="14"/>
      <c r="I52" s="13"/>
      <c r="J52" s="8"/>
      <c r="K52" s="8"/>
      <c r="L52" s="8"/>
      <c r="M52" s="8"/>
      <c r="N52" s="8"/>
      <c r="O52" s="8"/>
      <c r="P52" s="8"/>
      <c r="Q52" s="8"/>
      <c r="R52" s="8"/>
      <c r="S52" s="8"/>
      <c r="T52" s="8"/>
      <c r="U52" s="8"/>
      <c r="V52" s="8"/>
      <c r="W52" s="8"/>
      <c r="X52" s="8"/>
      <c r="Y52" s="8"/>
      <c r="Z52" s="8"/>
    </row>
    <row r="53" spans="1:26" ht="16.5" customHeight="1">
      <c r="A53" s="12" t="s">
        <v>1771</v>
      </c>
      <c r="B53" s="12" t="s">
        <v>1780</v>
      </c>
      <c r="C53" s="13" t="s">
        <v>1266</v>
      </c>
      <c r="D53" s="13" t="s">
        <v>1781</v>
      </c>
      <c r="E53" s="14">
        <v>0</v>
      </c>
      <c r="F53" s="13" t="s">
        <v>528</v>
      </c>
      <c r="G53" s="14">
        <v>2740</v>
      </c>
      <c r="H53" s="14"/>
      <c r="I53" s="13"/>
      <c r="J53" s="8"/>
      <c r="K53" s="8"/>
      <c r="L53" s="8"/>
      <c r="M53" s="8"/>
      <c r="N53" s="8"/>
      <c r="O53" s="8"/>
      <c r="P53" s="8"/>
      <c r="Q53" s="8"/>
      <c r="R53" s="8"/>
      <c r="S53" s="8"/>
      <c r="T53" s="8"/>
      <c r="U53" s="8"/>
      <c r="V53" s="8"/>
      <c r="W53" s="8"/>
      <c r="X53" s="8"/>
      <c r="Y53" s="8"/>
      <c r="Z53" s="8"/>
    </row>
    <row r="54" spans="1:26" ht="16.5" customHeight="1">
      <c r="A54" s="12" t="s">
        <v>1771</v>
      </c>
      <c r="B54" s="12" t="s">
        <v>1774</v>
      </c>
      <c r="C54" s="13" t="s">
        <v>1170</v>
      </c>
      <c r="D54" s="13" t="s">
        <v>1775</v>
      </c>
      <c r="E54" s="14">
        <v>0</v>
      </c>
      <c r="F54" s="13" t="s">
        <v>599</v>
      </c>
      <c r="G54" s="14">
        <v>2680</v>
      </c>
      <c r="H54" s="14"/>
      <c r="I54" s="13"/>
      <c r="J54" s="8"/>
      <c r="K54" s="8"/>
      <c r="L54" s="8"/>
      <c r="M54" s="8"/>
      <c r="N54" s="8"/>
      <c r="O54" s="8"/>
      <c r="P54" s="8"/>
      <c r="Q54" s="8"/>
      <c r="R54" s="8"/>
      <c r="S54" s="8"/>
      <c r="T54" s="8"/>
      <c r="U54" s="8"/>
      <c r="V54" s="8"/>
      <c r="W54" s="8"/>
      <c r="X54" s="8"/>
      <c r="Y54" s="8"/>
      <c r="Z54" s="8"/>
    </row>
    <row r="55" spans="1:26" ht="16.5" customHeight="1">
      <c r="A55" s="19" t="s">
        <v>1771</v>
      </c>
      <c r="B55" s="19" t="s">
        <v>1807</v>
      </c>
      <c r="C55" s="20" t="s">
        <v>1260</v>
      </c>
      <c r="D55" s="20" t="s">
        <v>1808</v>
      </c>
      <c r="E55" s="21">
        <v>0</v>
      </c>
      <c r="F55" s="20" t="s">
        <v>225</v>
      </c>
      <c r="G55" s="21">
        <v>2520</v>
      </c>
      <c r="H55" s="21"/>
      <c r="I55" s="20"/>
      <c r="J55" s="8"/>
      <c r="K55" s="8"/>
      <c r="L55" s="8"/>
      <c r="M55" s="8"/>
      <c r="N55" s="8"/>
      <c r="O55" s="8"/>
      <c r="P55" s="8"/>
      <c r="Q55" s="8"/>
      <c r="R55" s="8"/>
      <c r="S55" s="8"/>
      <c r="T55" s="8"/>
      <c r="U55" s="8"/>
      <c r="V55" s="8"/>
      <c r="W55" s="8"/>
      <c r="X55" s="8"/>
      <c r="Y55" s="8"/>
      <c r="Z55" s="8"/>
    </row>
    <row r="56" spans="1:26" ht="16.5" customHeight="1">
      <c r="A56" s="12" t="s">
        <v>1771</v>
      </c>
      <c r="B56" s="12" t="s">
        <v>1801</v>
      </c>
      <c r="C56" s="13" t="s">
        <v>1221</v>
      </c>
      <c r="D56" s="13" t="s">
        <v>1802</v>
      </c>
      <c r="E56" s="14">
        <v>0</v>
      </c>
      <c r="F56" s="13" t="s">
        <v>101</v>
      </c>
      <c r="G56" s="14">
        <v>2500</v>
      </c>
      <c r="H56" s="14"/>
      <c r="I56" s="13"/>
      <c r="J56" s="8"/>
      <c r="K56" s="8"/>
      <c r="L56" s="8"/>
      <c r="M56" s="8"/>
      <c r="N56" s="8"/>
      <c r="O56" s="8"/>
      <c r="P56" s="8"/>
      <c r="Q56" s="8"/>
      <c r="R56" s="8"/>
      <c r="S56" s="8"/>
      <c r="T56" s="8"/>
      <c r="U56" s="8"/>
      <c r="V56" s="8"/>
      <c r="W56" s="8"/>
      <c r="X56" s="8"/>
      <c r="Y56" s="8"/>
      <c r="Z56" s="8"/>
    </row>
    <row r="57" spans="1:26" ht="16.5" customHeight="1">
      <c r="A57" s="19" t="s">
        <v>1771</v>
      </c>
      <c r="B57" s="19" t="s">
        <v>1776</v>
      </c>
      <c r="C57" s="20" t="s">
        <v>1221</v>
      </c>
      <c r="D57" s="20" t="s">
        <v>1800</v>
      </c>
      <c r="E57" s="21">
        <v>0</v>
      </c>
      <c r="F57" s="20" t="s">
        <v>12</v>
      </c>
      <c r="G57" s="21">
        <v>2420</v>
      </c>
      <c r="H57" s="21"/>
      <c r="I57" s="20"/>
      <c r="J57" s="8"/>
      <c r="K57" s="8"/>
      <c r="L57" s="8"/>
      <c r="M57" s="8"/>
      <c r="N57" s="8"/>
      <c r="O57" s="8"/>
      <c r="P57" s="8"/>
      <c r="Q57" s="8"/>
      <c r="R57" s="8"/>
      <c r="S57" s="8"/>
      <c r="T57" s="8"/>
      <c r="U57" s="8"/>
      <c r="V57" s="8"/>
      <c r="W57" s="8"/>
      <c r="X57" s="8"/>
      <c r="Y57" s="8"/>
      <c r="Z57" s="8"/>
    </row>
    <row r="58" spans="1:26" ht="16.5" customHeight="1">
      <c r="A58" s="12" t="s">
        <v>1771</v>
      </c>
      <c r="B58" s="12" t="s">
        <v>1776</v>
      </c>
      <c r="C58" s="13" t="s">
        <v>1032</v>
      </c>
      <c r="D58" s="13" t="s">
        <v>1789</v>
      </c>
      <c r="E58" s="14">
        <v>0</v>
      </c>
      <c r="F58" s="13" t="s">
        <v>674</v>
      </c>
      <c r="G58" s="14">
        <v>2250</v>
      </c>
      <c r="H58" s="14"/>
      <c r="I58" s="13"/>
      <c r="J58" s="8"/>
      <c r="K58" s="8"/>
      <c r="L58" s="8"/>
      <c r="M58" s="8"/>
      <c r="N58" s="8"/>
      <c r="O58" s="8"/>
      <c r="P58" s="8"/>
      <c r="Q58" s="8"/>
      <c r="R58" s="8"/>
      <c r="S58" s="8"/>
      <c r="T58" s="8"/>
      <c r="U58" s="8"/>
      <c r="V58" s="8"/>
      <c r="W58" s="8"/>
      <c r="X58" s="8"/>
      <c r="Y58" s="8"/>
      <c r="Z58" s="8"/>
    </row>
    <row r="59" spans="1:26" ht="16.5" customHeight="1">
      <c r="A59" s="12" t="s">
        <v>1771</v>
      </c>
      <c r="B59" s="12" t="s">
        <v>1782</v>
      </c>
      <c r="C59" s="13" t="s">
        <v>897</v>
      </c>
      <c r="D59" s="13" t="s">
        <v>970</v>
      </c>
      <c r="E59" s="14">
        <v>0</v>
      </c>
      <c r="F59" s="13" t="s">
        <v>583</v>
      </c>
      <c r="G59" s="14">
        <v>2211</v>
      </c>
      <c r="H59" s="14"/>
      <c r="I59" s="13"/>
      <c r="J59" s="22"/>
      <c r="K59" s="22"/>
      <c r="L59" s="22"/>
      <c r="M59" s="22"/>
      <c r="N59" s="22"/>
      <c r="O59" s="22"/>
      <c r="P59" s="22"/>
      <c r="Q59" s="22"/>
      <c r="R59" s="22"/>
      <c r="S59" s="22"/>
      <c r="T59" s="22"/>
      <c r="U59" s="22"/>
      <c r="V59" s="22"/>
      <c r="W59" s="22"/>
      <c r="X59" s="22"/>
      <c r="Y59" s="22"/>
      <c r="Z59" s="22"/>
    </row>
    <row r="60" spans="1:26" ht="16.5" customHeight="1">
      <c r="A60" s="12" t="s">
        <v>1771</v>
      </c>
      <c r="B60" s="12" t="s">
        <v>1782</v>
      </c>
      <c r="C60" s="13" t="s">
        <v>106</v>
      </c>
      <c r="D60" s="13" t="s">
        <v>1783</v>
      </c>
      <c r="E60" s="14">
        <v>0</v>
      </c>
      <c r="F60" s="13" t="s">
        <v>528</v>
      </c>
      <c r="G60" s="14">
        <v>2176</v>
      </c>
      <c r="H60" s="14"/>
      <c r="I60" s="13"/>
      <c r="J60" s="22"/>
      <c r="K60" s="22"/>
      <c r="L60" s="22"/>
      <c r="M60" s="22"/>
      <c r="N60" s="22"/>
      <c r="O60" s="22"/>
      <c r="P60" s="22"/>
      <c r="Q60" s="22"/>
      <c r="R60" s="22"/>
      <c r="S60" s="22"/>
      <c r="T60" s="22"/>
      <c r="U60" s="22"/>
      <c r="V60" s="22"/>
      <c r="W60" s="22"/>
      <c r="X60" s="22"/>
      <c r="Y60" s="22"/>
      <c r="Z60" s="22"/>
    </row>
    <row r="61" spans="1:26" ht="16.5" customHeight="1">
      <c r="A61" s="12" t="s">
        <v>1771</v>
      </c>
      <c r="B61" s="12" t="s">
        <v>1782</v>
      </c>
      <c r="C61" s="13" t="s">
        <v>106</v>
      </c>
      <c r="D61" s="13" t="s">
        <v>1783</v>
      </c>
      <c r="E61" s="14">
        <v>0</v>
      </c>
      <c r="F61" s="13" t="s">
        <v>674</v>
      </c>
      <c r="G61" s="14">
        <v>2000</v>
      </c>
      <c r="H61" s="14"/>
      <c r="I61" s="13"/>
      <c r="J61" s="22"/>
      <c r="K61" s="22"/>
      <c r="L61" s="22"/>
      <c r="M61" s="22"/>
      <c r="N61" s="22"/>
      <c r="O61" s="22"/>
      <c r="P61" s="22"/>
      <c r="Q61" s="22"/>
      <c r="R61" s="22"/>
      <c r="S61" s="22"/>
      <c r="T61" s="22"/>
      <c r="U61" s="22"/>
      <c r="V61" s="22"/>
      <c r="W61" s="22"/>
      <c r="X61" s="22"/>
      <c r="Y61" s="22"/>
      <c r="Z61" s="22"/>
    </row>
    <row r="62" spans="1:26" ht="16.5" customHeight="1">
      <c r="A62" s="12" t="s">
        <v>1771</v>
      </c>
      <c r="B62" s="12" t="s">
        <v>1778</v>
      </c>
      <c r="C62" s="13" t="s">
        <v>1068</v>
      </c>
      <c r="D62" s="13" t="s">
        <v>1779</v>
      </c>
      <c r="E62" s="14">
        <v>0</v>
      </c>
      <c r="F62" s="13" t="s">
        <v>674</v>
      </c>
      <c r="G62" s="14">
        <v>1980</v>
      </c>
      <c r="H62" s="14"/>
      <c r="I62" s="13"/>
      <c r="J62" s="22"/>
      <c r="K62" s="22"/>
      <c r="L62" s="22"/>
      <c r="M62" s="22"/>
      <c r="N62" s="22"/>
      <c r="O62" s="22"/>
      <c r="P62" s="22"/>
      <c r="Q62" s="22"/>
      <c r="R62" s="22"/>
      <c r="S62" s="22"/>
      <c r="T62" s="22"/>
      <c r="U62" s="22"/>
      <c r="V62" s="22"/>
      <c r="W62" s="22"/>
      <c r="X62" s="22"/>
      <c r="Y62" s="22"/>
      <c r="Z62" s="22"/>
    </row>
    <row r="63" spans="1:26" ht="16.5" customHeight="1">
      <c r="A63" s="19" t="s">
        <v>1771</v>
      </c>
      <c r="B63" s="19" t="s">
        <v>1809</v>
      </c>
      <c r="C63" s="20" t="s">
        <v>1805</v>
      </c>
      <c r="D63" s="20" t="s">
        <v>1810</v>
      </c>
      <c r="E63" s="21">
        <v>0</v>
      </c>
      <c r="F63" s="20" t="s">
        <v>225</v>
      </c>
      <c r="G63" s="21">
        <v>1905</v>
      </c>
      <c r="H63" s="21"/>
      <c r="I63" s="20"/>
      <c r="J63" s="22"/>
      <c r="K63" s="22"/>
      <c r="L63" s="22"/>
      <c r="M63" s="22"/>
      <c r="N63" s="22"/>
      <c r="O63" s="22"/>
      <c r="P63" s="22"/>
      <c r="Q63" s="22"/>
      <c r="R63" s="22"/>
      <c r="S63" s="22"/>
      <c r="T63" s="22"/>
      <c r="U63" s="22"/>
      <c r="V63" s="22"/>
      <c r="W63" s="22"/>
      <c r="X63" s="22"/>
      <c r="Y63" s="22"/>
      <c r="Z63" s="22"/>
    </row>
    <row r="64" spans="1:26" ht="16.5" customHeight="1">
      <c r="A64" s="12" t="s">
        <v>1771</v>
      </c>
      <c r="B64" s="12" t="s">
        <v>1801</v>
      </c>
      <c r="C64" s="13" t="s">
        <v>1221</v>
      </c>
      <c r="D64" s="13" t="s">
        <v>1802</v>
      </c>
      <c r="E64" s="14">
        <v>0</v>
      </c>
      <c r="F64" s="13" t="s">
        <v>687</v>
      </c>
      <c r="G64" s="14">
        <v>1800</v>
      </c>
      <c r="H64" s="14"/>
      <c r="I64" s="13"/>
      <c r="J64" s="22"/>
      <c r="K64" s="22"/>
      <c r="L64" s="22"/>
      <c r="M64" s="22"/>
      <c r="N64" s="22"/>
      <c r="O64" s="22"/>
      <c r="P64" s="22"/>
      <c r="Q64" s="22"/>
      <c r="R64" s="22"/>
      <c r="S64" s="22"/>
      <c r="T64" s="22"/>
      <c r="U64" s="22"/>
      <c r="V64" s="22"/>
      <c r="W64" s="22"/>
      <c r="X64" s="22"/>
      <c r="Y64" s="22"/>
      <c r="Z64" s="22"/>
    </row>
    <row r="65" spans="1:26" ht="16.5" customHeight="1">
      <c r="A65" s="12" t="s">
        <v>1771</v>
      </c>
      <c r="B65" s="12" t="s">
        <v>1778</v>
      </c>
      <c r="C65" s="13" t="s">
        <v>1068</v>
      </c>
      <c r="D65" s="13" t="s">
        <v>1779</v>
      </c>
      <c r="E65" s="14">
        <v>0</v>
      </c>
      <c r="F65" s="13" t="s">
        <v>609</v>
      </c>
      <c r="G65" s="14">
        <v>1750</v>
      </c>
      <c r="H65" s="14"/>
      <c r="I65" s="13"/>
      <c r="J65" s="22"/>
      <c r="K65" s="22"/>
      <c r="L65" s="22"/>
      <c r="M65" s="22"/>
      <c r="N65" s="22"/>
      <c r="O65" s="22"/>
      <c r="P65" s="22"/>
      <c r="Q65" s="22"/>
      <c r="R65" s="22"/>
      <c r="S65" s="22"/>
      <c r="T65" s="22"/>
      <c r="U65" s="22"/>
      <c r="V65" s="22"/>
      <c r="W65" s="22"/>
      <c r="X65" s="22"/>
      <c r="Y65" s="22"/>
      <c r="Z65" s="22"/>
    </row>
    <row r="66" spans="1:26" ht="16.5" customHeight="1">
      <c r="A66" s="12" t="s">
        <v>1771</v>
      </c>
      <c r="B66" s="12" t="s">
        <v>1778</v>
      </c>
      <c r="C66" s="13" t="s">
        <v>1068</v>
      </c>
      <c r="D66" s="13" t="s">
        <v>1779</v>
      </c>
      <c r="E66" s="14">
        <v>0</v>
      </c>
      <c r="F66" s="13" t="s">
        <v>616</v>
      </c>
      <c r="G66" s="14">
        <v>1750</v>
      </c>
      <c r="H66" s="14"/>
      <c r="I66" s="13"/>
      <c r="J66" s="8"/>
      <c r="K66" s="8"/>
      <c r="L66" s="8"/>
      <c r="M66" s="8"/>
      <c r="N66" s="8"/>
      <c r="O66" s="8"/>
      <c r="P66" s="8"/>
      <c r="Q66" s="8"/>
      <c r="R66" s="8"/>
      <c r="S66" s="8"/>
      <c r="T66" s="8"/>
      <c r="U66" s="8"/>
      <c r="V66" s="8"/>
      <c r="W66" s="8"/>
      <c r="X66" s="8"/>
      <c r="Y66" s="8"/>
      <c r="Z66" s="8"/>
    </row>
    <row r="67" spans="1:26" ht="16.5" customHeight="1">
      <c r="A67" s="12" t="s">
        <v>1771</v>
      </c>
      <c r="B67" s="12" t="s">
        <v>1784</v>
      </c>
      <c r="C67" s="13" t="s">
        <v>1785</v>
      </c>
      <c r="D67" s="13" t="s">
        <v>1786</v>
      </c>
      <c r="E67" s="14">
        <v>0</v>
      </c>
      <c r="F67" s="13" t="s">
        <v>176</v>
      </c>
      <c r="G67" s="14">
        <v>1405</v>
      </c>
      <c r="H67" s="14"/>
      <c r="I67" s="13"/>
      <c r="J67" s="8"/>
      <c r="K67" s="8"/>
      <c r="L67" s="8"/>
      <c r="M67" s="8"/>
      <c r="N67" s="8"/>
      <c r="O67" s="8"/>
      <c r="P67" s="8"/>
      <c r="Q67" s="8"/>
      <c r="R67" s="8"/>
      <c r="S67" s="8"/>
      <c r="T67" s="8"/>
      <c r="U67" s="8"/>
      <c r="V67" s="8"/>
      <c r="W67" s="8"/>
      <c r="X67" s="8"/>
      <c r="Y67" s="8"/>
      <c r="Z67" s="8"/>
    </row>
    <row r="68" spans="1:26" ht="16.5" customHeight="1">
      <c r="A68" s="12" t="s">
        <v>1771</v>
      </c>
      <c r="B68" s="12" t="s">
        <v>1778</v>
      </c>
      <c r="C68" s="13" t="s">
        <v>1068</v>
      </c>
      <c r="D68" s="13" t="s">
        <v>1779</v>
      </c>
      <c r="E68" s="14">
        <v>0</v>
      </c>
      <c r="F68" s="13" t="s">
        <v>607</v>
      </c>
      <c r="G68" s="14">
        <v>1400</v>
      </c>
      <c r="H68" s="14"/>
      <c r="I68" s="13"/>
      <c r="J68" s="8"/>
      <c r="K68" s="8"/>
      <c r="L68" s="8"/>
      <c r="M68" s="8"/>
      <c r="N68" s="8"/>
      <c r="O68" s="8"/>
      <c r="P68" s="8"/>
      <c r="Q68" s="8"/>
      <c r="R68" s="8"/>
      <c r="S68" s="8"/>
      <c r="T68" s="8"/>
      <c r="U68" s="8"/>
      <c r="V68" s="8"/>
      <c r="W68" s="8"/>
      <c r="X68" s="8"/>
      <c r="Y68" s="8"/>
      <c r="Z68" s="8"/>
    </row>
    <row r="69" spans="1:26" ht="16.5" customHeight="1">
      <c r="A69" s="19" t="s">
        <v>1771</v>
      </c>
      <c r="B69" s="19" t="s">
        <v>1776</v>
      </c>
      <c r="C69" s="20" t="s">
        <v>1221</v>
      </c>
      <c r="D69" s="20" t="s">
        <v>1800</v>
      </c>
      <c r="E69" s="21">
        <v>0</v>
      </c>
      <c r="F69" s="20" t="s">
        <v>145</v>
      </c>
      <c r="G69" s="21">
        <v>1221</v>
      </c>
      <c r="H69" s="21"/>
      <c r="I69" s="20"/>
      <c r="J69" s="8"/>
      <c r="K69" s="8"/>
      <c r="L69" s="8"/>
      <c r="M69" s="8"/>
      <c r="N69" s="8"/>
      <c r="O69" s="8"/>
      <c r="P69" s="8"/>
      <c r="Q69" s="8"/>
      <c r="R69" s="8"/>
      <c r="S69" s="8"/>
      <c r="T69" s="8"/>
      <c r="U69" s="8"/>
      <c r="V69" s="8"/>
      <c r="W69" s="8"/>
      <c r="X69" s="8"/>
      <c r="Y69" s="8"/>
      <c r="Z69" s="8"/>
    </row>
    <row r="70" spans="1:26" ht="16.5" customHeight="1">
      <c r="A70" s="19" t="s">
        <v>1771</v>
      </c>
      <c r="B70" s="19" t="s">
        <v>1776</v>
      </c>
      <c r="C70" s="20" t="s">
        <v>1221</v>
      </c>
      <c r="D70" s="20" t="s">
        <v>1800</v>
      </c>
      <c r="E70" s="21">
        <v>0</v>
      </c>
      <c r="F70" s="20" t="s">
        <v>1122</v>
      </c>
      <c r="G70" s="21">
        <v>1183</v>
      </c>
      <c r="H70" s="21"/>
      <c r="I70" s="20"/>
      <c r="J70" s="8"/>
      <c r="K70" s="8"/>
      <c r="L70" s="8"/>
      <c r="M70" s="8"/>
      <c r="N70" s="8"/>
      <c r="O70" s="8"/>
      <c r="P70" s="8"/>
      <c r="Q70" s="8"/>
      <c r="R70" s="8"/>
      <c r="S70" s="8"/>
      <c r="T70" s="8"/>
      <c r="U70" s="8"/>
      <c r="V70" s="8"/>
      <c r="W70" s="8"/>
      <c r="X70" s="8"/>
      <c r="Y70" s="8"/>
      <c r="Z70" s="8"/>
    </row>
    <row r="71" spans="1:26" ht="16.5" customHeight="1">
      <c r="A71" s="65" t="s">
        <v>1771</v>
      </c>
      <c r="B71" s="65" t="s">
        <v>1787</v>
      </c>
      <c r="C71" s="66" t="s">
        <v>802</v>
      </c>
      <c r="D71" s="66" t="s">
        <v>1788</v>
      </c>
      <c r="E71" s="67">
        <v>0</v>
      </c>
      <c r="F71" s="66" t="s">
        <v>528</v>
      </c>
      <c r="G71" s="67">
        <v>1140</v>
      </c>
      <c r="H71" s="67"/>
      <c r="I71" s="66"/>
      <c r="J71" s="8"/>
      <c r="K71" s="8"/>
      <c r="L71" s="8"/>
      <c r="M71" s="8"/>
      <c r="N71" s="8"/>
      <c r="O71" s="8"/>
      <c r="P71" s="8"/>
      <c r="Q71" s="8"/>
      <c r="R71" s="8"/>
      <c r="S71" s="8"/>
      <c r="T71" s="8"/>
      <c r="U71" s="8"/>
      <c r="V71" s="8"/>
      <c r="W71" s="8"/>
      <c r="X71" s="8"/>
      <c r="Y71" s="8"/>
      <c r="Z71" s="8"/>
    </row>
    <row r="72" spans="1:26" ht="16.5" customHeight="1">
      <c r="A72" s="12" t="s">
        <v>1771</v>
      </c>
      <c r="B72" s="12" t="s">
        <v>1784</v>
      </c>
      <c r="C72" s="13" t="s">
        <v>1785</v>
      </c>
      <c r="D72" s="13" t="s">
        <v>1786</v>
      </c>
      <c r="E72" s="14">
        <v>0</v>
      </c>
      <c r="F72" s="13" t="s">
        <v>710</v>
      </c>
      <c r="G72" s="14">
        <v>1000</v>
      </c>
      <c r="H72" s="14"/>
      <c r="I72" s="13"/>
      <c r="J72" s="8"/>
      <c r="K72" s="8"/>
      <c r="L72" s="8"/>
      <c r="M72" s="8"/>
      <c r="N72" s="8"/>
      <c r="O72" s="8"/>
      <c r="P72" s="8"/>
      <c r="Q72" s="8"/>
      <c r="R72" s="8"/>
      <c r="S72" s="8"/>
      <c r="T72" s="8"/>
      <c r="U72" s="8"/>
      <c r="V72" s="8"/>
      <c r="W72" s="8"/>
      <c r="X72" s="8"/>
      <c r="Y72" s="8"/>
      <c r="Z72" s="8"/>
    </row>
    <row r="73" spans="1:26" ht="16.5" customHeight="1">
      <c r="A73" s="148" t="s">
        <v>1771</v>
      </c>
      <c r="B73" s="148" t="s">
        <v>1811</v>
      </c>
      <c r="C73" s="149" t="s">
        <v>1221</v>
      </c>
      <c r="D73" s="149" t="s">
        <v>1812</v>
      </c>
      <c r="E73" s="150">
        <v>0</v>
      </c>
      <c r="F73" s="149" t="s">
        <v>835</v>
      </c>
      <c r="G73" s="150">
        <v>960</v>
      </c>
      <c r="H73" s="150"/>
      <c r="I73" s="149"/>
      <c r="J73" s="8"/>
      <c r="K73" s="8"/>
      <c r="L73" s="8"/>
      <c r="M73" s="8"/>
      <c r="N73" s="8"/>
      <c r="O73" s="8"/>
      <c r="P73" s="8"/>
      <c r="Q73" s="8"/>
      <c r="R73" s="8"/>
      <c r="S73" s="8"/>
      <c r="T73" s="8"/>
      <c r="U73" s="8"/>
      <c r="V73" s="8"/>
      <c r="W73" s="8"/>
      <c r="X73" s="8"/>
      <c r="Y73" s="8"/>
      <c r="Z73" s="8"/>
    </row>
    <row r="74" spans="1:26" ht="16.5" customHeight="1">
      <c r="A74" s="12" t="s">
        <v>1771</v>
      </c>
      <c r="B74" s="12" t="s">
        <v>1780</v>
      </c>
      <c r="C74" s="13" t="s">
        <v>1266</v>
      </c>
      <c r="D74" s="13" t="s">
        <v>1781</v>
      </c>
      <c r="E74" s="14">
        <v>0</v>
      </c>
      <c r="F74" s="13" t="s">
        <v>583</v>
      </c>
      <c r="G74" s="14">
        <v>959</v>
      </c>
      <c r="H74" s="14"/>
      <c r="I74" s="13"/>
      <c r="J74" s="8"/>
      <c r="K74" s="8"/>
      <c r="L74" s="8"/>
      <c r="M74" s="8"/>
      <c r="N74" s="8"/>
      <c r="O74" s="8"/>
      <c r="P74" s="8"/>
      <c r="Q74" s="8"/>
      <c r="R74" s="8"/>
      <c r="S74" s="8"/>
      <c r="T74" s="8"/>
      <c r="U74" s="8"/>
      <c r="V74" s="8"/>
      <c r="W74" s="8"/>
      <c r="X74" s="8"/>
      <c r="Y74" s="8"/>
      <c r="Z74" s="8"/>
    </row>
    <row r="75" spans="1:26" ht="16.5" customHeight="1">
      <c r="A75" s="65" t="s">
        <v>1771</v>
      </c>
      <c r="B75" s="65" t="s">
        <v>1787</v>
      </c>
      <c r="C75" s="66" t="s">
        <v>802</v>
      </c>
      <c r="D75" s="66" t="s">
        <v>1788</v>
      </c>
      <c r="E75" s="67">
        <v>0</v>
      </c>
      <c r="F75" s="66" t="s">
        <v>12</v>
      </c>
      <c r="G75" s="67">
        <v>945</v>
      </c>
      <c r="H75" s="67"/>
      <c r="I75" s="66"/>
      <c r="J75" s="8"/>
      <c r="K75" s="8"/>
      <c r="L75" s="8"/>
      <c r="M75" s="8"/>
      <c r="N75" s="8"/>
      <c r="O75" s="8"/>
      <c r="P75" s="8"/>
      <c r="Q75" s="8"/>
      <c r="R75" s="8"/>
      <c r="S75" s="8"/>
      <c r="T75" s="8"/>
      <c r="U75" s="8"/>
      <c r="V75" s="8"/>
      <c r="W75" s="8"/>
      <c r="X75" s="8"/>
      <c r="Y75" s="8"/>
      <c r="Z75" s="8"/>
    </row>
    <row r="76" spans="1:26" ht="16.5" customHeight="1">
      <c r="A76" s="148" t="s">
        <v>1771</v>
      </c>
      <c r="B76" s="148" t="s">
        <v>1811</v>
      </c>
      <c r="C76" s="149" t="s">
        <v>1221</v>
      </c>
      <c r="D76" s="149" t="s">
        <v>1812</v>
      </c>
      <c r="E76" s="150">
        <v>0</v>
      </c>
      <c r="F76" s="149" t="s">
        <v>581</v>
      </c>
      <c r="G76" s="150">
        <v>880</v>
      </c>
      <c r="H76" s="150"/>
      <c r="I76" s="149"/>
      <c r="J76" s="8"/>
      <c r="K76" s="8"/>
      <c r="L76" s="8"/>
      <c r="M76" s="8"/>
      <c r="N76" s="8"/>
      <c r="O76" s="8"/>
      <c r="P76" s="8"/>
      <c r="Q76" s="8"/>
      <c r="R76" s="8"/>
      <c r="S76" s="8"/>
      <c r="T76" s="8"/>
      <c r="U76" s="8"/>
      <c r="V76" s="8"/>
      <c r="W76" s="8"/>
      <c r="X76" s="8"/>
      <c r="Y76" s="8"/>
      <c r="Z76" s="8"/>
    </row>
    <row r="77" spans="1:26" ht="16.5" customHeight="1">
      <c r="A77" s="12" t="s">
        <v>1771</v>
      </c>
      <c r="B77" s="12" t="s">
        <v>1784</v>
      </c>
      <c r="C77" s="13" t="s">
        <v>1785</v>
      </c>
      <c r="D77" s="13" t="s">
        <v>1786</v>
      </c>
      <c r="E77" s="14">
        <v>0</v>
      </c>
      <c r="F77" s="13" t="s">
        <v>607</v>
      </c>
      <c r="G77" s="14">
        <v>800</v>
      </c>
      <c r="H77" s="14"/>
      <c r="I77" s="13"/>
      <c r="J77" s="8"/>
      <c r="K77" s="8"/>
      <c r="L77" s="8"/>
      <c r="M77" s="8"/>
      <c r="N77" s="8"/>
      <c r="O77" s="8"/>
      <c r="P77" s="8"/>
      <c r="Q77" s="8"/>
      <c r="R77" s="8"/>
      <c r="S77" s="8"/>
      <c r="T77" s="8"/>
      <c r="U77" s="8"/>
      <c r="V77" s="8"/>
      <c r="W77" s="8"/>
      <c r="X77" s="8"/>
      <c r="Y77" s="8"/>
      <c r="Z77" s="8"/>
    </row>
    <row r="78" spans="1:26" ht="16.5" customHeight="1">
      <c r="A78" s="148" t="s">
        <v>1771</v>
      </c>
      <c r="B78" s="148" t="s">
        <v>1811</v>
      </c>
      <c r="C78" s="149" t="s">
        <v>1221</v>
      </c>
      <c r="D78" s="149" t="s">
        <v>1812</v>
      </c>
      <c r="E78" s="150">
        <v>0</v>
      </c>
      <c r="F78" s="149" t="s">
        <v>743</v>
      </c>
      <c r="G78" s="150">
        <v>800</v>
      </c>
      <c r="H78" s="150"/>
      <c r="I78" s="149"/>
      <c r="J78" s="8"/>
      <c r="K78" s="8"/>
      <c r="L78" s="8"/>
      <c r="M78" s="8"/>
      <c r="N78" s="8"/>
      <c r="O78" s="8"/>
      <c r="P78" s="8"/>
      <c r="Q78" s="8"/>
      <c r="R78" s="8"/>
      <c r="S78" s="8"/>
      <c r="T78" s="8"/>
      <c r="U78" s="8"/>
      <c r="V78" s="8"/>
      <c r="W78" s="8"/>
      <c r="X78" s="8"/>
      <c r="Y78" s="8"/>
      <c r="Z78" s="8"/>
    </row>
    <row r="79" spans="1:26" ht="16.5" customHeight="1">
      <c r="A79" s="12" t="s">
        <v>1771</v>
      </c>
      <c r="B79" s="12" t="s">
        <v>1776</v>
      </c>
      <c r="C79" s="13" t="s">
        <v>1032</v>
      </c>
      <c r="D79" s="13" t="s">
        <v>1789</v>
      </c>
      <c r="E79" s="14">
        <v>0</v>
      </c>
      <c r="F79" s="13" t="s">
        <v>605</v>
      </c>
      <c r="G79" s="14">
        <v>732</v>
      </c>
      <c r="H79" s="14"/>
      <c r="I79" s="13"/>
      <c r="J79" s="8"/>
      <c r="K79" s="8"/>
      <c r="L79" s="8"/>
      <c r="M79" s="8"/>
      <c r="N79" s="8"/>
      <c r="O79" s="8"/>
      <c r="P79" s="8"/>
      <c r="Q79" s="8"/>
      <c r="R79" s="8"/>
      <c r="S79" s="8"/>
      <c r="T79" s="8"/>
      <c r="U79" s="8"/>
      <c r="V79" s="8"/>
      <c r="W79" s="8"/>
      <c r="X79" s="8"/>
      <c r="Y79" s="8"/>
      <c r="Z79" s="8"/>
    </row>
    <row r="80" spans="1:26" ht="16.5" customHeight="1">
      <c r="A80" s="12" t="s">
        <v>1771</v>
      </c>
      <c r="B80" s="12" t="s">
        <v>1776</v>
      </c>
      <c r="C80" s="13" t="s">
        <v>241</v>
      </c>
      <c r="D80" s="13" t="s">
        <v>1777</v>
      </c>
      <c r="E80" s="14">
        <v>0</v>
      </c>
      <c r="F80" s="13" t="s">
        <v>12</v>
      </c>
      <c r="G80" s="14">
        <v>703</v>
      </c>
      <c r="H80" s="14"/>
      <c r="I80" s="13"/>
      <c r="J80" s="8"/>
      <c r="K80" s="8"/>
      <c r="L80" s="8"/>
      <c r="M80" s="8"/>
      <c r="N80" s="8"/>
      <c r="O80" s="8"/>
      <c r="P80" s="8"/>
      <c r="Q80" s="8"/>
      <c r="R80" s="8"/>
      <c r="S80" s="8"/>
      <c r="T80" s="8"/>
      <c r="U80" s="8"/>
      <c r="V80" s="8"/>
      <c r="W80" s="8"/>
      <c r="X80" s="8"/>
      <c r="Y80" s="8"/>
      <c r="Z80" s="8"/>
    </row>
    <row r="81" spans="1:26" ht="16.5" customHeight="1">
      <c r="A81" s="65" t="s">
        <v>1771</v>
      </c>
      <c r="B81" s="65" t="s">
        <v>1787</v>
      </c>
      <c r="C81" s="66" t="s">
        <v>802</v>
      </c>
      <c r="D81" s="66" t="s">
        <v>1788</v>
      </c>
      <c r="E81" s="67">
        <v>0</v>
      </c>
      <c r="F81" s="66" t="s">
        <v>674</v>
      </c>
      <c r="G81" s="67">
        <v>700</v>
      </c>
      <c r="H81" s="67"/>
      <c r="I81" s="66"/>
      <c r="J81" s="22"/>
      <c r="K81" s="22"/>
      <c r="L81" s="22"/>
      <c r="M81" s="22"/>
      <c r="N81" s="22"/>
      <c r="O81" s="22"/>
      <c r="P81" s="22"/>
      <c r="Q81" s="22"/>
      <c r="R81" s="22"/>
      <c r="S81" s="22"/>
      <c r="T81" s="22"/>
      <c r="U81" s="22"/>
      <c r="V81" s="22"/>
      <c r="W81" s="22"/>
      <c r="X81" s="22"/>
      <c r="Y81" s="22"/>
      <c r="Z81" s="22"/>
    </row>
    <row r="82" spans="1:26" ht="16.5" customHeight="1">
      <c r="A82" s="12" t="s">
        <v>1771</v>
      </c>
      <c r="B82" s="12" t="s">
        <v>1780</v>
      </c>
      <c r="C82" s="13" t="s">
        <v>1266</v>
      </c>
      <c r="D82" s="13" t="s">
        <v>1781</v>
      </c>
      <c r="E82" s="14">
        <v>0</v>
      </c>
      <c r="F82" s="13" t="s">
        <v>607</v>
      </c>
      <c r="G82" s="14">
        <v>682</v>
      </c>
      <c r="H82" s="14"/>
      <c r="I82" s="13"/>
      <c r="J82" s="22"/>
      <c r="K82" s="22"/>
      <c r="L82" s="22"/>
      <c r="M82" s="22"/>
      <c r="N82" s="22"/>
      <c r="O82" s="22"/>
      <c r="P82" s="22"/>
      <c r="Q82" s="22"/>
      <c r="R82" s="22"/>
      <c r="S82" s="22"/>
      <c r="T82" s="22"/>
      <c r="U82" s="22"/>
      <c r="V82" s="22"/>
      <c r="W82" s="22"/>
      <c r="X82" s="22"/>
      <c r="Y82" s="22"/>
      <c r="Z82" s="22"/>
    </row>
    <row r="83" spans="1:26" ht="16.5" customHeight="1">
      <c r="A83" s="12" t="s">
        <v>1771</v>
      </c>
      <c r="B83" s="12" t="s">
        <v>1776</v>
      </c>
      <c r="C83" s="13" t="s">
        <v>1032</v>
      </c>
      <c r="D83" s="13" t="s">
        <v>1789</v>
      </c>
      <c r="E83" s="14">
        <v>0</v>
      </c>
      <c r="F83" s="13" t="s">
        <v>225</v>
      </c>
      <c r="G83" s="14">
        <v>656</v>
      </c>
      <c r="H83" s="14"/>
      <c r="I83" s="13"/>
      <c r="J83" s="22"/>
      <c r="K83" s="22"/>
      <c r="L83" s="22"/>
      <c r="M83" s="22"/>
      <c r="N83" s="22"/>
      <c r="O83" s="22"/>
      <c r="P83" s="22"/>
      <c r="Q83" s="22"/>
      <c r="R83" s="22"/>
      <c r="S83" s="22"/>
      <c r="T83" s="22"/>
      <c r="U83" s="22"/>
      <c r="V83" s="22"/>
      <c r="W83" s="22"/>
      <c r="X83" s="22"/>
      <c r="Y83" s="22"/>
      <c r="Z83" s="22"/>
    </row>
    <row r="84" spans="1:26" ht="16.5" customHeight="1">
      <c r="A84" s="148" t="s">
        <v>1771</v>
      </c>
      <c r="B84" s="148" t="s">
        <v>1811</v>
      </c>
      <c r="C84" s="149" t="s">
        <v>1221</v>
      </c>
      <c r="D84" s="149" t="s">
        <v>1812</v>
      </c>
      <c r="E84" s="150">
        <v>0</v>
      </c>
      <c r="F84" s="149" t="s">
        <v>101</v>
      </c>
      <c r="G84" s="150">
        <v>640</v>
      </c>
      <c r="H84" s="150"/>
      <c r="I84" s="149"/>
      <c r="J84" s="22"/>
      <c r="K84" s="22"/>
      <c r="L84" s="22"/>
      <c r="M84" s="22"/>
      <c r="N84" s="22"/>
      <c r="O84" s="22"/>
      <c r="P84" s="22"/>
      <c r="Q84" s="22"/>
      <c r="R84" s="22"/>
      <c r="S84" s="22"/>
      <c r="T84" s="22"/>
      <c r="U84" s="22"/>
      <c r="V84" s="22"/>
      <c r="W84" s="22"/>
      <c r="X84" s="22"/>
      <c r="Y84" s="22"/>
      <c r="Z84" s="22"/>
    </row>
    <row r="85" spans="1:26" ht="16.5" customHeight="1">
      <c r="A85" s="12" t="s">
        <v>1771</v>
      </c>
      <c r="B85" s="12" t="s">
        <v>1782</v>
      </c>
      <c r="C85" s="13" t="s">
        <v>106</v>
      </c>
      <c r="D85" s="13" t="s">
        <v>1783</v>
      </c>
      <c r="E85" s="14">
        <v>0</v>
      </c>
      <c r="F85" s="13" t="s">
        <v>605</v>
      </c>
      <c r="G85" s="14">
        <v>634</v>
      </c>
      <c r="H85" s="14"/>
      <c r="I85" s="13"/>
      <c r="J85" s="22"/>
      <c r="K85" s="22"/>
      <c r="L85" s="22"/>
      <c r="M85" s="22"/>
      <c r="N85" s="22"/>
      <c r="O85" s="22"/>
      <c r="P85" s="22"/>
      <c r="Q85" s="22"/>
      <c r="R85" s="22"/>
      <c r="S85" s="22"/>
      <c r="T85" s="22"/>
      <c r="U85" s="22"/>
      <c r="V85" s="22"/>
      <c r="W85" s="22"/>
      <c r="X85" s="22"/>
      <c r="Y85" s="22"/>
      <c r="Z85" s="22"/>
    </row>
    <row r="86" spans="1:26" ht="16.5" customHeight="1">
      <c r="A86" s="12" t="s">
        <v>1771</v>
      </c>
      <c r="B86" s="12" t="s">
        <v>1813</v>
      </c>
      <c r="C86" s="13" t="s">
        <v>816</v>
      </c>
      <c r="D86" s="13" t="s">
        <v>1814</v>
      </c>
      <c r="E86" s="14">
        <v>0</v>
      </c>
      <c r="F86" s="13" t="s">
        <v>835</v>
      </c>
      <c r="G86" s="14">
        <v>630</v>
      </c>
      <c r="H86" s="14"/>
      <c r="I86" s="13"/>
      <c r="J86" s="8"/>
      <c r="K86" s="8"/>
      <c r="L86" s="8"/>
      <c r="M86" s="8"/>
      <c r="N86" s="8"/>
      <c r="O86" s="8"/>
      <c r="P86" s="8"/>
      <c r="Q86" s="8"/>
      <c r="R86" s="8"/>
      <c r="S86" s="8"/>
      <c r="T86" s="8"/>
      <c r="U86" s="8"/>
      <c r="V86" s="8"/>
      <c r="W86" s="8"/>
      <c r="X86" s="8"/>
      <c r="Y86" s="8"/>
      <c r="Z86" s="8"/>
    </row>
    <row r="87" spans="1:26" ht="16.5" customHeight="1">
      <c r="A87" s="12" t="s">
        <v>1771</v>
      </c>
      <c r="B87" s="12" t="s">
        <v>1776</v>
      </c>
      <c r="C87" s="13" t="s">
        <v>1032</v>
      </c>
      <c r="D87" s="13" t="s">
        <v>1789</v>
      </c>
      <c r="E87" s="14">
        <v>0</v>
      </c>
      <c r="F87" s="13" t="s">
        <v>599</v>
      </c>
      <c r="G87" s="14">
        <v>620</v>
      </c>
      <c r="H87" s="14"/>
      <c r="I87" s="13"/>
      <c r="J87" s="8"/>
      <c r="K87" s="8"/>
      <c r="L87" s="8"/>
      <c r="M87" s="8"/>
      <c r="N87" s="8"/>
      <c r="O87" s="8"/>
      <c r="P87" s="8"/>
      <c r="Q87" s="8"/>
      <c r="R87" s="8"/>
      <c r="S87" s="8"/>
      <c r="T87" s="8"/>
      <c r="U87" s="8"/>
      <c r="V87" s="8"/>
      <c r="W87" s="8"/>
      <c r="X87" s="8"/>
      <c r="Y87" s="8"/>
      <c r="Z87" s="8"/>
    </row>
    <row r="88" spans="1:26" ht="16.5" customHeight="1">
      <c r="A88" s="12" t="s">
        <v>1771</v>
      </c>
      <c r="B88" s="12" t="s">
        <v>1774</v>
      </c>
      <c r="C88" s="13" t="s">
        <v>1170</v>
      </c>
      <c r="D88" s="13" t="s">
        <v>1775</v>
      </c>
      <c r="E88" s="14">
        <v>0</v>
      </c>
      <c r="F88" s="13" t="s">
        <v>101</v>
      </c>
      <c r="G88" s="14">
        <v>600</v>
      </c>
      <c r="H88" s="14"/>
      <c r="I88" s="13"/>
      <c r="J88" s="8"/>
      <c r="K88" s="8"/>
      <c r="L88" s="8"/>
      <c r="M88" s="8"/>
      <c r="N88" s="8"/>
      <c r="O88" s="8"/>
      <c r="P88" s="8"/>
      <c r="Q88" s="8"/>
      <c r="R88" s="8"/>
      <c r="S88" s="8"/>
      <c r="T88" s="8"/>
      <c r="U88" s="8"/>
      <c r="V88" s="8"/>
      <c r="W88" s="8"/>
      <c r="X88" s="8"/>
      <c r="Y88" s="8"/>
      <c r="Z88" s="8"/>
    </row>
    <row r="89" spans="1:26" ht="16.5" customHeight="1">
      <c r="A89" s="65" t="s">
        <v>1771</v>
      </c>
      <c r="B89" s="65" t="s">
        <v>1787</v>
      </c>
      <c r="C89" s="66" t="s">
        <v>802</v>
      </c>
      <c r="D89" s="66" t="s">
        <v>1788</v>
      </c>
      <c r="E89" s="67">
        <v>0</v>
      </c>
      <c r="F89" s="66" t="s">
        <v>176</v>
      </c>
      <c r="G89" s="67">
        <v>600</v>
      </c>
      <c r="H89" s="67"/>
      <c r="I89" s="66"/>
      <c r="J89" s="8"/>
      <c r="K89" s="8"/>
      <c r="L89" s="8"/>
      <c r="M89" s="8"/>
      <c r="N89" s="8"/>
      <c r="O89" s="8"/>
      <c r="P89" s="8"/>
      <c r="Q89" s="8"/>
      <c r="R89" s="8"/>
      <c r="S89" s="8"/>
      <c r="T89" s="8"/>
      <c r="U89" s="8"/>
      <c r="V89" s="8"/>
      <c r="W89" s="8"/>
      <c r="X89" s="8"/>
      <c r="Y89" s="8"/>
      <c r="Z89" s="8"/>
    </row>
    <row r="90" spans="1:26" ht="16.5" customHeight="1">
      <c r="A90" s="12" t="s">
        <v>1771</v>
      </c>
      <c r="B90" s="12" t="s">
        <v>1780</v>
      </c>
      <c r="C90" s="13" t="s">
        <v>1266</v>
      </c>
      <c r="D90" s="13" t="s">
        <v>1781</v>
      </c>
      <c r="E90" s="14">
        <v>0</v>
      </c>
      <c r="F90" s="13" t="s">
        <v>225</v>
      </c>
      <c r="G90" s="14">
        <v>568</v>
      </c>
      <c r="H90" s="14"/>
      <c r="I90" s="13"/>
      <c r="J90" s="8"/>
      <c r="K90" s="8"/>
      <c r="L90" s="8"/>
      <c r="M90" s="8"/>
      <c r="N90" s="8"/>
      <c r="O90" s="8"/>
      <c r="P90" s="8"/>
      <c r="Q90" s="8"/>
      <c r="R90" s="8"/>
      <c r="S90" s="8"/>
      <c r="T90" s="8"/>
      <c r="U90" s="8"/>
      <c r="V90" s="8"/>
      <c r="W90" s="8"/>
      <c r="X90" s="8"/>
      <c r="Y90" s="8"/>
      <c r="Z90" s="8"/>
    </row>
    <row r="91" spans="1:26" ht="16.5" customHeight="1">
      <c r="A91" s="148" t="s">
        <v>1771</v>
      </c>
      <c r="B91" s="148" t="s">
        <v>1811</v>
      </c>
      <c r="C91" s="149" t="s">
        <v>1221</v>
      </c>
      <c r="D91" s="149" t="s">
        <v>1812</v>
      </c>
      <c r="E91" s="150">
        <v>0</v>
      </c>
      <c r="F91" s="149" t="s">
        <v>225</v>
      </c>
      <c r="G91" s="150">
        <v>480</v>
      </c>
      <c r="H91" s="150"/>
      <c r="I91" s="149"/>
      <c r="J91" s="8"/>
      <c r="K91" s="8"/>
      <c r="L91" s="8"/>
      <c r="M91" s="8"/>
      <c r="N91" s="8"/>
      <c r="O91" s="8"/>
      <c r="P91" s="8"/>
      <c r="Q91" s="8"/>
      <c r="R91" s="8"/>
      <c r="S91" s="8"/>
      <c r="T91" s="8"/>
      <c r="U91" s="8"/>
      <c r="V91" s="8"/>
      <c r="W91" s="8"/>
      <c r="X91" s="8"/>
      <c r="Y91" s="8"/>
      <c r="Z91" s="8"/>
    </row>
    <row r="92" spans="1:26" ht="16.5" customHeight="1">
      <c r="A92" s="148" t="s">
        <v>1771</v>
      </c>
      <c r="B92" s="148" t="s">
        <v>1811</v>
      </c>
      <c r="C92" s="149" t="s">
        <v>1221</v>
      </c>
      <c r="D92" s="149" t="s">
        <v>1812</v>
      </c>
      <c r="E92" s="150">
        <v>0</v>
      </c>
      <c r="F92" s="149" t="s">
        <v>1100</v>
      </c>
      <c r="G92" s="150">
        <v>480</v>
      </c>
      <c r="H92" s="150"/>
      <c r="I92" s="149"/>
      <c r="J92" s="8"/>
      <c r="K92" s="8"/>
      <c r="L92" s="8"/>
      <c r="M92" s="8"/>
      <c r="N92" s="8"/>
      <c r="O92" s="8"/>
      <c r="P92" s="8"/>
      <c r="Q92" s="8"/>
      <c r="R92" s="8"/>
      <c r="S92" s="8"/>
      <c r="T92" s="8"/>
      <c r="U92" s="8"/>
      <c r="V92" s="8"/>
      <c r="W92" s="8"/>
      <c r="X92" s="8"/>
      <c r="Y92" s="8"/>
      <c r="Z92" s="8"/>
    </row>
    <row r="93" spans="1:26" ht="16.5" customHeight="1">
      <c r="A93" s="12" t="s">
        <v>1771</v>
      </c>
      <c r="B93" s="12" t="s">
        <v>1780</v>
      </c>
      <c r="C93" s="13" t="s">
        <v>1266</v>
      </c>
      <c r="D93" s="13" t="s">
        <v>1781</v>
      </c>
      <c r="E93" s="14">
        <v>0</v>
      </c>
      <c r="F93" s="13" t="s">
        <v>197</v>
      </c>
      <c r="G93" s="14">
        <v>420</v>
      </c>
      <c r="H93" s="14"/>
      <c r="I93" s="13"/>
      <c r="J93" s="8"/>
      <c r="K93" s="8"/>
      <c r="L93" s="8"/>
      <c r="M93" s="8"/>
      <c r="N93" s="8"/>
      <c r="O93" s="8"/>
      <c r="P93" s="8"/>
      <c r="Q93" s="8"/>
      <c r="R93" s="8"/>
      <c r="S93" s="8"/>
      <c r="T93" s="8"/>
      <c r="U93" s="8"/>
      <c r="V93" s="8"/>
      <c r="W93" s="8"/>
      <c r="X93" s="8"/>
      <c r="Y93" s="8"/>
      <c r="Z93" s="8"/>
    </row>
    <row r="94" spans="1:26" ht="16.5" customHeight="1">
      <c r="A94" s="12" t="s">
        <v>1771</v>
      </c>
      <c r="B94" s="12" t="s">
        <v>1782</v>
      </c>
      <c r="C94" s="13" t="s">
        <v>897</v>
      </c>
      <c r="D94" s="13" t="s">
        <v>970</v>
      </c>
      <c r="E94" s="14">
        <v>0</v>
      </c>
      <c r="F94" s="13" t="s">
        <v>225</v>
      </c>
      <c r="G94" s="14">
        <v>367</v>
      </c>
      <c r="H94" s="14"/>
      <c r="I94" s="13"/>
      <c r="J94" s="8"/>
      <c r="K94" s="8"/>
      <c r="L94" s="8"/>
      <c r="M94" s="8"/>
      <c r="N94" s="8"/>
      <c r="O94" s="8"/>
      <c r="P94" s="8"/>
      <c r="Q94" s="8"/>
      <c r="R94" s="8"/>
      <c r="S94" s="8"/>
      <c r="T94" s="8"/>
      <c r="U94" s="8"/>
      <c r="V94" s="8"/>
      <c r="W94" s="8"/>
      <c r="X94" s="8"/>
      <c r="Y94" s="8"/>
      <c r="Z94" s="8"/>
    </row>
    <row r="95" spans="1:26" ht="16.5" customHeight="1">
      <c r="A95" s="12" t="s">
        <v>1771</v>
      </c>
      <c r="B95" s="12" t="s">
        <v>1778</v>
      </c>
      <c r="C95" s="13" t="s">
        <v>1068</v>
      </c>
      <c r="D95" s="13" t="s">
        <v>1779</v>
      </c>
      <c r="E95" s="14">
        <v>0</v>
      </c>
      <c r="F95" s="13" t="s">
        <v>599</v>
      </c>
      <c r="G95" s="14">
        <v>350</v>
      </c>
      <c r="H95" s="14"/>
      <c r="I95" s="13"/>
      <c r="J95" s="8"/>
      <c r="K95" s="8"/>
      <c r="L95" s="8"/>
      <c r="M95" s="8"/>
      <c r="N95" s="8"/>
      <c r="O95" s="8"/>
      <c r="P95" s="8"/>
      <c r="Q95" s="8"/>
      <c r="R95" s="8"/>
      <c r="S95" s="8"/>
      <c r="T95" s="8"/>
      <c r="U95" s="8"/>
      <c r="V95" s="8"/>
      <c r="W95" s="8"/>
      <c r="X95" s="8"/>
      <c r="Y95" s="8"/>
      <c r="Z95" s="8"/>
    </row>
    <row r="96" spans="1:26" ht="16.5" customHeight="1">
      <c r="A96" s="12" t="s">
        <v>1771</v>
      </c>
      <c r="B96" s="12" t="s">
        <v>1782</v>
      </c>
      <c r="C96" s="13" t="s">
        <v>897</v>
      </c>
      <c r="D96" s="13" t="s">
        <v>970</v>
      </c>
      <c r="E96" s="14">
        <v>0</v>
      </c>
      <c r="F96" s="13" t="s">
        <v>607</v>
      </c>
      <c r="G96" s="14">
        <v>336</v>
      </c>
      <c r="H96" s="14"/>
      <c r="I96" s="13"/>
      <c r="J96" s="8"/>
      <c r="K96" s="8"/>
      <c r="L96" s="8"/>
      <c r="M96" s="8"/>
      <c r="N96" s="8"/>
      <c r="O96" s="8"/>
      <c r="P96" s="8"/>
      <c r="Q96" s="8"/>
      <c r="R96" s="8"/>
      <c r="S96" s="8"/>
      <c r="T96" s="8"/>
      <c r="U96" s="8"/>
      <c r="V96" s="8"/>
      <c r="W96" s="8"/>
      <c r="X96" s="8"/>
      <c r="Y96" s="8"/>
      <c r="Z96" s="8"/>
    </row>
    <row r="97" spans="1:26" ht="16.5" customHeight="1">
      <c r="A97" s="12" t="s">
        <v>1771</v>
      </c>
      <c r="B97" s="12" t="s">
        <v>1780</v>
      </c>
      <c r="C97" s="13" t="s">
        <v>1266</v>
      </c>
      <c r="D97" s="13" t="s">
        <v>1781</v>
      </c>
      <c r="E97" s="14">
        <v>0</v>
      </c>
      <c r="F97" s="13" t="s">
        <v>145</v>
      </c>
      <c r="G97" s="14">
        <v>327</v>
      </c>
      <c r="H97" s="14"/>
      <c r="I97" s="13"/>
      <c r="J97" s="8"/>
      <c r="K97" s="8"/>
      <c r="L97" s="8"/>
      <c r="M97" s="8"/>
      <c r="N97" s="8"/>
      <c r="O97" s="8"/>
      <c r="P97" s="8"/>
      <c r="Q97" s="8"/>
      <c r="R97" s="8"/>
      <c r="S97" s="8"/>
      <c r="T97" s="8"/>
      <c r="U97" s="8"/>
      <c r="V97" s="8"/>
      <c r="W97" s="8"/>
      <c r="X97" s="8"/>
      <c r="Y97" s="8"/>
      <c r="Z97" s="8"/>
    </row>
    <row r="98" spans="1:26" ht="16.5" customHeight="1">
      <c r="A98" s="148" t="s">
        <v>1771</v>
      </c>
      <c r="B98" s="148" t="s">
        <v>1811</v>
      </c>
      <c r="C98" s="149" t="s">
        <v>1221</v>
      </c>
      <c r="D98" s="149" t="s">
        <v>1812</v>
      </c>
      <c r="E98" s="150">
        <v>0</v>
      </c>
      <c r="F98" s="149" t="s">
        <v>921</v>
      </c>
      <c r="G98" s="150">
        <v>320</v>
      </c>
      <c r="H98" s="150"/>
      <c r="I98" s="149"/>
      <c r="J98" s="8"/>
      <c r="K98" s="8"/>
      <c r="L98" s="8"/>
      <c r="M98" s="8"/>
      <c r="N98" s="8"/>
      <c r="O98" s="8"/>
      <c r="P98" s="8"/>
      <c r="Q98" s="8"/>
      <c r="R98" s="8"/>
      <c r="S98" s="8"/>
      <c r="T98" s="8"/>
      <c r="U98" s="8"/>
      <c r="V98" s="8"/>
      <c r="W98" s="8"/>
      <c r="X98" s="8"/>
      <c r="Y98" s="8"/>
      <c r="Z98" s="8"/>
    </row>
    <row r="99" spans="1:26" ht="16.5" customHeight="1">
      <c r="A99" s="148" t="s">
        <v>1771</v>
      </c>
      <c r="B99" s="148" t="s">
        <v>1811</v>
      </c>
      <c r="C99" s="149" t="s">
        <v>1221</v>
      </c>
      <c r="D99" s="149" t="s">
        <v>1812</v>
      </c>
      <c r="E99" s="150">
        <v>0</v>
      </c>
      <c r="F99" s="149" t="s">
        <v>145</v>
      </c>
      <c r="G99" s="150">
        <v>320</v>
      </c>
      <c r="H99" s="150"/>
      <c r="I99" s="149"/>
      <c r="J99" s="8"/>
      <c r="K99" s="8"/>
      <c r="L99" s="8"/>
      <c r="M99" s="8"/>
      <c r="N99" s="8"/>
      <c r="O99" s="8"/>
      <c r="P99" s="8"/>
      <c r="Q99" s="8"/>
      <c r="R99" s="8"/>
      <c r="S99" s="8"/>
      <c r="T99" s="8"/>
      <c r="U99" s="8"/>
      <c r="V99" s="8"/>
      <c r="W99" s="8"/>
      <c r="X99" s="8"/>
      <c r="Y99" s="8"/>
      <c r="Z99" s="8"/>
    </row>
    <row r="100" spans="1:26" ht="16.5" customHeight="1">
      <c r="A100" s="148" t="s">
        <v>1771</v>
      </c>
      <c r="B100" s="148" t="s">
        <v>1811</v>
      </c>
      <c r="C100" s="149" t="s">
        <v>1221</v>
      </c>
      <c r="D100" s="149" t="s">
        <v>1812</v>
      </c>
      <c r="E100" s="150">
        <v>0</v>
      </c>
      <c r="F100" s="149" t="s">
        <v>528</v>
      </c>
      <c r="G100" s="150">
        <v>320</v>
      </c>
      <c r="H100" s="150"/>
      <c r="I100" s="149"/>
      <c r="J100" s="8"/>
      <c r="K100" s="8"/>
      <c r="L100" s="8"/>
      <c r="M100" s="8"/>
      <c r="N100" s="8"/>
      <c r="O100" s="8"/>
      <c r="P100" s="8"/>
      <c r="Q100" s="8"/>
      <c r="R100" s="8"/>
      <c r="S100" s="8"/>
      <c r="T100" s="8"/>
      <c r="U100" s="8"/>
      <c r="V100" s="8"/>
      <c r="W100" s="8"/>
      <c r="X100" s="8"/>
      <c r="Y100" s="8"/>
      <c r="Z100" s="8"/>
    </row>
    <row r="101" spans="1:26" ht="16.5" customHeight="1">
      <c r="A101" s="148" t="s">
        <v>1771</v>
      </c>
      <c r="B101" s="148" t="s">
        <v>1811</v>
      </c>
      <c r="C101" s="149" t="s">
        <v>1221</v>
      </c>
      <c r="D101" s="149" t="s">
        <v>1812</v>
      </c>
      <c r="E101" s="150">
        <v>0</v>
      </c>
      <c r="F101" s="149" t="s">
        <v>605</v>
      </c>
      <c r="G101" s="150">
        <v>320</v>
      </c>
      <c r="H101" s="150"/>
      <c r="I101" s="149"/>
      <c r="J101" s="8"/>
      <c r="K101" s="8"/>
      <c r="L101" s="8"/>
      <c r="M101" s="8"/>
      <c r="N101" s="8"/>
      <c r="O101" s="8"/>
      <c r="P101" s="8"/>
      <c r="Q101" s="8"/>
      <c r="R101" s="8"/>
      <c r="S101" s="8"/>
      <c r="T101" s="8"/>
      <c r="U101" s="8"/>
      <c r="V101" s="8"/>
      <c r="W101" s="8"/>
      <c r="X101" s="8"/>
      <c r="Y101" s="8"/>
      <c r="Z101" s="8"/>
    </row>
    <row r="102" spans="1:26" ht="16.5" customHeight="1">
      <c r="A102" s="148" t="s">
        <v>1771</v>
      </c>
      <c r="B102" s="148" t="s">
        <v>1811</v>
      </c>
      <c r="C102" s="149" t="s">
        <v>1221</v>
      </c>
      <c r="D102" s="149" t="s">
        <v>1812</v>
      </c>
      <c r="E102" s="150">
        <v>0</v>
      </c>
      <c r="F102" s="149" t="s">
        <v>907</v>
      </c>
      <c r="G102" s="150">
        <v>320</v>
      </c>
      <c r="H102" s="150"/>
      <c r="I102" s="149"/>
      <c r="J102" s="8"/>
      <c r="K102" s="8"/>
      <c r="L102" s="8"/>
      <c r="M102" s="8"/>
      <c r="N102" s="8"/>
      <c r="O102" s="8"/>
      <c r="P102" s="8"/>
      <c r="Q102" s="8"/>
      <c r="R102" s="8"/>
      <c r="S102" s="8"/>
      <c r="T102" s="8"/>
      <c r="U102" s="8"/>
      <c r="V102" s="8"/>
      <c r="W102" s="8"/>
      <c r="X102" s="8"/>
      <c r="Y102" s="8"/>
      <c r="Z102" s="8"/>
    </row>
    <row r="103" spans="1:26" ht="16.5" customHeight="1">
      <c r="A103" s="19" t="s">
        <v>1771</v>
      </c>
      <c r="B103" s="19" t="s">
        <v>1776</v>
      </c>
      <c r="C103" s="20" t="s">
        <v>1221</v>
      </c>
      <c r="D103" s="20" t="s">
        <v>1800</v>
      </c>
      <c r="E103" s="21">
        <v>0</v>
      </c>
      <c r="F103" s="20" t="s">
        <v>225</v>
      </c>
      <c r="G103" s="21">
        <v>293</v>
      </c>
      <c r="H103" s="21"/>
      <c r="I103" s="20"/>
      <c r="J103" s="8"/>
      <c r="K103" s="8"/>
      <c r="L103" s="8"/>
      <c r="M103" s="8"/>
      <c r="N103" s="8"/>
      <c r="O103" s="8"/>
      <c r="P103" s="8"/>
      <c r="Q103" s="8"/>
      <c r="R103" s="8"/>
      <c r="S103" s="8"/>
      <c r="T103" s="8"/>
      <c r="U103" s="8"/>
      <c r="V103" s="8"/>
      <c r="W103" s="8"/>
      <c r="X103" s="8"/>
      <c r="Y103" s="8"/>
      <c r="Z103" s="8"/>
    </row>
    <row r="104" spans="1:26" ht="16.5" customHeight="1">
      <c r="A104" s="12" t="s">
        <v>1771</v>
      </c>
      <c r="B104" s="12" t="s">
        <v>1782</v>
      </c>
      <c r="C104" s="13" t="s">
        <v>897</v>
      </c>
      <c r="D104" s="13" t="s">
        <v>970</v>
      </c>
      <c r="E104" s="14">
        <v>0</v>
      </c>
      <c r="F104" s="13" t="s">
        <v>980</v>
      </c>
      <c r="G104" s="14">
        <v>260</v>
      </c>
      <c r="H104" s="14"/>
      <c r="I104" s="13"/>
      <c r="J104" s="8"/>
      <c r="K104" s="8"/>
      <c r="L104" s="8"/>
      <c r="M104" s="8"/>
      <c r="N104" s="8"/>
      <c r="O104" s="8"/>
      <c r="P104" s="8"/>
      <c r="Q104" s="8"/>
      <c r="R104" s="8"/>
      <c r="S104" s="8"/>
      <c r="T104" s="8"/>
      <c r="U104" s="8"/>
      <c r="V104" s="8"/>
      <c r="W104" s="8"/>
      <c r="X104" s="8"/>
      <c r="Y104" s="8"/>
      <c r="Z104" s="8"/>
    </row>
    <row r="105" spans="1:26" ht="16.5" customHeight="1">
      <c r="A105" s="12" t="s">
        <v>1771</v>
      </c>
      <c r="B105" s="12" t="s">
        <v>1776</v>
      </c>
      <c r="C105" s="13" t="s">
        <v>241</v>
      </c>
      <c r="D105" s="13" t="s">
        <v>1777</v>
      </c>
      <c r="E105" s="14">
        <v>0</v>
      </c>
      <c r="F105" s="13" t="s">
        <v>605</v>
      </c>
      <c r="G105" s="14">
        <v>245</v>
      </c>
      <c r="H105" s="14"/>
      <c r="I105" s="13"/>
      <c r="J105" s="8"/>
      <c r="K105" s="8"/>
      <c r="L105" s="8"/>
      <c r="M105" s="8"/>
      <c r="N105" s="8"/>
      <c r="O105" s="8"/>
      <c r="P105" s="8"/>
      <c r="Q105" s="8"/>
      <c r="R105" s="8"/>
      <c r="S105" s="8"/>
      <c r="T105" s="8"/>
      <c r="U105" s="8"/>
      <c r="V105" s="8"/>
      <c r="W105" s="8"/>
      <c r="X105" s="8"/>
      <c r="Y105" s="8"/>
      <c r="Z105" s="8"/>
    </row>
    <row r="106" spans="1:26" ht="16.5" customHeight="1">
      <c r="A106" s="12" t="s">
        <v>1771</v>
      </c>
      <c r="B106" s="12" t="s">
        <v>1815</v>
      </c>
      <c r="C106" s="13" t="s">
        <v>1805</v>
      </c>
      <c r="D106" s="13" t="s">
        <v>1816</v>
      </c>
      <c r="E106" s="14">
        <v>0</v>
      </c>
      <c r="F106" s="13" t="s">
        <v>225</v>
      </c>
      <c r="G106" s="14">
        <v>210</v>
      </c>
      <c r="H106" s="14"/>
      <c r="I106" s="13"/>
      <c r="J106" s="8"/>
      <c r="K106" s="8"/>
      <c r="L106" s="8"/>
      <c r="M106" s="8"/>
      <c r="N106" s="8"/>
      <c r="O106" s="8"/>
      <c r="P106" s="8"/>
      <c r="Q106" s="8"/>
      <c r="R106" s="8"/>
      <c r="S106" s="8"/>
      <c r="T106" s="8"/>
      <c r="U106" s="8"/>
      <c r="V106" s="8"/>
      <c r="W106" s="8"/>
      <c r="X106" s="8"/>
      <c r="Y106" s="8"/>
      <c r="Z106" s="8"/>
    </row>
    <row r="107" spans="1:26" ht="16.5" customHeight="1">
      <c r="A107" s="12" t="s">
        <v>1771</v>
      </c>
      <c r="B107" s="12" t="s">
        <v>1778</v>
      </c>
      <c r="C107" s="13" t="s">
        <v>1068</v>
      </c>
      <c r="D107" s="13" t="s">
        <v>1779</v>
      </c>
      <c r="E107" s="14">
        <v>0</v>
      </c>
      <c r="F107" s="13" t="s">
        <v>605</v>
      </c>
      <c r="G107" s="14">
        <v>192</v>
      </c>
      <c r="H107" s="14"/>
      <c r="I107" s="13"/>
      <c r="J107" s="8"/>
      <c r="K107" s="8"/>
      <c r="L107" s="8"/>
      <c r="M107" s="8"/>
      <c r="N107" s="8"/>
      <c r="O107" s="8"/>
      <c r="P107" s="8"/>
      <c r="Q107" s="8"/>
      <c r="R107" s="8"/>
      <c r="S107" s="8"/>
      <c r="T107" s="8"/>
      <c r="U107" s="8"/>
      <c r="V107" s="8"/>
      <c r="W107" s="8"/>
      <c r="X107" s="8"/>
      <c r="Y107" s="8"/>
      <c r="Z107" s="8"/>
    </row>
    <row r="108" spans="1:26" ht="16.5" customHeight="1">
      <c r="A108" s="148" t="s">
        <v>1771</v>
      </c>
      <c r="B108" s="148" t="s">
        <v>1811</v>
      </c>
      <c r="C108" s="149" t="s">
        <v>1221</v>
      </c>
      <c r="D108" s="149" t="s">
        <v>1812</v>
      </c>
      <c r="E108" s="150">
        <v>0</v>
      </c>
      <c r="F108" s="149" t="s">
        <v>12</v>
      </c>
      <c r="G108" s="150">
        <v>160</v>
      </c>
      <c r="H108" s="150"/>
      <c r="I108" s="149"/>
      <c r="J108" s="8"/>
      <c r="K108" s="8"/>
      <c r="L108" s="8"/>
      <c r="M108" s="8"/>
      <c r="N108" s="8"/>
      <c r="O108" s="8"/>
      <c r="P108" s="8"/>
      <c r="Q108" s="8"/>
      <c r="R108" s="8"/>
      <c r="S108" s="8"/>
      <c r="T108" s="8"/>
      <c r="U108" s="8"/>
      <c r="V108" s="8"/>
      <c r="W108" s="8"/>
      <c r="X108" s="8"/>
      <c r="Y108" s="8"/>
      <c r="Z108" s="8"/>
    </row>
    <row r="109" spans="1:26" ht="16.5" customHeight="1">
      <c r="A109" s="148" t="s">
        <v>1771</v>
      </c>
      <c r="B109" s="148" t="s">
        <v>1811</v>
      </c>
      <c r="C109" s="149" t="s">
        <v>1221</v>
      </c>
      <c r="D109" s="149" t="s">
        <v>1812</v>
      </c>
      <c r="E109" s="150">
        <v>0</v>
      </c>
      <c r="F109" s="149" t="s">
        <v>564</v>
      </c>
      <c r="G109" s="150">
        <v>160</v>
      </c>
      <c r="H109" s="150"/>
      <c r="I109" s="149"/>
      <c r="J109" s="8"/>
      <c r="K109" s="8"/>
      <c r="L109" s="8"/>
      <c r="M109" s="8"/>
      <c r="N109" s="8"/>
      <c r="O109" s="8"/>
      <c r="P109" s="8"/>
      <c r="Q109" s="8"/>
      <c r="R109" s="8"/>
      <c r="S109" s="8"/>
      <c r="T109" s="8"/>
      <c r="U109" s="8"/>
      <c r="V109" s="8"/>
      <c r="W109" s="8"/>
      <c r="X109" s="8"/>
      <c r="Y109" s="8"/>
      <c r="Z109" s="8"/>
    </row>
    <row r="110" spans="1:26" ht="16.5" customHeight="1">
      <c r="A110" s="148" t="s">
        <v>1771</v>
      </c>
      <c r="B110" s="148" t="s">
        <v>1811</v>
      </c>
      <c r="C110" s="149" t="s">
        <v>1221</v>
      </c>
      <c r="D110" s="149" t="s">
        <v>1812</v>
      </c>
      <c r="E110" s="150">
        <v>0</v>
      </c>
      <c r="F110" s="149" t="s">
        <v>1057</v>
      </c>
      <c r="G110" s="150">
        <v>160</v>
      </c>
      <c r="H110" s="150"/>
      <c r="I110" s="149"/>
      <c r="J110" s="8"/>
      <c r="K110" s="8"/>
      <c r="L110" s="8"/>
      <c r="M110" s="8"/>
      <c r="N110" s="8"/>
      <c r="O110" s="8"/>
      <c r="P110" s="8"/>
      <c r="Q110" s="8"/>
      <c r="R110" s="8"/>
      <c r="S110" s="8"/>
      <c r="T110" s="8"/>
      <c r="U110" s="8"/>
      <c r="V110" s="8"/>
      <c r="W110" s="8"/>
      <c r="X110" s="8"/>
      <c r="Y110" s="8"/>
      <c r="Z110" s="8"/>
    </row>
    <row r="111" spans="1:26" ht="16.5" customHeight="1">
      <c r="A111" s="148" t="s">
        <v>1771</v>
      </c>
      <c r="B111" s="148" t="s">
        <v>1811</v>
      </c>
      <c r="C111" s="149" t="s">
        <v>1221</v>
      </c>
      <c r="D111" s="149" t="s">
        <v>1812</v>
      </c>
      <c r="E111" s="150">
        <v>0</v>
      </c>
      <c r="F111" s="149" t="s">
        <v>687</v>
      </c>
      <c r="G111" s="150">
        <v>160</v>
      </c>
      <c r="H111" s="150"/>
      <c r="I111" s="149"/>
      <c r="J111" s="8"/>
      <c r="K111" s="8"/>
      <c r="L111" s="8"/>
      <c r="M111" s="8"/>
      <c r="N111" s="8"/>
      <c r="O111" s="8"/>
      <c r="P111" s="8"/>
      <c r="Q111" s="8"/>
      <c r="R111" s="8"/>
      <c r="S111" s="8"/>
      <c r="T111" s="8"/>
      <c r="U111" s="8"/>
      <c r="V111" s="8"/>
      <c r="W111" s="8"/>
      <c r="X111" s="8"/>
      <c r="Y111" s="8"/>
      <c r="Z111" s="8"/>
    </row>
    <row r="112" spans="1:26" ht="16.5" customHeight="1">
      <c r="A112" s="148" t="s">
        <v>1771</v>
      </c>
      <c r="B112" s="148" t="s">
        <v>1811</v>
      </c>
      <c r="C112" s="149" t="s">
        <v>1221</v>
      </c>
      <c r="D112" s="149" t="s">
        <v>1812</v>
      </c>
      <c r="E112" s="150">
        <v>0</v>
      </c>
      <c r="F112" s="149" t="s">
        <v>1378</v>
      </c>
      <c r="G112" s="150">
        <v>160</v>
      </c>
      <c r="H112" s="150"/>
      <c r="I112" s="149"/>
      <c r="J112" s="8"/>
      <c r="K112" s="8"/>
      <c r="L112" s="8"/>
      <c r="M112" s="8"/>
      <c r="N112" s="8"/>
      <c r="O112" s="8"/>
      <c r="P112" s="8"/>
      <c r="Q112" s="8"/>
      <c r="R112" s="8"/>
      <c r="S112" s="8"/>
      <c r="T112" s="8"/>
      <c r="U112" s="8"/>
      <c r="V112" s="8"/>
      <c r="W112" s="8"/>
      <c r="X112" s="8"/>
      <c r="Y112" s="8"/>
      <c r="Z112" s="8"/>
    </row>
    <row r="113" spans="1:26" ht="16.5" customHeight="1">
      <c r="A113" s="148" t="s">
        <v>1771</v>
      </c>
      <c r="B113" s="148" t="s">
        <v>1811</v>
      </c>
      <c r="C113" s="149" t="s">
        <v>1221</v>
      </c>
      <c r="D113" s="149" t="s">
        <v>1812</v>
      </c>
      <c r="E113" s="150">
        <v>0</v>
      </c>
      <c r="F113" s="149" t="s">
        <v>781</v>
      </c>
      <c r="G113" s="150">
        <v>160</v>
      </c>
      <c r="H113" s="150"/>
      <c r="I113" s="149"/>
      <c r="J113" s="8"/>
      <c r="K113" s="8"/>
      <c r="L113" s="8"/>
      <c r="M113" s="8"/>
      <c r="N113" s="8"/>
      <c r="O113" s="8"/>
      <c r="P113" s="8"/>
      <c r="Q113" s="8"/>
      <c r="R113" s="8"/>
      <c r="S113" s="8"/>
      <c r="T113" s="8"/>
      <c r="U113" s="8"/>
      <c r="V113" s="8"/>
      <c r="W113" s="8"/>
      <c r="X113" s="8"/>
      <c r="Y113" s="8"/>
      <c r="Z113" s="8"/>
    </row>
    <row r="114" spans="1:26" ht="16.5" customHeight="1">
      <c r="A114" s="12" t="s">
        <v>1771</v>
      </c>
      <c r="B114" s="12" t="s">
        <v>1782</v>
      </c>
      <c r="C114" s="13" t="s">
        <v>897</v>
      </c>
      <c r="D114" s="13" t="s">
        <v>970</v>
      </c>
      <c r="E114" s="14">
        <v>0</v>
      </c>
      <c r="F114" s="13" t="s">
        <v>12</v>
      </c>
      <c r="G114" s="14">
        <v>122</v>
      </c>
      <c r="H114" s="14"/>
      <c r="I114" s="13"/>
      <c r="J114" s="8"/>
      <c r="K114" s="8"/>
      <c r="L114" s="8"/>
      <c r="M114" s="8"/>
      <c r="N114" s="8"/>
      <c r="O114" s="8"/>
      <c r="P114" s="8"/>
      <c r="Q114" s="8"/>
      <c r="R114" s="8"/>
      <c r="S114" s="8"/>
      <c r="T114" s="8"/>
      <c r="U114" s="8"/>
      <c r="V114" s="8"/>
      <c r="W114" s="8"/>
      <c r="X114" s="8"/>
      <c r="Y114" s="8"/>
      <c r="Z114" s="8"/>
    </row>
    <row r="115" spans="1:26" ht="16.5" customHeight="1">
      <c r="A115" s="12" t="s">
        <v>1771</v>
      </c>
      <c r="B115" s="12" t="s">
        <v>1817</v>
      </c>
      <c r="C115" s="13" t="s">
        <v>106</v>
      </c>
      <c r="D115" s="13" t="s">
        <v>107</v>
      </c>
      <c r="E115" s="14">
        <v>0</v>
      </c>
      <c r="F115" s="13" t="s">
        <v>835</v>
      </c>
      <c r="G115" s="14">
        <v>120</v>
      </c>
      <c r="H115" s="14"/>
      <c r="I115" s="13"/>
      <c r="J115" s="8"/>
      <c r="K115" s="8"/>
      <c r="L115" s="8"/>
      <c r="M115" s="8"/>
      <c r="N115" s="8"/>
      <c r="O115" s="8"/>
      <c r="P115" s="8"/>
      <c r="Q115" s="8"/>
      <c r="R115" s="8"/>
      <c r="S115" s="8"/>
      <c r="T115" s="8"/>
      <c r="U115" s="8"/>
      <c r="V115" s="8"/>
      <c r="W115" s="8"/>
      <c r="X115" s="8"/>
      <c r="Y115" s="8"/>
      <c r="Z115" s="8"/>
    </row>
    <row r="116" spans="1:26" ht="16.5" customHeight="1">
      <c r="A116" s="12" t="s">
        <v>1771</v>
      </c>
      <c r="B116" s="12" t="s">
        <v>1776</v>
      </c>
      <c r="C116" s="13" t="s">
        <v>241</v>
      </c>
      <c r="D116" s="13" t="s">
        <v>1777</v>
      </c>
      <c r="E116" s="14">
        <v>0</v>
      </c>
      <c r="F116" s="13" t="s">
        <v>225</v>
      </c>
      <c r="G116" s="14">
        <v>120</v>
      </c>
      <c r="H116" s="14"/>
      <c r="I116" s="13"/>
      <c r="J116" s="8"/>
      <c r="K116" s="8"/>
      <c r="L116" s="8"/>
      <c r="M116" s="8"/>
      <c r="N116" s="8"/>
      <c r="O116" s="8"/>
      <c r="P116" s="8"/>
      <c r="Q116" s="8"/>
      <c r="R116" s="8"/>
      <c r="S116" s="8"/>
      <c r="T116" s="8"/>
      <c r="U116" s="8"/>
      <c r="V116" s="8"/>
      <c r="W116" s="8"/>
      <c r="X116" s="8"/>
      <c r="Y116" s="8"/>
      <c r="Z116" s="8"/>
    </row>
    <row r="117" spans="1:26" ht="16.5" customHeight="1">
      <c r="A117" s="12" t="s">
        <v>1771</v>
      </c>
      <c r="B117" s="12" t="s">
        <v>1776</v>
      </c>
      <c r="C117" s="13" t="s">
        <v>241</v>
      </c>
      <c r="D117" s="13" t="s">
        <v>1777</v>
      </c>
      <c r="E117" s="14">
        <v>0</v>
      </c>
      <c r="F117" s="13" t="s">
        <v>583</v>
      </c>
      <c r="G117" s="14">
        <v>118</v>
      </c>
      <c r="H117" s="14"/>
      <c r="I117" s="13"/>
      <c r="J117" s="8"/>
      <c r="K117" s="8"/>
      <c r="L117" s="8"/>
      <c r="M117" s="8"/>
      <c r="N117" s="8"/>
      <c r="O117" s="8"/>
      <c r="P117" s="8"/>
      <c r="Q117" s="8"/>
      <c r="R117" s="8"/>
      <c r="S117" s="8"/>
      <c r="T117" s="8"/>
      <c r="U117" s="8"/>
      <c r="V117" s="8"/>
      <c r="W117" s="8"/>
      <c r="X117" s="8"/>
      <c r="Y117" s="8"/>
      <c r="Z117" s="8"/>
    </row>
    <row r="118" spans="1:26" ht="16.5" customHeight="1">
      <c r="A118" s="12" t="s">
        <v>1771</v>
      </c>
      <c r="B118" s="12" t="s">
        <v>1818</v>
      </c>
      <c r="C118" s="13" t="s">
        <v>1221</v>
      </c>
      <c r="D118" s="13" t="s">
        <v>1819</v>
      </c>
      <c r="E118" s="14">
        <v>0</v>
      </c>
      <c r="F118" s="13" t="s">
        <v>980</v>
      </c>
      <c r="G118" s="14">
        <v>-2354</v>
      </c>
      <c r="H118" s="14"/>
      <c r="I118" s="13"/>
      <c r="J118" s="8"/>
      <c r="K118" s="8"/>
      <c r="L118" s="8"/>
      <c r="M118" s="8"/>
      <c r="N118" s="8"/>
      <c r="O118" s="8"/>
      <c r="P118" s="8"/>
      <c r="Q118" s="8"/>
      <c r="R118" s="8"/>
      <c r="S118" s="8"/>
      <c r="T118" s="8"/>
      <c r="U118" s="8"/>
      <c r="V118" s="8"/>
      <c r="W118" s="8"/>
      <c r="X118" s="8"/>
      <c r="Y118" s="8"/>
      <c r="Z118" s="8"/>
    </row>
    <row r="119" spans="1:26" ht="16.5" customHeight="1">
      <c r="A119" s="12"/>
      <c r="B119" s="12"/>
      <c r="C119" s="13"/>
      <c r="D119" s="13"/>
      <c r="E119" s="14"/>
      <c r="F119" s="13"/>
      <c r="G119" s="14"/>
      <c r="H119" s="14"/>
      <c r="I119" s="13"/>
      <c r="J119" s="8"/>
      <c r="K119" s="8"/>
      <c r="L119" s="8"/>
      <c r="M119" s="8"/>
      <c r="N119" s="8"/>
      <c r="O119" s="8"/>
      <c r="P119" s="8"/>
      <c r="Q119" s="8"/>
      <c r="R119" s="8"/>
      <c r="S119" s="8"/>
      <c r="T119" s="8"/>
      <c r="U119" s="8"/>
      <c r="V119" s="8"/>
      <c r="W119" s="8"/>
      <c r="X119" s="8"/>
      <c r="Y119" s="8"/>
      <c r="Z119" s="8"/>
    </row>
    <row r="120" spans="1:26" ht="16.5" customHeight="1">
      <c r="A120" s="12" t="s">
        <v>1771</v>
      </c>
      <c r="B120" s="12" t="s">
        <v>1820</v>
      </c>
      <c r="C120" s="13" t="s">
        <v>1299</v>
      </c>
      <c r="D120" s="13" t="s">
        <v>1821</v>
      </c>
      <c r="E120" s="14">
        <v>0</v>
      </c>
      <c r="F120" s="13" t="s">
        <v>101</v>
      </c>
      <c r="G120" s="14">
        <v>8571</v>
      </c>
      <c r="H120" s="14"/>
      <c r="I120" s="13"/>
      <c r="J120" s="8"/>
      <c r="K120" s="8"/>
      <c r="L120" s="8"/>
      <c r="M120" s="8"/>
      <c r="N120" s="8"/>
      <c r="O120" s="8"/>
      <c r="P120" s="8"/>
      <c r="Q120" s="8"/>
      <c r="R120" s="8"/>
      <c r="S120" s="8"/>
      <c r="T120" s="8"/>
      <c r="U120" s="8"/>
      <c r="V120" s="8"/>
      <c r="W120" s="8"/>
      <c r="X120" s="8"/>
      <c r="Y120" s="8"/>
      <c r="Z120" s="8"/>
    </row>
    <row r="121" spans="1:26" ht="16.5" customHeight="1">
      <c r="A121" s="12" t="s">
        <v>1771</v>
      </c>
      <c r="B121" s="12" t="s">
        <v>1822</v>
      </c>
      <c r="C121" s="13" t="s">
        <v>133</v>
      </c>
      <c r="D121" s="13" t="s">
        <v>1823</v>
      </c>
      <c r="E121" s="14">
        <v>0</v>
      </c>
      <c r="F121" s="13" t="s">
        <v>528</v>
      </c>
      <c r="G121" s="14">
        <v>33000</v>
      </c>
      <c r="H121" s="14"/>
      <c r="I121" s="13"/>
      <c r="J121" s="8"/>
      <c r="K121" s="8"/>
      <c r="L121" s="8"/>
      <c r="M121" s="8"/>
      <c r="N121" s="8"/>
      <c r="O121" s="8"/>
      <c r="P121" s="8"/>
      <c r="Q121" s="8"/>
      <c r="R121" s="8"/>
      <c r="S121" s="8"/>
      <c r="T121" s="8"/>
      <c r="U121" s="8"/>
      <c r="V121" s="8"/>
      <c r="W121" s="8"/>
      <c r="X121" s="8"/>
      <c r="Y121" s="8"/>
      <c r="Z121" s="8"/>
    </row>
    <row r="122" spans="1:26" ht="16.5" customHeight="1">
      <c r="A122" s="12" t="s">
        <v>1771</v>
      </c>
      <c r="B122" s="12" t="s">
        <v>1824</v>
      </c>
      <c r="C122" s="13" t="s">
        <v>133</v>
      </c>
      <c r="D122" s="13" t="s">
        <v>1825</v>
      </c>
      <c r="E122" s="14">
        <v>0</v>
      </c>
      <c r="F122" s="13" t="s">
        <v>12</v>
      </c>
      <c r="G122" s="14">
        <v>17580</v>
      </c>
      <c r="H122" s="14"/>
      <c r="I122" s="13"/>
      <c r="J122" s="8"/>
      <c r="K122" s="8"/>
      <c r="L122" s="8"/>
      <c r="M122" s="8"/>
      <c r="N122" s="8"/>
      <c r="O122" s="8"/>
      <c r="P122" s="8"/>
      <c r="Q122" s="8"/>
      <c r="R122" s="8"/>
      <c r="S122" s="8"/>
      <c r="T122" s="8"/>
      <c r="U122" s="8"/>
      <c r="V122" s="8"/>
      <c r="W122" s="8"/>
      <c r="X122" s="8"/>
      <c r="Y122" s="8"/>
      <c r="Z122" s="8"/>
    </row>
    <row r="123" spans="1:26" ht="16.5" customHeight="1">
      <c r="A123" s="12" t="s">
        <v>1771</v>
      </c>
      <c r="B123" s="12" t="s">
        <v>1824</v>
      </c>
      <c r="C123" s="13" t="s">
        <v>133</v>
      </c>
      <c r="D123" s="13" t="s">
        <v>1825</v>
      </c>
      <c r="E123" s="14">
        <v>0</v>
      </c>
      <c r="F123" s="13" t="s">
        <v>101</v>
      </c>
      <c r="G123" s="14">
        <v>16600</v>
      </c>
      <c r="H123" s="14"/>
      <c r="I123" s="13"/>
      <c r="J123" s="8"/>
      <c r="K123" s="8"/>
      <c r="L123" s="8"/>
      <c r="M123" s="8"/>
      <c r="N123" s="8"/>
      <c r="O123" s="8"/>
      <c r="P123" s="8"/>
      <c r="Q123" s="8"/>
      <c r="R123" s="8"/>
      <c r="S123" s="8"/>
      <c r="T123" s="8"/>
      <c r="U123" s="8"/>
      <c r="V123" s="8"/>
      <c r="W123" s="8"/>
      <c r="X123" s="8"/>
      <c r="Y123" s="8"/>
      <c r="Z123" s="8"/>
    </row>
    <row r="124" spans="1:26" ht="16.5" customHeight="1">
      <c r="A124" s="12" t="s">
        <v>1771</v>
      </c>
      <c r="B124" s="12" t="s">
        <v>1824</v>
      </c>
      <c r="C124" s="13" t="s">
        <v>133</v>
      </c>
      <c r="D124" s="13" t="s">
        <v>1825</v>
      </c>
      <c r="E124" s="14">
        <v>0</v>
      </c>
      <c r="F124" s="13" t="s">
        <v>616</v>
      </c>
      <c r="G124" s="14">
        <v>13700</v>
      </c>
      <c r="H124" s="14"/>
      <c r="I124" s="13"/>
      <c r="J124" s="8"/>
      <c r="K124" s="8"/>
      <c r="L124" s="8"/>
      <c r="M124" s="8"/>
      <c r="N124" s="8"/>
      <c r="O124" s="8"/>
      <c r="P124" s="8"/>
      <c r="Q124" s="8"/>
      <c r="R124" s="8"/>
      <c r="S124" s="8"/>
      <c r="T124" s="8"/>
      <c r="U124" s="8"/>
      <c r="V124" s="8"/>
      <c r="W124" s="8"/>
      <c r="X124" s="8"/>
      <c r="Y124" s="8"/>
      <c r="Z124" s="8"/>
    </row>
    <row r="125" spans="1:26" ht="16.5" customHeight="1">
      <c r="A125" s="12" t="s">
        <v>1771</v>
      </c>
      <c r="B125" s="12" t="s">
        <v>1826</v>
      </c>
      <c r="C125" s="13" t="s">
        <v>133</v>
      </c>
      <c r="D125" s="13" t="s">
        <v>1827</v>
      </c>
      <c r="E125" s="14">
        <v>0</v>
      </c>
      <c r="F125" s="13" t="s">
        <v>101</v>
      </c>
      <c r="G125" s="14">
        <v>7143</v>
      </c>
      <c r="H125" s="14"/>
      <c r="I125" s="13"/>
      <c r="J125" s="8"/>
      <c r="K125" s="8"/>
      <c r="L125" s="8"/>
      <c r="M125" s="8"/>
      <c r="N125" s="8"/>
      <c r="O125" s="8"/>
      <c r="P125" s="8"/>
      <c r="Q125" s="8"/>
      <c r="R125" s="8"/>
      <c r="S125" s="8"/>
      <c r="T125" s="8"/>
      <c r="U125" s="8"/>
      <c r="V125" s="8"/>
      <c r="W125" s="8"/>
      <c r="X125" s="8"/>
      <c r="Y125" s="8"/>
      <c r="Z125" s="8"/>
    </row>
    <row r="126" spans="1:26" ht="16.5" customHeight="1">
      <c r="A126" s="12" t="s">
        <v>1771</v>
      </c>
      <c r="B126" s="12" t="s">
        <v>1824</v>
      </c>
      <c r="C126" s="13" t="s">
        <v>133</v>
      </c>
      <c r="D126" s="13" t="s">
        <v>1825</v>
      </c>
      <c r="E126" s="14">
        <v>0</v>
      </c>
      <c r="F126" s="13" t="s">
        <v>174</v>
      </c>
      <c r="G126" s="14">
        <v>4880</v>
      </c>
      <c r="H126" s="14"/>
      <c r="I126" s="13"/>
      <c r="J126" s="8"/>
      <c r="K126" s="8"/>
      <c r="L126" s="8"/>
      <c r="M126" s="8"/>
      <c r="N126" s="8"/>
      <c r="O126" s="8"/>
      <c r="P126" s="8"/>
      <c r="Q126" s="8"/>
      <c r="R126" s="8"/>
      <c r="S126" s="8"/>
      <c r="T126" s="8"/>
      <c r="U126" s="8"/>
      <c r="V126" s="8"/>
      <c r="W126" s="8"/>
      <c r="X126" s="8"/>
      <c r="Y126" s="8"/>
      <c r="Z126" s="8"/>
    </row>
    <row r="127" spans="1:26" ht="16.5" customHeight="1">
      <c r="A127" s="12" t="s">
        <v>1771</v>
      </c>
      <c r="B127" s="12" t="s">
        <v>1824</v>
      </c>
      <c r="C127" s="13" t="s">
        <v>133</v>
      </c>
      <c r="D127" s="13" t="s">
        <v>1825</v>
      </c>
      <c r="E127" s="14">
        <v>0</v>
      </c>
      <c r="F127" s="13" t="s">
        <v>528</v>
      </c>
      <c r="G127" s="14">
        <v>3000</v>
      </c>
      <c r="H127" s="14"/>
      <c r="I127" s="13"/>
      <c r="J127" s="8"/>
      <c r="K127" s="8"/>
      <c r="L127" s="8"/>
      <c r="M127" s="8"/>
      <c r="N127" s="8"/>
      <c r="O127" s="8"/>
      <c r="P127" s="8"/>
      <c r="Q127" s="8"/>
      <c r="R127" s="8"/>
      <c r="S127" s="8"/>
      <c r="T127" s="8"/>
      <c r="U127" s="8"/>
      <c r="V127" s="8"/>
      <c r="W127" s="8"/>
      <c r="X127" s="8"/>
      <c r="Y127" s="8"/>
      <c r="Z127" s="8"/>
    </row>
    <row r="128" spans="1:26" ht="16.5" customHeight="1">
      <c r="A128" s="12" t="s">
        <v>1771</v>
      </c>
      <c r="B128" s="12" t="s">
        <v>1822</v>
      </c>
      <c r="C128" s="13" t="s">
        <v>133</v>
      </c>
      <c r="D128" s="13" t="s">
        <v>1823</v>
      </c>
      <c r="E128" s="14">
        <v>0</v>
      </c>
      <c r="F128" s="13" t="s">
        <v>174</v>
      </c>
      <c r="G128" s="14">
        <v>3000</v>
      </c>
      <c r="H128" s="14"/>
      <c r="I128" s="13"/>
      <c r="J128" s="8"/>
      <c r="K128" s="8"/>
      <c r="L128" s="8"/>
      <c r="M128" s="8"/>
      <c r="N128" s="8"/>
      <c r="O128" s="8"/>
      <c r="P128" s="8"/>
      <c r="Q128" s="8"/>
      <c r="R128" s="8"/>
      <c r="S128" s="8"/>
      <c r="T128" s="8"/>
      <c r="U128" s="8"/>
      <c r="V128" s="8"/>
      <c r="W128" s="8"/>
      <c r="X128" s="8"/>
      <c r="Y128" s="8"/>
      <c r="Z128" s="8"/>
    </row>
    <row r="129" spans="1:26" ht="16.5" customHeight="1">
      <c r="A129" s="12" t="s">
        <v>1771</v>
      </c>
      <c r="B129" s="12" t="s">
        <v>1828</v>
      </c>
      <c r="C129" s="13" t="s">
        <v>133</v>
      </c>
      <c r="D129" s="13" t="s">
        <v>1829</v>
      </c>
      <c r="E129" s="14">
        <v>0</v>
      </c>
      <c r="F129" s="13" t="s">
        <v>616</v>
      </c>
      <c r="G129" s="14">
        <v>1200</v>
      </c>
      <c r="H129" s="14"/>
      <c r="I129" s="13"/>
      <c r="J129" s="8"/>
      <c r="K129" s="8"/>
      <c r="L129" s="8"/>
      <c r="M129" s="8"/>
      <c r="N129" s="8"/>
      <c r="O129" s="8"/>
      <c r="P129" s="8"/>
      <c r="Q129" s="8"/>
      <c r="R129" s="8"/>
      <c r="S129" s="8"/>
      <c r="T129" s="8"/>
      <c r="U129" s="8"/>
      <c r="V129" s="8"/>
      <c r="W129" s="8"/>
      <c r="X129" s="8"/>
      <c r="Y129" s="8"/>
      <c r="Z129" s="8"/>
    </row>
    <row r="130" spans="1:26" ht="16.5" customHeight="1">
      <c r="A130" s="12" t="s">
        <v>1771</v>
      </c>
      <c r="B130" s="12" t="s">
        <v>1822</v>
      </c>
      <c r="C130" s="13" t="s">
        <v>133</v>
      </c>
      <c r="D130" s="13" t="s">
        <v>1823</v>
      </c>
      <c r="E130" s="14">
        <v>0</v>
      </c>
      <c r="F130" s="13" t="s">
        <v>101</v>
      </c>
      <c r="G130" s="14">
        <v>800</v>
      </c>
      <c r="H130" s="14"/>
      <c r="I130" s="13"/>
      <c r="J130" s="8"/>
      <c r="K130" s="8"/>
      <c r="L130" s="8"/>
      <c r="M130" s="8"/>
      <c r="N130" s="8"/>
      <c r="O130" s="8"/>
      <c r="P130" s="8"/>
      <c r="Q130" s="8"/>
      <c r="R130" s="8"/>
      <c r="S130" s="8"/>
      <c r="T130" s="8"/>
      <c r="U130" s="8"/>
      <c r="V130" s="8"/>
      <c r="W130" s="8"/>
      <c r="X130" s="8"/>
      <c r="Y130" s="8"/>
      <c r="Z130" s="8"/>
    </row>
    <row r="131" spans="1:26" ht="16.5" customHeight="1">
      <c r="A131" s="12"/>
      <c r="B131" s="12"/>
      <c r="C131" s="13"/>
      <c r="D131" s="13"/>
      <c r="E131" s="14"/>
      <c r="F131" s="13"/>
      <c r="G131" s="14"/>
      <c r="H131" s="14"/>
      <c r="I131" s="13"/>
      <c r="J131" s="8"/>
      <c r="K131" s="8"/>
      <c r="L131" s="8"/>
      <c r="M131" s="8"/>
      <c r="N131" s="8"/>
      <c r="O131" s="8"/>
      <c r="P131" s="8"/>
      <c r="Q131" s="8"/>
      <c r="R131" s="8"/>
      <c r="S131" s="8"/>
      <c r="T131" s="8"/>
      <c r="U131" s="8"/>
      <c r="V131" s="8"/>
      <c r="W131" s="8"/>
      <c r="X131" s="8"/>
      <c r="Y131" s="8"/>
      <c r="Z131" s="8"/>
    </row>
    <row r="132" spans="1:26" ht="16.5" customHeight="1">
      <c r="A132" s="19" t="s">
        <v>1771</v>
      </c>
      <c r="B132" s="19" t="s">
        <v>1830</v>
      </c>
      <c r="C132" s="20" t="s">
        <v>1304</v>
      </c>
      <c r="D132" s="20" t="s">
        <v>1831</v>
      </c>
      <c r="E132" s="21">
        <v>0</v>
      </c>
      <c r="F132" s="20" t="s">
        <v>616</v>
      </c>
      <c r="G132" s="21">
        <v>4800</v>
      </c>
      <c r="H132" s="21"/>
      <c r="I132" s="20"/>
      <c r="J132" s="8"/>
      <c r="K132" s="8"/>
      <c r="L132" s="8"/>
      <c r="M132" s="8"/>
      <c r="N132" s="8"/>
      <c r="O132" s="8"/>
      <c r="P132" s="8"/>
      <c r="Q132" s="8"/>
      <c r="R132" s="8"/>
      <c r="S132" s="8"/>
      <c r="T132" s="8"/>
      <c r="U132" s="8"/>
      <c r="V132" s="8"/>
      <c r="W132" s="8"/>
      <c r="X132" s="8"/>
      <c r="Y132" s="8"/>
      <c r="Z132" s="8"/>
    </row>
    <row r="133" spans="1:26" ht="16.5" customHeight="1">
      <c r="A133" s="19" t="s">
        <v>1771</v>
      </c>
      <c r="B133" s="19" t="s">
        <v>1830</v>
      </c>
      <c r="C133" s="20" t="s">
        <v>1304</v>
      </c>
      <c r="D133" s="20" t="s">
        <v>1831</v>
      </c>
      <c r="E133" s="21">
        <v>0</v>
      </c>
      <c r="F133" s="20" t="s">
        <v>528</v>
      </c>
      <c r="G133" s="21">
        <v>4200</v>
      </c>
      <c r="H133" s="21"/>
      <c r="I133" s="20"/>
      <c r="J133" s="8"/>
      <c r="K133" s="8"/>
      <c r="L133" s="8"/>
      <c r="M133" s="8"/>
      <c r="N133" s="8"/>
      <c r="O133" s="8"/>
      <c r="P133" s="8"/>
      <c r="Q133" s="8"/>
      <c r="R133" s="8"/>
      <c r="S133" s="8"/>
      <c r="T133" s="8"/>
      <c r="U133" s="8"/>
      <c r="V133" s="8"/>
      <c r="W133" s="8"/>
      <c r="X133" s="8"/>
      <c r="Y133" s="8"/>
      <c r="Z133" s="8"/>
    </row>
    <row r="134" spans="1:26" ht="16.5" customHeight="1">
      <c r="A134" s="19" t="s">
        <v>1771</v>
      </c>
      <c r="B134" s="19" t="s">
        <v>1830</v>
      </c>
      <c r="C134" s="20" t="s">
        <v>1304</v>
      </c>
      <c r="D134" s="20" t="s">
        <v>1831</v>
      </c>
      <c r="E134" s="21">
        <v>0</v>
      </c>
      <c r="F134" s="20" t="s">
        <v>12</v>
      </c>
      <c r="G134" s="21">
        <v>2800</v>
      </c>
      <c r="H134" s="21"/>
      <c r="I134" s="20"/>
      <c r="J134" s="8"/>
      <c r="K134" s="8"/>
      <c r="L134" s="8"/>
      <c r="M134" s="8"/>
      <c r="N134" s="8"/>
      <c r="O134" s="8"/>
      <c r="P134" s="8"/>
      <c r="Q134" s="8"/>
      <c r="R134" s="8"/>
      <c r="S134" s="8"/>
      <c r="T134" s="8"/>
      <c r="U134" s="8"/>
      <c r="V134" s="8"/>
      <c r="W134" s="8"/>
      <c r="X134" s="8"/>
      <c r="Y134" s="8"/>
      <c r="Z134" s="8"/>
    </row>
    <row r="135" spans="1:26" ht="16.5" customHeight="1">
      <c r="A135" s="19" t="s">
        <v>1771</v>
      </c>
      <c r="B135" s="19" t="s">
        <v>1830</v>
      </c>
      <c r="C135" s="20" t="s">
        <v>1304</v>
      </c>
      <c r="D135" s="20" t="s">
        <v>1831</v>
      </c>
      <c r="E135" s="21">
        <v>0</v>
      </c>
      <c r="F135" s="20" t="s">
        <v>174</v>
      </c>
      <c r="G135" s="21">
        <v>2000</v>
      </c>
      <c r="H135" s="21"/>
      <c r="I135" s="20"/>
      <c r="J135" s="8"/>
      <c r="K135" s="8"/>
      <c r="L135" s="8"/>
      <c r="M135" s="8"/>
      <c r="N135" s="8"/>
      <c r="O135" s="8"/>
      <c r="P135" s="8"/>
      <c r="Q135" s="8"/>
      <c r="R135" s="8"/>
      <c r="S135" s="8"/>
      <c r="T135" s="8"/>
      <c r="U135" s="8"/>
      <c r="V135" s="8"/>
      <c r="W135" s="8"/>
      <c r="X135" s="8"/>
      <c r="Y135" s="8"/>
      <c r="Z135" s="8"/>
    </row>
    <row r="136" spans="1:26" ht="16.5" customHeight="1">
      <c r="A136" s="19" t="s">
        <v>1771</v>
      </c>
      <c r="B136" s="19" t="s">
        <v>1830</v>
      </c>
      <c r="C136" s="20" t="s">
        <v>1304</v>
      </c>
      <c r="D136" s="20" t="s">
        <v>1831</v>
      </c>
      <c r="E136" s="21">
        <v>0</v>
      </c>
      <c r="F136" s="20" t="s">
        <v>199</v>
      </c>
      <c r="G136" s="21">
        <v>1800</v>
      </c>
      <c r="H136" s="21"/>
      <c r="I136" s="20"/>
      <c r="J136" s="8"/>
      <c r="K136" s="8"/>
      <c r="L136" s="8"/>
      <c r="M136" s="8"/>
      <c r="N136" s="8"/>
      <c r="O136" s="8"/>
      <c r="P136" s="8"/>
      <c r="Q136" s="8"/>
      <c r="R136" s="8"/>
      <c r="S136" s="8"/>
      <c r="T136" s="8"/>
      <c r="U136" s="8"/>
      <c r="V136" s="8"/>
      <c r="W136" s="8"/>
      <c r="X136" s="8"/>
      <c r="Y136" s="8"/>
      <c r="Z136" s="8"/>
    </row>
    <row r="137" spans="1:26" ht="16.5" customHeight="1">
      <c r="A137" s="19" t="s">
        <v>1771</v>
      </c>
      <c r="B137" s="19" t="s">
        <v>1830</v>
      </c>
      <c r="C137" s="20" t="s">
        <v>1304</v>
      </c>
      <c r="D137" s="20" t="s">
        <v>1831</v>
      </c>
      <c r="E137" s="21">
        <v>0</v>
      </c>
      <c r="F137" s="20" t="s">
        <v>835</v>
      </c>
      <c r="G137" s="21">
        <v>1227</v>
      </c>
      <c r="H137" s="21"/>
      <c r="I137" s="20"/>
      <c r="J137" s="8"/>
      <c r="K137" s="8"/>
      <c r="L137" s="8"/>
      <c r="M137" s="8"/>
      <c r="N137" s="8"/>
      <c r="O137" s="8"/>
      <c r="P137" s="8"/>
      <c r="Q137" s="8"/>
      <c r="R137" s="8"/>
      <c r="S137" s="8"/>
      <c r="T137" s="8"/>
      <c r="U137" s="8"/>
      <c r="V137" s="8"/>
      <c r="W137" s="8"/>
      <c r="X137" s="8"/>
      <c r="Y137" s="8"/>
      <c r="Z137" s="8"/>
    </row>
    <row r="138" spans="1:26" ht="16.5" customHeight="1">
      <c r="A138" s="19" t="s">
        <v>1771</v>
      </c>
      <c r="B138" s="19" t="s">
        <v>1830</v>
      </c>
      <c r="C138" s="20" t="s">
        <v>1304</v>
      </c>
      <c r="D138" s="20" t="s">
        <v>1831</v>
      </c>
      <c r="E138" s="21">
        <v>0</v>
      </c>
      <c r="F138" s="20" t="s">
        <v>203</v>
      </c>
      <c r="G138" s="21">
        <v>299</v>
      </c>
      <c r="H138" s="21"/>
      <c r="I138" s="20"/>
      <c r="J138" s="8"/>
      <c r="K138" s="8"/>
      <c r="L138" s="8"/>
      <c r="M138" s="8"/>
      <c r="N138" s="8"/>
      <c r="O138" s="8"/>
      <c r="P138" s="8"/>
      <c r="Q138" s="8"/>
      <c r="R138" s="8"/>
      <c r="S138" s="8"/>
      <c r="T138" s="8"/>
      <c r="U138" s="8"/>
      <c r="V138" s="8"/>
      <c r="W138" s="8"/>
      <c r="X138" s="8"/>
      <c r="Y138" s="8"/>
      <c r="Z138" s="8"/>
    </row>
    <row r="139" spans="1:26" ht="16.5" customHeight="1">
      <c r="A139" s="12" t="s">
        <v>1771</v>
      </c>
      <c r="B139" s="12" t="s">
        <v>1832</v>
      </c>
      <c r="C139" s="13" t="s">
        <v>1311</v>
      </c>
      <c r="D139" s="13" t="s">
        <v>1833</v>
      </c>
      <c r="E139" s="14">
        <v>0</v>
      </c>
      <c r="F139" s="13" t="s">
        <v>203</v>
      </c>
      <c r="G139" s="14">
        <v>600</v>
      </c>
      <c r="H139" s="14"/>
      <c r="I139" s="13"/>
      <c r="J139" s="8"/>
      <c r="K139" s="8"/>
      <c r="L139" s="8"/>
      <c r="M139" s="8"/>
      <c r="N139" s="8"/>
      <c r="O139" s="8"/>
      <c r="P139" s="8"/>
      <c r="Q139" s="8"/>
      <c r="R139" s="8"/>
      <c r="S139" s="8"/>
      <c r="T139" s="8"/>
      <c r="U139" s="8"/>
      <c r="V139" s="8"/>
      <c r="W139" s="8"/>
      <c r="X139" s="8"/>
      <c r="Y139" s="8"/>
      <c r="Z139" s="8"/>
    </row>
    <row r="140" spans="1:26" ht="16.5" customHeight="1">
      <c r="A140" s="12" t="s">
        <v>1771</v>
      </c>
      <c r="B140" s="12" t="s">
        <v>1834</v>
      </c>
      <c r="C140" s="13" t="s">
        <v>1311</v>
      </c>
      <c r="D140" s="13" t="s">
        <v>1835</v>
      </c>
      <c r="E140" s="14">
        <v>0</v>
      </c>
      <c r="F140" s="13" t="s">
        <v>203</v>
      </c>
      <c r="G140" s="14">
        <v>400</v>
      </c>
      <c r="H140" s="14"/>
      <c r="I140" s="13"/>
      <c r="J140" s="8"/>
      <c r="K140" s="8"/>
      <c r="L140" s="8"/>
      <c r="M140" s="8"/>
      <c r="N140" s="8"/>
      <c r="O140" s="8"/>
      <c r="P140" s="8"/>
      <c r="Q140" s="8"/>
      <c r="R140" s="8"/>
      <c r="S140" s="8"/>
      <c r="T140" s="8"/>
      <c r="U140" s="8"/>
      <c r="V140" s="8"/>
      <c r="W140" s="8"/>
      <c r="X140" s="8"/>
      <c r="Y140" s="8"/>
      <c r="Z140" s="8"/>
    </row>
    <row r="141" spans="1:26" ht="16.5" customHeight="1">
      <c r="A141" s="12" t="s">
        <v>1771</v>
      </c>
      <c r="B141" s="12" t="s">
        <v>1836</v>
      </c>
      <c r="C141" s="13" t="s">
        <v>205</v>
      </c>
      <c r="D141" s="13" t="s">
        <v>1837</v>
      </c>
      <c r="E141" s="14">
        <v>0</v>
      </c>
      <c r="F141" s="13" t="s">
        <v>101</v>
      </c>
      <c r="G141" s="14">
        <v>8571</v>
      </c>
      <c r="H141" s="14"/>
      <c r="I141" s="13"/>
      <c r="J141" s="8"/>
      <c r="K141" s="8"/>
      <c r="L141" s="8"/>
      <c r="M141" s="8"/>
      <c r="N141" s="8"/>
      <c r="O141" s="8"/>
      <c r="P141" s="8"/>
      <c r="Q141" s="8"/>
      <c r="R141" s="8"/>
      <c r="S141" s="8"/>
      <c r="T141" s="8"/>
      <c r="U141" s="8"/>
      <c r="V141" s="8"/>
      <c r="W141" s="8"/>
      <c r="X141" s="8"/>
      <c r="Y141" s="8"/>
      <c r="Z141" s="8"/>
    </row>
    <row r="142" spans="1:26" ht="16.5" customHeight="1">
      <c r="A142" s="12" t="s">
        <v>1771</v>
      </c>
      <c r="B142" s="12" t="s">
        <v>1838</v>
      </c>
      <c r="C142" s="13" t="s">
        <v>205</v>
      </c>
      <c r="D142" s="13" t="s">
        <v>1839</v>
      </c>
      <c r="E142" s="14">
        <v>0</v>
      </c>
      <c r="F142" s="13" t="s">
        <v>677</v>
      </c>
      <c r="G142" s="14">
        <v>4200</v>
      </c>
      <c r="H142" s="14"/>
      <c r="I142" s="13"/>
      <c r="J142" s="8"/>
      <c r="K142" s="8"/>
      <c r="L142" s="8"/>
      <c r="M142" s="8"/>
      <c r="N142" s="8"/>
      <c r="O142" s="8"/>
      <c r="P142" s="8"/>
      <c r="Q142" s="8"/>
      <c r="R142" s="8"/>
      <c r="S142" s="8"/>
      <c r="T142" s="8"/>
      <c r="U142" s="8"/>
      <c r="V142" s="8"/>
      <c r="W142" s="8"/>
      <c r="X142" s="8"/>
      <c r="Y142" s="8"/>
      <c r="Z142" s="8"/>
    </row>
    <row r="143" spans="1:26" ht="16.5" customHeight="1">
      <c r="A143" s="12" t="s">
        <v>1771</v>
      </c>
      <c r="B143" s="12" t="s">
        <v>1838</v>
      </c>
      <c r="C143" s="13" t="s">
        <v>205</v>
      </c>
      <c r="D143" s="13" t="s">
        <v>1839</v>
      </c>
      <c r="E143" s="14">
        <v>0</v>
      </c>
      <c r="F143" s="13" t="s">
        <v>693</v>
      </c>
      <c r="G143" s="14">
        <v>3600</v>
      </c>
      <c r="H143" s="14"/>
      <c r="I143" s="13"/>
      <c r="J143" s="8"/>
      <c r="K143" s="8"/>
      <c r="L143" s="8"/>
      <c r="M143" s="8"/>
      <c r="N143" s="8"/>
      <c r="O143" s="8"/>
      <c r="P143" s="8"/>
      <c r="Q143" s="8"/>
      <c r="R143" s="8"/>
      <c r="S143" s="8"/>
      <c r="T143" s="8"/>
      <c r="U143" s="8"/>
      <c r="V143" s="8"/>
      <c r="W143" s="8"/>
      <c r="X143" s="8"/>
      <c r="Y143" s="8"/>
      <c r="Z143" s="8"/>
    </row>
    <row r="144" spans="1:26" ht="16.5" customHeight="1">
      <c r="A144" s="12" t="s">
        <v>1771</v>
      </c>
      <c r="B144" s="12" t="s">
        <v>1840</v>
      </c>
      <c r="C144" s="13" t="s">
        <v>205</v>
      </c>
      <c r="D144" s="13" t="s">
        <v>1841</v>
      </c>
      <c r="E144" s="14">
        <v>0</v>
      </c>
      <c r="F144" s="13" t="s">
        <v>101</v>
      </c>
      <c r="G144" s="14">
        <v>3550</v>
      </c>
      <c r="H144" s="14"/>
      <c r="I144" s="13"/>
      <c r="J144" s="8"/>
      <c r="K144" s="8"/>
      <c r="L144" s="8"/>
      <c r="M144" s="8"/>
      <c r="N144" s="8"/>
      <c r="O144" s="8"/>
      <c r="P144" s="8"/>
      <c r="Q144" s="8"/>
      <c r="R144" s="8"/>
      <c r="S144" s="8"/>
      <c r="T144" s="8"/>
      <c r="U144" s="8"/>
      <c r="V144" s="8"/>
      <c r="W144" s="8"/>
      <c r="X144" s="8"/>
      <c r="Y144" s="8"/>
      <c r="Z144" s="8"/>
    </row>
    <row r="145" spans="1:26" ht="16.5" customHeight="1">
      <c r="A145" s="12" t="s">
        <v>1771</v>
      </c>
      <c r="B145" s="12" t="s">
        <v>1842</v>
      </c>
      <c r="C145" s="13" t="s">
        <v>205</v>
      </c>
      <c r="D145" s="13" t="s">
        <v>1843</v>
      </c>
      <c r="E145" s="14">
        <v>0</v>
      </c>
      <c r="F145" s="13" t="s">
        <v>101</v>
      </c>
      <c r="G145" s="14">
        <v>2667</v>
      </c>
      <c r="H145" s="14"/>
      <c r="I145" s="13"/>
      <c r="J145" s="8"/>
      <c r="K145" s="8"/>
      <c r="L145" s="8"/>
      <c r="M145" s="8"/>
      <c r="N145" s="8"/>
      <c r="O145" s="8"/>
      <c r="P145" s="8"/>
      <c r="Q145" s="8"/>
      <c r="R145" s="8"/>
      <c r="S145" s="8"/>
      <c r="T145" s="8"/>
      <c r="U145" s="8"/>
      <c r="V145" s="8"/>
      <c r="W145" s="8"/>
      <c r="X145" s="8"/>
      <c r="Y145" s="8"/>
      <c r="Z145" s="8"/>
    </row>
    <row r="146" spans="1:26" ht="16.5" customHeight="1">
      <c r="A146" s="12" t="s">
        <v>1771</v>
      </c>
      <c r="B146" s="12" t="s">
        <v>1844</v>
      </c>
      <c r="C146" s="13" t="s">
        <v>205</v>
      </c>
      <c r="D146" s="13" t="s">
        <v>1845</v>
      </c>
      <c r="E146" s="14">
        <v>0</v>
      </c>
      <c r="F146" s="13" t="s">
        <v>101</v>
      </c>
      <c r="G146" s="14">
        <v>952</v>
      </c>
      <c r="H146" s="14"/>
      <c r="I146" s="13"/>
      <c r="J146" s="8"/>
      <c r="K146" s="8"/>
      <c r="L146" s="8"/>
      <c r="M146" s="8"/>
      <c r="N146" s="8"/>
      <c r="O146" s="8"/>
      <c r="P146" s="8"/>
      <c r="Q146" s="8"/>
      <c r="R146" s="8"/>
      <c r="S146" s="8"/>
      <c r="T146" s="8"/>
      <c r="U146" s="8"/>
      <c r="V146" s="8"/>
      <c r="W146" s="8"/>
      <c r="X146" s="8"/>
      <c r="Y146" s="8"/>
      <c r="Z146" s="8"/>
    </row>
    <row r="147" spans="1:26" ht="16.5" customHeight="1">
      <c r="A147" s="12" t="s">
        <v>1771</v>
      </c>
      <c r="B147" s="12" t="s">
        <v>1838</v>
      </c>
      <c r="C147" s="13" t="s">
        <v>205</v>
      </c>
      <c r="D147" s="13" t="s">
        <v>1839</v>
      </c>
      <c r="E147" s="14">
        <v>0</v>
      </c>
      <c r="F147" s="13" t="s">
        <v>101</v>
      </c>
      <c r="G147" s="14">
        <v>125</v>
      </c>
      <c r="H147" s="14"/>
      <c r="I147" s="13"/>
      <c r="J147" s="8"/>
      <c r="K147" s="8"/>
      <c r="L147" s="8"/>
      <c r="M147" s="8"/>
      <c r="N147" s="8"/>
      <c r="O147" s="8"/>
      <c r="P147" s="8"/>
      <c r="Q147" s="8"/>
      <c r="R147" s="8"/>
      <c r="S147" s="8"/>
      <c r="T147" s="8"/>
      <c r="U147" s="8"/>
      <c r="V147" s="8"/>
      <c r="W147" s="8"/>
      <c r="X147" s="8"/>
      <c r="Y147" s="8"/>
      <c r="Z147" s="8"/>
    </row>
    <row r="148" spans="1:26" ht="16.5" customHeight="1">
      <c r="A148" s="12" t="s">
        <v>1771</v>
      </c>
      <c r="B148" s="12" t="s">
        <v>1846</v>
      </c>
      <c r="C148" s="13" t="s">
        <v>93</v>
      </c>
      <c r="D148" s="13" t="s">
        <v>1847</v>
      </c>
      <c r="E148" s="14">
        <v>0</v>
      </c>
      <c r="F148" s="13" t="s">
        <v>101</v>
      </c>
      <c r="G148" s="14">
        <v>1448</v>
      </c>
      <c r="H148" s="14"/>
      <c r="I148" s="13"/>
      <c r="J148" s="8"/>
      <c r="K148" s="8"/>
      <c r="L148" s="8"/>
      <c r="M148" s="8"/>
      <c r="N148" s="8"/>
      <c r="O148" s="8"/>
      <c r="P148" s="8"/>
      <c r="Q148" s="8"/>
      <c r="R148" s="8"/>
      <c r="S148" s="8"/>
      <c r="T148" s="8"/>
      <c r="U148" s="8"/>
      <c r="V148" s="8"/>
      <c r="W148" s="8"/>
      <c r="X148" s="8"/>
      <c r="Y148" s="8"/>
      <c r="Z148" s="8"/>
    </row>
    <row r="149" spans="1:26" ht="16.5" customHeight="1">
      <c r="A149" s="12" t="s">
        <v>1771</v>
      </c>
      <c r="B149" s="12" t="s">
        <v>1824</v>
      </c>
      <c r="C149" s="13" t="s">
        <v>1322</v>
      </c>
      <c r="D149" s="13" t="s">
        <v>1848</v>
      </c>
      <c r="E149" s="14">
        <v>0</v>
      </c>
      <c r="F149" s="13" t="s">
        <v>101</v>
      </c>
      <c r="G149" s="14">
        <v>14500</v>
      </c>
      <c r="H149" s="14"/>
      <c r="I149" s="13"/>
      <c r="J149" s="8"/>
      <c r="K149" s="8"/>
      <c r="L149" s="8"/>
      <c r="M149" s="8"/>
      <c r="N149" s="8"/>
      <c r="O149" s="8"/>
      <c r="P149" s="8"/>
      <c r="Q149" s="8"/>
      <c r="R149" s="8"/>
      <c r="S149" s="8"/>
      <c r="T149" s="8"/>
      <c r="U149" s="8"/>
      <c r="V149" s="8"/>
      <c r="W149" s="8"/>
      <c r="X149" s="8"/>
      <c r="Y149" s="8"/>
      <c r="Z149" s="8"/>
    </row>
    <row r="150" spans="1:26" ht="16.5" customHeight="1">
      <c r="A150" s="12" t="s">
        <v>1771</v>
      </c>
      <c r="B150" s="12" t="s">
        <v>1824</v>
      </c>
      <c r="C150" s="13" t="s">
        <v>1322</v>
      </c>
      <c r="D150" s="13" t="s">
        <v>1848</v>
      </c>
      <c r="E150" s="14">
        <v>0</v>
      </c>
      <c r="F150" s="13" t="s">
        <v>616</v>
      </c>
      <c r="G150" s="14">
        <v>12050</v>
      </c>
      <c r="H150" s="14"/>
      <c r="I150" s="13"/>
      <c r="J150" s="8"/>
      <c r="K150" s="8"/>
      <c r="L150" s="8"/>
      <c r="M150" s="8"/>
      <c r="N150" s="8"/>
      <c r="O150" s="8"/>
      <c r="P150" s="8"/>
      <c r="Q150" s="8"/>
      <c r="R150" s="8"/>
      <c r="S150" s="8"/>
      <c r="T150" s="8"/>
      <c r="U150" s="8"/>
      <c r="V150" s="8"/>
      <c r="W150" s="8"/>
      <c r="X150" s="8"/>
      <c r="Y150" s="8"/>
      <c r="Z150" s="8"/>
    </row>
    <row r="151" spans="1:26" ht="16.5" customHeight="1">
      <c r="A151" s="12" t="s">
        <v>1771</v>
      </c>
      <c r="B151" s="12" t="s">
        <v>1824</v>
      </c>
      <c r="C151" s="13" t="s">
        <v>1322</v>
      </c>
      <c r="D151" s="13" t="s">
        <v>1848</v>
      </c>
      <c r="E151" s="14">
        <v>0</v>
      </c>
      <c r="F151" s="13" t="s">
        <v>203</v>
      </c>
      <c r="G151" s="14">
        <v>9850</v>
      </c>
      <c r="H151" s="14"/>
      <c r="I151" s="13"/>
      <c r="J151" s="8"/>
      <c r="K151" s="8"/>
      <c r="L151" s="8"/>
      <c r="M151" s="8"/>
      <c r="N151" s="8"/>
      <c r="O151" s="8"/>
      <c r="P151" s="8"/>
      <c r="Q151" s="8"/>
      <c r="R151" s="8"/>
      <c r="S151" s="8"/>
      <c r="T151" s="8"/>
      <c r="U151" s="8"/>
      <c r="V151" s="8"/>
      <c r="W151" s="8"/>
      <c r="X151" s="8"/>
      <c r="Y151" s="8"/>
      <c r="Z151" s="8"/>
    </row>
    <row r="152" spans="1:26" ht="16.5" customHeight="1">
      <c r="A152" s="12" t="s">
        <v>1771</v>
      </c>
      <c r="B152" s="12" t="s">
        <v>1824</v>
      </c>
      <c r="C152" s="13" t="s">
        <v>1322</v>
      </c>
      <c r="D152" s="13" t="s">
        <v>1848</v>
      </c>
      <c r="E152" s="14">
        <v>0</v>
      </c>
      <c r="F152" s="13" t="s">
        <v>174</v>
      </c>
      <c r="G152" s="14">
        <v>9500</v>
      </c>
      <c r="H152" s="14"/>
      <c r="I152" s="13"/>
      <c r="J152" s="8"/>
      <c r="K152" s="8"/>
      <c r="L152" s="8"/>
      <c r="M152" s="8"/>
      <c r="N152" s="8"/>
      <c r="O152" s="8"/>
      <c r="P152" s="8"/>
      <c r="Q152" s="8"/>
      <c r="R152" s="8"/>
      <c r="S152" s="8"/>
      <c r="T152" s="8"/>
      <c r="U152" s="8"/>
      <c r="V152" s="8"/>
      <c r="W152" s="8"/>
      <c r="X152" s="8"/>
      <c r="Y152" s="8"/>
      <c r="Z152" s="8"/>
    </row>
    <row r="153" spans="1:26" ht="16.5" customHeight="1">
      <c r="A153" s="12" t="s">
        <v>1771</v>
      </c>
      <c r="B153" s="12" t="s">
        <v>1824</v>
      </c>
      <c r="C153" s="13" t="s">
        <v>1322</v>
      </c>
      <c r="D153" s="13" t="s">
        <v>1848</v>
      </c>
      <c r="E153" s="14">
        <v>0</v>
      </c>
      <c r="F153" s="13" t="s">
        <v>528</v>
      </c>
      <c r="G153" s="14">
        <v>7800</v>
      </c>
      <c r="H153" s="14"/>
      <c r="I153" s="13"/>
      <c r="J153" s="8"/>
      <c r="K153" s="8"/>
      <c r="L153" s="8"/>
      <c r="M153" s="8"/>
      <c r="N153" s="8"/>
      <c r="O153" s="8"/>
      <c r="P153" s="8"/>
      <c r="Q153" s="8"/>
      <c r="R153" s="8"/>
      <c r="S153" s="8"/>
      <c r="T153" s="8"/>
      <c r="U153" s="8"/>
      <c r="V153" s="8"/>
      <c r="W153" s="8"/>
      <c r="X153" s="8"/>
      <c r="Y153" s="8"/>
      <c r="Z153" s="8"/>
    </row>
    <row r="154" spans="1:26" ht="16.5" customHeight="1">
      <c r="A154" s="12" t="s">
        <v>1771</v>
      </c>
      <c r="B154" s="12" t="s">
        <v>1824</v>
      </c>
      <c r="C154" s="13" t="s">
        <v>1322</v>
      </c>
      <c r="D154" s="13" t="s">
        <v>1848</v>
      </c>
      <c r="E154" s="14">
        <v>0</v>
      </c>
      <c r="F154" s="13" t="s">
        <v>12</v>
      </c>
      <c r="G154" s="14">
        <v>4020</v>
      </c>
      <c r="H154" s="14"/>
      <c r="I154" s="13"/>
      <c r="J154" s="8"/>
      <c r="K154" s="8"/>
      <c r="L154" s="8"/>
      <c r="M154" s="8"/>
      <c r="N154" s="8"/>
      <c r="O154" s="8"/>
      <c r="P154" s="8"/>
      <c r="Q154" s="8"/>
      <c r="R154" s="8"/>
      <c r="S154" s="8"/>
      <c r="T154" s="8"/>
      <c r="U154" s="8"/>
      <c r="V154" s="8"/>
      <c r="W154" s="8"/>
      <c r="X154" s="8"/>
      <c r="Y154" s="8"/>
      <c r="Z154" s="8"/>
    </row>
    <row r="155" spans="1:26" ht="16.5" customHeight="1">
      <c r="A155" s="12"/>
      <c r="B155" s="12"/>
      <c r="C155" s="13"/>
      <c r="D155" s="13"/>
      <c r="E155" s="14"/>
      <c r="F155" s="13"/>
      <c r="G155" s="14"/>
      <c r="H155" s="14"/>
      <c r="I155" s="13"/>
      <c r="J155" s="8"/>
      <c r="K155" s="8"/>
      <c r="L155" s="8"/>
      <c r="M155" s="8"/>
      <c r="N155" s="8"/>
      <c r="O155" s="8"/>
      <c r="P155" s="8"/>
      <c r="Q155" s="8"/>
      <c r="R155" s="8"/>
      <c r="S155" s="8"/>
      <c r="T155" s="8"/>
      <c r="U155" s="8"/>
      <c r="V155" s="8"/>
      <c r="W155" s="8"/>
      <c r="X155" s="8"/>
      <c r="Y155" s="8"/>
      <c r="Z155" s="8"/>
    </row>
    <row r="156" spans="1:26" ht="16.5" customHeight="1">
      <c r="A156" s="19" t="s">
        <v>1771</v>
      </c>
      <c r="B156" s="19" t="s">
        <v>1849</v>
      </c>
      <c r="C156" s="20" t="s">
        <v>1339</v>
      </c>
      <c r="D156" s="20" t="s">
        <v>1850</v>
      </c>
      <c r="E156" s="21">
        <v>0</v>
      </c>
      <c r="F156" s="20" t="s">
        <v>616</v>
      </c>
      <c r="G156" s="21">
        <v>11965</v>
      </c>
      <c r="H156" s="21"/>
      <c r="I156" s="20"/>
      <c r="J156" s="8"/>
      <c r="K156" s="8"/>
      <c r="L156" s="8"/>
      <c r="M156" s="8"/>
      <c r="N156" s="8"/>
      <c r="O156" s="8"/>
      <c r="P156" s="8"/>
      <c r="Q156" s="8"/>
      <c r="R156" s="8"/>
      <c r="S156" s="8"/>
      <c r="T156" s="8"/>
      <c r="U156" s="8"/>
      <c r="V156" s="8"/>
      <c r="W156" s="8"/>
      <c r="X156" s="8"/>
      <c r="Y156" s="8"/>
      <c r="Z156" s="8"/>
    </row>
    <row r="157" spans="1:26" ht="16.5" customHeight="1">
      <c r="A157" s="19" t="s">
        <v>1771</v>
      </c>
      <c r="B157" s="19" t="s">
        <v>1849</v>
      </c>
      <c r="C157" s="20" t="s">
        <v>1339</v>
      </c>
      <c r="D157" s="20" t="s">
        <v>1850</v>
      </c>
      <c r="E157" s="21">
        <v>0</v>
      </c>
      <c r="F157" s="20" t="s">
        <v>609</v>
      </c>
      <c r="G157" s="21">
        <v>1081</v>
      </c>
      <c r="H157" s="21"/>
      <c r="I157" s="20"/>
      <c r="J157" s="8"/>
      <c r="K157" s="8"/>
      <c r="L157" s="8"/>
      <c r="M157" s="8"/>
      <c r="N157" s="8"/>
      <c r="O157" s="8"/>
      <c r="P157" s="8"/>
      <c r="Q157" s="8"/>
      <c r="R157" s="8"/>
      <c r="S157" s="8"/>
      <c r="T157" s="8"/>
      <c r="U157" s="8"/>
      <c r="V157" s="8"/>
      <c r="W157" s="8"/>
      <c r="X157" s="8"/>
      <c r="Y157" s="8"/>
      <c r="Z157" s="8"/>
    </row>
    <row r="158" spans="1:26" ht="16.5" customHeight="1">
      <c r="A158" s="19" t="s">
        <v>1771</v>
      </c>
      <c r="B158" s="19" t="s">
        <v>1849</v>
      </c>
      <c r="C158" s="20" t="s">
        <v>1339</v>
      </c>
      <c r="D158" s="20" t="s">
        <v>1850</v>
      </c>
      <c r="E158" s="21">
        <v>0</v>
      </c>
      <c r="F158" s="20" t="s">
        <v>12</v>
      </c>
      <c r="G158" s="21">
        <v>529</v>
      </c>
      <c r="H158" s="21"/>
      <c r="I158" s="20"/>
      <c r="J158" s="8"/>
      <c r="K158" s="8"/>
      <c r="L158" s="8"/>
      <c r="M158" s="8"/>
      <c r="N158" s="8"/>
      <c r="O158" s="8"/>
      <c r="P158" s="8"/>
      <c r="Q158" s="8"/>
      <c r="R158" s="8"/>
      <c r="S158" s="8"/>
      <c r="T158" s="8"/>
      <c r="U158" s="8"/>
      <c r="V158" s="8"/>
      <c r="W158" s="8"/>
      <c r="X158" s="8"/>
      <c r="Y158" s="8"/>
      <c r="Z158" s="8"/>
    </row>
    <row r="159" spans="1:26" ht="16.5" customHeight="1">
      <c r="A159" s="19" t="s">
        <v>1771</v>
      </c>
      <c r="B159" s="19" t="s">
        <v>1849</v>
      </c>
      <c r="C159" s="20" t="s">
        <v>1339</v>
      </c>
      <c r="D159" s="20" t="s">
        <v>1850</v>
      </c>
      <c r="E159" s="21">
        <v>0</v>
      </c>
      <c r="F159" s="20" t="s">
        <v>605</v>
      </c>
      <c r="G159" s="21">
        <v>452</v>
      </c>
      <c r="H159" s="21"/>
      <c r="I159" s="20"/>
      <c r="J159" s="8"/>
      <c r="K159" s="8"/>
      <c r="L159" s="8"/>
      <c r="M159" s="8"/>
      <c r="N159" s="8"/>
      <c r="O159" s="8"/>
      <c r="P159" s="8"/>
      <c r="Q159" s="8"/>
      <c r="R159" s="8"/>
      <c r="S159" s="8"/>
      <c r="T159" s="8"/>
      <c r="U159" s="8"/>
      <c r="V159" s="8"/>
      <c r="W159" s="8"/>
      <c r="X159" s="8"/>
      <c r="Y159" s="8"/>
      <c r="Z159" s="8"/>
    </row>
    <row r="160" spans="1:26" ht="16.5" customHeight="1">
      <c r="A160" s="19" t="s">
        <v>1771</v>
      </c>
      <c r="B160" s="19" t="s">
        <v>1849</v>
      </c>
      <c r="C160" s="20" t="s">
        <v>1339</v>
      </c>
      <c r="D160" s="20" t="s">
        <v>1850</v>
      </c>
      <c r="E160" s="21">
        <v>0</v>
      </c>
      <c r="F160" s="20" t="s">
        <v>176</v>
      </c>
      <c r="G160" s="21">
        <v>280</v>
      </c>
      <c r="H160" s="21"/>
      <c r="I160" s="20"/>
      <c r="J160" s="8"/>
      <c r="K160" s="8"/>
      <c r="L160" s="8"/>
      <c r="M160" s="8"/>
      <c r="N160" s="8"/>
      <c r="O160" s="8"/>
      <c r="P160" s="8"/>
      <c r="Q160" s="8"/>
      <c r="R160" s="8"/>
      <c r="S160" s="8"/>
      <c r="T160" s="8"/>
      <c r="U160" s="8"/>
      <c r="V160" s="8"/>
      <c r="W160" s="8"/>
      <c r="X160" s="8"/>
      <c r="Y160" s="8"/>
      <c r="Z160" s="8"/>
    </row>
    <row r="161" spans="1:26" ht="16.5" customHeight="1">
      <c r="A161" s="12" t="s">
        <v>1771</v>
      </c>
      <c r="B161" s="12" t="s">
        <v>1851</v>
      </c>
      <c r="C161" s="13" t="s">
        <v>278</v>
      </c>
      <c r="D161" s="13" t="s">
        <v>1852</v>
      </c>
      <c r="E161" s="14">
        <v>0</v>
      </c>
      <c r="F161" s="13" t="s">
        <v>203</v>
      </c>
      <c r="G161" s="14">
        <v>1500</v>
      </c>
      <c r="H161" s="14"/>
      <c r="I161" s="13"/>
      <c r="J161" s="8"/>
      <c r="K161" s="8"/>
      <c r="L161" s="8"/>
      <c r="M161" s="8"/>
      <c r="N161" s="8"/>
      <c r="O161" s="8"/>
      <c r="P161" s="8"/>
      <c r="Q161" s="8"/>
      <c r="R161" s="8"/>
      <c r="S161" s="8"/>
      <c r="T161" s="8"/>
      <c r="U161" s="8"/>
      <c r="V161" s="8"/>
      <c r="W161" s="8"/>
      <c r="X161" s="8"/>
      <c r="Y161" s="8"/>
      <c r="Z161" s="8"/>
    </row>
    <row r="162" spans="1:26" ht="16.5" customHeight="1">
      <c r="A162" s="12" t="s">
        <v>1771</v>
      </c>
      <c r="B162" s="12" t="s">
        <v>1853</v>
      </c>
      <c r="C162" s="13" t="s">
        <v>1344</v>
      </c>
      <c r="D162" s="13" t="s">
        <v>1854</v>
      </c>
      <c r="E162" s="14">
        <v>0</v>
      </c>
      <c r="F162" s="13" t="s">
        <v>203</v>
      </c>
      <c r="G162" s="14">
        <v>3333</v>
      </c>
      <c r="H162" s="14"/>
      <c r="I162" s="13"/>
      <c r="J162" s="8"/>
      <c r="K162" s="8"/>
      <c r="L162" s="8"/>
      <c r="M162" s="8"/>
      <c r="N162" s="8"/>
      <c r="O162" s="8"/>
      <c r="P162" s="8"/>
      <c r="Q162" s="8"/>
      <c r="R162" s="8"/>
      <c r="S162" s="8"/>
      <c r="T162" s="8"/>
      <c r="U162" s="8"/>
      <c r="V162" s="8"/>
      <c r="W162" s="8"/>
      <c r="X162" s="8"/>
      <c r="Y162" s="8"/>
      <c r="Z162" s="8"/>
    </row>
    <row r="163" spans="1:26" ht="16.5" customHeight="1">
      <c r="A163" s="12" t="s">
        <v>1771</v>
      </c>
      <c r="B163" s="12" t="s">
        <v>1855</v>
      </c>
      <c r="C163" s="13" t="s">
        <v>1344</v>
      </c>
      <c r="D163" s="13" t="s">
        <v>1856</v>
      </c>
      <c r="E163" s="14">
        <v>0</v>
      </c>
      <c r="F163" s="13" t="s">
        <v>203</v>
      </c>
      <c r="G163" s="14">
        <v>2381</v>
      </c>
      <c r="H163" s="14"/>
      <c r="I163" s="13"/>
      <c r="J163" s="8"/>
      <c r="K163" s="8"/>
      <c r="L163" s="8"/>
      <c r="M163" s="8"/>
      <c r="N163" s="8"/>
      <c r="O163" s="8"/>
      <c r="P163" s="8"/>
      <c r="Q163" s="8"/>
      <c r="R163" s="8"/>
      <c r="S163" s="8"/>
      <c r="T163" s="8"/>
      <c r="U163" s="8"/>
      <c r="V163" s="8"/>
      <c r="W163" s="8"/>
      <c r="X163" s="8"/>
      <c r="Y163" s="8"/>
      <c r="Z163" s="8"/>
    </row>
    <row r="164" spans="1:26" ht="16.5" customHeight="1">
      <c r="A164" s="12" t="s">
        <v>1771</v>
      </c>
      <c r="B164" s="12" t="s">
        <v>1857</v>
      </c>
      <c r="C164" s="13" t="s">
        <v>1344</v>
      </c>
      <c r="D164" s="13" t="s">
        <v>1858</v>
      </c>
      <c r="E164" s="14">
        <v>0</v>
      </c>
      <c r="F164" s="13" t="s">
        <v>203</v>
      </c>
      <c r="G164" s="14">
        <v>1286</v>
      </c>
      <c r="H164" s="14"/>
      <c r="I164" s="13"/>
      <c r="J164" s="8"/>
      <c r="K164" s="8"/>
      <c r="L164" s="8"/>
      <c r="M164" s="8"/>
      <c r="N164" s="8"/>
      <c r="O164" s="8"/>
      <c r="P164" s="8"/>
      <c r="Q164" s="8"/>
      <c r="R164" s="8"/>
      <c r="S164" s="8"/>
      <c r="T164" s="8"/>
      <c r="U164" s="8"/>
      <c r="V164" s="8"/>
      <c r="W164" s="8"/>
      <c r="X164" s="8"/>
      <c r="Y164" s="8"/>
      <c r="Z164" s="8"/>
    </row>
    <row r="165" spans="1:26" ht="16.5" customHeight="1">
      <c r="A165" s="12" t="s">
        <v>1771</v>
      </c>
      <c r="B165" s="12" t="s">
        <v>1859</v>
      </c>
      <c r="C165" s="13" t="s">
        <v>267</v>
      </c>
      <c r="D165" s="13" t="s">
        <v>268</v>
      </c>
      <c r="E165" s="14">
        <v>0</v>
      </c>
      <c r="F165" s="13" t="s">
        <v>284</v>
      </c>
      <c r="G165" s="14">
        <v>720</v>
      </c>
      <c r="H165" s="14"/>
      <c r="I165" s="13"/>
      <c r="J165" s="8"/>
      <c r="K165" s="8"/>
      <c r="L165" s="8"/>
      <c r="M165" s="8"/>
      <c r="N165" s="8"/>
      <c r="O165" s="8"/>
      <c r="P165" s="8"/>
      <c r="Q165" s="8"/>
      <c r="R165" s="8"/>
      <c r="S165" s="8"/>
      <c r="T165" s="8"/>
      <c r="U165" s="8"/>
      <c r="V165" s="8"/>
      <c r="W165" s="8"/>
      <c r="X165" s="8"/>
      <c r="Y165" s="8"/>
      <c r="Z165" s="8"/>
    </row>
    <row r="166" spans="1:26" ht="16.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6.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6.5" customHeight="1">
      <c r="A168" s="8"/>
      <c r="B168" s="8"/>
      <c r="C168" s="8"/>
      <c r="D168" s="8"/>
      <c r="E168" s="8"/>
      <c r="F168" s="8"/>
      <c r="G168" s="8"/>
      <c r="H168" s="4"/>
      <c r="I168" s="4"/>
      <c r="J168" s="8"/>
      <c r="K168" s="8"/>
      <c r="L168" s="8"/>
      <c r="M168" s="8"/>
      <c r="N168" s="8"/>
      <c r="O168" s="8"/>
      <c r="P168" s="8"/>
      <c r="Q168" s="8"/>
      <c r="R168" s="8"/>
      <c r="S168" s="8"/>
      <c r="T168" s="8"/>
      <c r="U168" s="8"/>
      <c r="V168" s="8"/>
      <c r="W168" s="8"/>
      <c r="X168" s="8"/>
      <c r="Y168" s="8"/>
      <c r="Z168" s="8"/>
    </row>
    <row r="169" spans="1:26" ht="16.5" customHeight="1">
      <c r="A169" s="8"/>
      <c r="B169" s="8"/>
      <c r="C169" s="8"/>
      <c r="D169" s="8"/>
      <c r="E169" s="8"/>
      <c r="F169" s="8"/>
      <c r="G169" s="8"/>
      <c r="H169" s="4"/>
      <c r="I169" s="4"/>
      <c r="J169" s="8"/>
      <c r="K169" s="8"/>
      <c r="L169" s="8"/>
      <c r="M169" s="8"/>
      <c r="N169" s="8"/>
      <c r="O169" s="8"/>
      <c r="P169" s="8"/>
      <c r="Q169" s="8"/>
      <c r="R169" s="8"/>
      <c r="S169" s="8"/>
      <c r="T169" s="8"/>
      <c r="U169" s="8"/>
      <c r="V169" s="8"/>
      <c r="W169" s="8"/>
      <c r="X169" s="8"/>
      <c r="Y169" s="8"/>
      <c r="Z169" s="8"/>
    </row>
    <row r="170" spans="1:26" ht="16.5" customHeight="1">
      <c r="A170" s="8"/>
      <c r="B170" s="8"/>
      <c r="C170" s="8"/>
      <c r="D170" s="8"/>
      <c r="E170" s="8"/>
      <c r="F170" s="8"/>
      <c r="G170" s="8"/>
      <c r="H170" s="4"/>
      <c r="I170" s="4"/>
      <c r="J170" s="8"/>
      <c r="K170" s="8"/>
      <c r="L170" s="8"/>
      <c r="M170" s="8"/>
      <c r="N170" s="8"/>
      <c r="O170" s="8"/>
      <c r="P170" s="8"/>
      <c r="Q170" s="8"/>
      <c r="R170" s="8"/>
      <c r="S170" s="8"/>
      <c r="T170" s="8"/>
      <c r="U170" s="8"/>
      <c r="V170" s="8"/>
      <c r="W170" s="8"/>
      <c r="X170" s="8"/>
      <c r="Y170" s="8"/>
      <c r="Z170" s="8"/>
    </row>
    <row r="171" spans="1:26" ht="16.5" customHeight="1">
      <c r="A171" s="8"/>
      <c r="B171" s="8"/>
      <c r="C171" s="8"/>
      <c r="D171" s="8"/>
      <c r="E171" s="8"/>
      <c r="F171" s="8"/>
      <c r="G171" s="8"/>
      <c r="H171" s="4"/>
      <c r="I171" s="4"/>
      <c r="J171" s="8"/>
      <c r="K171" s="8"/>
      <c r="L171" s="8"/>
      <c r="M171" s="8"/>
      <c r="N171" s="8"/>
      <c r="O171" s="8"/>
      <c r="P171" s="8"/>
      <c r="Q171" s="8"/>
      <c r="R171" s="8"/>
      <c r="S171" s="8"/>
      <c r="T171" s="8"/>
      <c r="U171" s="8"/>
      <c r="V171" s="8"/>
      <c r="W171" s="8"/>
      <c r="X171" s="8"/>
      <c r="Y171" s="8"/>
      <c r="Z171" s="8"/>
    </row>
    <row r="172" spans="1:26" ht="16.5" customHeight="1">
      <c r="A172" s="8"/>
      <c r="B172" s="8"/>
      <c r="C172" s="8"/>
      <c r="D172" s="8"/>
      <c r="E172" s="8"/>
      <c r="F172" s="8"/>
      <c r="G172" s="8"/>
      <c r="H172" s="4"/>
      <c r="I172" s="4"/>
      <c r="J172" s="8"/>
      <c r="K172" s="8"/>
      <c r="L172" s="8"/>
      <c r="M172" s="8"/>
      <c r="N172" s="8"/>
      <c r="O172" s="8"/>
      <c r="P172" s="8"/>
      <c r="Q172" s="8"/>
      <c r="R172" s="8"/>
      <c r="S172" s="8"/>
      <c r="T172" s="8"/>
      <c r="U172" s="8"/>
      <c r="V172" s="8"/>
      <c r="W172" s="8"/>
      <c r="X172" s="8"/>
      <c r="Y172" s="8"/>
      <c r="Z172" s="8"/>
    </row>
    <row r="173" spans="1:26" ht="16.5" customHeight="1">
      <c r="A173" s="8"/>
      <c r="B173" s="8"/>
      <c r="C173" s="8"/>
      <c r="D173" s="8"/>
      <c r="E173" s="8"/>
      <c r="F173" s="8"/>
      <c r="G173" s="8"/>
      <c r="H173" s="4"/>
      <c r="I173" s="4"/>
      <c r="J173" s="8"/>
      <c r="K173" s="8"/>
      <c r="L173" s="8"/>
      <c r="M173" s="8"/>
      <c r="N173" s="8"/>
      <c r="O173" s="8"/>
      <c r="P173" s="8"/>
      <c r="Q173" s="8"/>
      <c r="R173" s="8"/>
      <c r="S173" s="8"/>
      <c r="T173" s="8"/>
      <c r="U173" s="8"/>
      <c r="V173" s="8"/>
      <c r="W173" s="8"/>
      <c r="X173" s="8"/>
      <c r="Y173" s="8"/>
      <c r="Z173" s="8"/>
    </row>
    <row r="174" spans="1:26" ht="16.5" customHeight="1">
      <c r="A174" s="8"/>
      <c r="B174" s="8"/>
      <c r="C174" s="8"/>
      <c r="D174" s="8"/>
      <c r="E174" s="8"/>
      <c r="F174" s="8"/>
      <c r="G174" s="8"/>
      <c r="H174" s="4"/>
      <c r="I174" s="4"/>
      <c r="J174" s="8"/>
      <c r="K174" s="8"/>
      <c r="L174" s="8"/>
      <c r="M174" s="8"/>
      <c r="N174" s="8"/>
      <c r="O174" s="8"/>
      <c r="P174" s="8"/>
      <c r="Q174" s="8"/>
      <c r="R174" s="8"/>
      <c r="S174" s="8"/>
      <c r="T174" s="8"/>
      <c r="U174" s="8"/>
      <c r="V174" s="8"/>
      <c r="W174" s="8"/>
      <c r="X174" s="8"/>
      <c r="Y174" s="8"/>
      <c r="Z174" s="8"/>
    </row>
    <row r="175" spans="1:26" ht="16.5" customHeight="1">
      <c r="A175" s="8"/>
      <c r="B175" s="8"/>
      <c r="C175" s="8"/>
      <c r="D175" s="8"/>
      <c r="E175" s="8"/>
      <c r="F175" s="8"/>
      <c r="G175" s="8"/>
      <c r="H175" s="4"/>
      <c r="I175" s="4"/>
      <c r="J175" s="8"/>
      <c r="K175" s="8"/>
      <c r="L175" s="8"/>
      <c r="M175" s="8"/>
      <c r="N175" s="8"/>
      <c r="O175" s="8"/>
      <c r="P175" s="8"/>
      <c r="Q175" s="8"/>
      <c r="R175" s="8"/>
      <c r="S175" s="8"/>
      <c r="T175" s="8"/>
      <c r="U175" s="8"/>
      <c r="V175" s="8"/>
      <c r="W175" s="8"/>
      <c r="X175" s="8"/>
      <c r="Y175" s="8"/>
      <c r="Z175" s="8"/>
    </row>
    <row r="176" spans="1:26" ht="16.5" customHeight="1">
      <c r="A176" s="8"/>
      <c r="B176" s="8"/>
      <c r="C176" s="8"/>
      <c r="D176" s="8"/>
      <c r="E176" s="8"/>
      <c r="F176" s="8"/>
      <c r="G176" s="8"/>
      <c r="H176" s="4"/>
      <c r="I176" s="4"/>
      <c r="J176" s="8"/>
      <c r="K176" s="8"/>
      <c r="L176" s="8"/>
      <c r="M176" s="8"/>
      <c r="N176" s="8"/>
      <c r="O176" s="8"/>
      <c r="P176" s="8"/>
      <c r="Q176" s="8"/>
      <c r="R176" s="8"/>
      <c r="S176" s="8"/>
      <c r="T176" s="8"/>
      <c r="U176" s="8"/>
      <c r="V176" s="8"/>
      <c r="W176" s="8"/>
      <c r="X176" s="8"/>
      <c r="Y176" s="8"/>
      <c r="Z176" s="8"/>
    </row>
    <row r="177" spans="1:26" ht="16.5" customHeight="1">
      <c r="A177" s="8"/>
      <c r="B177" s="8"/>
      <c r="C177" s="8"/>
      <c r="D177" s="8"/>
      <c r="E177" s="8"/>
      <c r="F177" s="8"/>
      <c r="G177" s="8"/>
      <c r="H177" s="4"/>
      <c r="I177" s="4"/>
      <c r="J177" s="8"/>
      <c r="K177" s="8"/>
      <c r="L177" s="8"/>
      <c r="M177" s="8"/>
      <c r="N177" s="8"/>
      <c r="O177" s="8"/>
      <c r="P177" s="8"/>
      <c r="Q177" s="8"/>
      <c r="R177" s="8"/>
      <c r="S177" s="8"/>
      <c r="T177" s="8"/>
      <c r="U177" s="8"/>
      <c r="V177" s="8"/>
      <c r="W177" s="8"/>
      <c r="X177" s="8"/>
      <c r="Y177" s="8"/>
      <c r="Z177" s="8"/>
    </row>
    <row r="178" spans="1:26" ht="16.5" customHeight="1">
      <c r="A178" s="8"/>
      <c r="B178" s="8"/>
      <c r="C178" s="8"/>
      <c r="D178" s="8"/>
      <c r="E178" s="8"/>
      <c r="F178" s="8"/>
      <c r="G178" s="8"/>
      <c r="H178" s="4"/>
      <c r="I178" s="4"/>
      <c r="J178" s="8"/>
      <c r="K178" s="8"/>
      <c r="L178" s="8"/>
      <c r="M178" s="8"/>
      <c r="N178" s="8"/>
      <c r="O178" s="8"/>
      <c r="P178" s="8"/>
      <c r="Q178" s="8"/>
      <c r="R178" s="8"/>
      <c r="S178" s="8"/>
      <c r="T178" s="8"/>
      <c r="U178" s="8"/>
      <c r="V178" s="8"/>
      <c r="W178" s="8"/>
      <c r="X178" s="8"/>
      <c r="Y178" s="8"/>
      <c r="Z178" s="8"/>
    </row>
    <row r="179" spans="1:26" ht="16.5" customHeight="1">
      <c r="A179" s="8"/>
      <c r="B179" s="8"/>
      <c r="C179" s="8"/>
      <c r="D179" s="8"/>
      <c r="E179" s="8"/>
      <c r="F179" s="8"/>
      <c r="G179" s="8"/>
      <c r="H179" s="4"/>
      <c r="I179" s="4"/>
      <c r="J179" s="8"/>
      <c r="K179" s="8"/>
      <c r="L179" s="8"/>
      <c r="M179" s="8"/>
      <c r="N179" s="8"/>
      <c r="O179" s="8"/>
      <c r="P179" s="8"/>
      <c r="Q179" s="8"/>
      <c r="R179" s="8"/>
      <c r="S179" s="8"/>
      <c r="T179" s="8"/>
      <c r="U179" s="8"/>
      <c r="V179" s="8"/>
      <c r="W179" s="8"/>
      <c r="X179" s="8"/>
      <c r="Y179" s="8"/>
      <c r="Z179" s="8"/>
    </row>
    <row r="180" spans="1:26" ht="16.5" customHeight="1">
      <c r="A180" s="8"/>
      <c r="B180" s="8"/>
      <c r="C180" s="8"/>
      <c r="D180" s="8"/>
      <c r="E180" s="8"/>
      <c r="F180" s="8"/>
      <c r="G180" s="8"/>
      <c r="H180" s="4"/>
      <c r="I180" s="4"/>
      <c r="J180" s="8"/>
      <c r="K180" s="8"/>
      <c r="L180" s="8"/>
      <c r="M180" s="8"/>
      <c r="N180" s="8"/>
      <c r="O180" s="8"/>
      <c r="P180" s="8"/>
      <c r="Q180" s="8"/>
      <c r="R180" s="8"/>
      <c r="S180" s="8"/>
      <c r="T180" s="8"/>
      <c r="U180" s="8"/>
      <c r="V180" s="8"/>
      <c r="W180" s="8"/>
      <c r="X180" s="8"/>
      <c r="Y180" s="8"/>
      <c r="Z180" s="8"/>
    </row>
    <row r="181" spans="1:26" ht="16.5" customHeight="1">
      <c r="A181" s="8"/>
      <c r="B181" s="8"/>
      <c r="C181" s="8"/>
      <c r="D181" s="8"/>
      <c r="E181" s="8"/>
      <c r="F181" s="8"/>
      <c r="G181" s="8"/>
      <c r="H181" s="4"/>
      <c r="I181" s="4"/>
      <c r="J181" s="8"/>
      <c r="K181" s="8"/>
      <c r="L181" s="8"/>
      <c r="M181" s="8"/>
      <c r="N181" s="8"/>
      <c r="O181" s="8"/>
      <c r="P181" s="8"/>
      <c r="Q181" s="8"/>
      <c r="R181" s="8"/>
      <c r="S181" s="8"/>
      <c r="T181" s="8"/>
      <c r="U181" s="8"/>
      <c r="V181" s="8"/>
      <c r="W181" s="8"/>
      <c r="X181" s="8"/>
      <c r="Y181" s="8"/>
      <c r="Z181" s="8"/>
    </row>
    <row r="182" spans="1:26" ht="16.5" customHeight="1">
      <c r="A182" s="8"/>
      <c r="B182" s="8"/>
      <c r="C182" s="8"/>
      <c r="D182" s="8"/>
      <c r="E182" s="8"/>
      <c r="F182" s="8"/>
      <c r="G182" s="8"/>
      <c r="H182" s="4"/>
      <c r="I182" s="4"/>
      <c r="J182" s="8"/>
      <c r="K182" s="8"/>
      <c r="L182" s="8"/>
      <c r="M182" s="8"/>
      <c r="N182" s="8"/>
      <c r="O182" s="8"/>
      <c r="P182" s="8"/>
      <c r="Q182" s="8"/>
      <c r="R182" s="8"/>
      <c r="S182" s="8"/>
      <c r="T182" s="8"/>
      <c r="U182" s="8"/>
      <c r="V182" s="8"/>
      <c r="W182" s="8"/>
      <c r="X182" s="8"/>
      <c r="Y182" s="8"/>
      <c r="Z182" s="8"/>
    </row>
    <row r="183" spans="1:26" ht="16.5" customHeight="1">
      <c r="A183" s="8"/>
      <c r="B183" s="8"/>
      <c r="C183" s="8"/>
      <c r="D183" s="8"/>
      <c r="E183" s="8"/>
      <c r="F183" s="8"/>
      <c r="G183" s="8"/>
      <c r="H183" s="4"/>
      <c r="I183" s="4"/>
      <c r="J183" s="8"/>
      <c r="K183" s="8"/>
      <c r="L183" s="8"/>
      <c r="M183" s="8"/>
      <c r="N183" s="8"/>
      <c r="O183" s="8"/>
      <c r="P183" s="8"/>
      <c r="Q183" s="8"/>
      <c r="R183" s="8"/>
      <c r="S183" s="8"/>
      <c r="T183" s="8"/>
      <c r="U183" s="8"/>
      <c r="V183" s="8"/>
      <c r="W183" s="8"/>
      <c r="X183" s="8"/>
      <c r="Y183" s="8"/>
      <c r="Z183" s="8"/>
    </row>
    <row r="184" spans="1:26" ht="16.5" customHeight="1">
      <c r="A184" s="8"/>
      <c r="B184" s="8"/>
      <c r="C184" s="8"/>
      <c r="D184" s="8"/>
      <c r="E184" s="8"/>
      <c r="F184" s="8"/>
      <c r="G184" s="8"/>
      <c r="H184" s="4"/>
      <c r="I184" s="4"/>
      <c r="J184" s="8"/>
      <c r="K184" s="8"/>
      <c r="L184" s="8"/>
      <c r="M184" s="8"/>
      <c r="N184" s="8"/>
      <c r="O184" s="8"/>
      <c r="P184" s="8"/>
      <c r="Q184" s="8"/>
      <c r="R184" s="8"/>
      <c r="S184" s="8"/>
      <c r="T184" s="8"/>
      <c r="U184" s="8"/>
      <c r="V184" s="8"/>
      <c r="W184" s="8"/>
      <c r="X184" s="8"/>
      <c r="Y184" s="8"/>
      <c r="Z184" s="8"/>
    </row>
    <row r="185" spans="1:26" ht="16.5" customHeight="1">
      <c r="A185" s="8"/>
      <c r="B185" s="8"/>
      <c r="C185" s="8"/>
      <c r="D185" s="8"/>
      <c r="E185" s="8"/>
      <c r="F185" s="8"/>
      <c r="G185" s="8"/>
      <c r="H185" s="4"/>
      <c r="I185" s="4"/>
      <c r="J185" s="8"/>
      <c r="K185" s="8"/>
      <c r="L185" s="8"/>
      <c r="M185" s="8"/>
      <c r="N185" s="8"/>
      <c r="O185" s="8"/>
      <c r="P185" s="8"/>
      <c r="Q185" s="8"/>
      <c r="R185" s="8"/>
      <c r="S185" s="8"/>
      <c r="T185" s="8"/>
      <c r="U185" s="8"/>
      <c r="V185" s="8"/>
      <c r="W185" s="8"/>
      <c r="X185" s="8"/>
      <c r="Y185" s="8"/>
      <c r="Z185" s="8"/>
    </row>
    <row r="186" spans="1:26" ht="16.5" customHeight="1">
      <c r="A186" s="8"/>
      <c r="B186" s="8"/>
      <c r="C186" s="8"/>
      <c r="D186" s="8"/>
      <c r="E186" s="8"/>
      <c r="F186" s="8"/>
      <c r="G186" s="8"/>
      <c r="H186" s="4"/>
      <c r="I186" s="4"/>
      <c r="J186" s="8"/>
      <c r="K186" s="8"/>
      <c r="L186" s="8"/>
      <c r="M186" s="8"/>
      <c r="N186" s="8"/>
      <c r="O186" s="8"/>
      <c r="P186" s="8"/>
      <c r="Q186" s="8"/>
      <c r="R186" s="8"/>
      <c r="S186" s="8"/>
      <c r="T186" s="8"/>
      <c r="U186" s="8"/>
      <c r="V186" s="8"/>
      <c r="W186" s="8"/>
      <c r="X186" s="8"/>
      <c r="Y186" s="8"/>
      <c r="Z186" s="8"/>
    </row>
    <row r="187" spans="1:26" ht="16.5" customHeight="1">
      <c r="A187" s="8"/>
      <c r="B187" s="8"/>
      <c r="C187" s="8"/>
      <c r="D187" s="8"/>
      <c r="E187" s="8"/>
      <c r="F187" s="8"/>
      <c r="G187" s="8"/>
      <c r="H187" s="4"/>
      <c r="I187" s="4"/>
      <c r="J187" s="8"/>
      <c r="K187" s="8"/>
      <c r="L187" s="8"/>
      <c r="M187" s="8"/>
      <c r="N187" s="8"/>
      <c r="O187" s="8"/>
      <c r="P187" s="8"/>
      <c r="Q187" s="8"/>
      <c r="R187" s="8"/>
      <c r="S187" s="8"/>
      <c r="T187" s="8"/>
      <c r="U187" s="8"/>
      <c r="V187" s="8"/>
      <c r="W187" s="8"/>
      <c r="X187" s="8"/>
      <c r="Y187" s="8"/>
      <c r="Z187" s="8"/>
    </row>
    <row r="188" spans="1:26" ht="16.5" customHeight="1">
      <c r="A188" s="8"/>
      <c r="B188" s="8"/>
      <c r="C188" s="8"/>
      <c r="D188" s="8"/>
      <c r="E188" s="8"/>
      <c r="F188" s="8"/>
      <c r="G188" s="8"/>
      <c r="H188" s="4"/>
      <c r="I188" s="4"/>
      <c r="J188" s="8"/>
      <c r="K188" s="8"/>
      <c r="L188" s="8"/>
      <c r="M188" s="8"/>
      <c r="N188" s="8"/>
      <c r="O188" s="8"/>
      <c r="P188" s="8"/>
      <c r="Q188" s="8"/>
      <c r="R188" s="8"/>
      <c r="S188" s="8"/>
      <c r="T188" s="8"/>
      <c r="U188" s="8"/>
      <c r="V188" s="8"/>
      <c r="W188" s="8"/>
      <c r="X188" s="8"/>
      <c r="Y188" s="8"/>
      <c r="Z188" s="8"/>
    </row>
    <row r="189" spans="1:26" ht="16.5" customHeight="1">
      <c r="A189" s="8"/>
      <c r="B189" s="8"/>
      <c r="C189" s="8"/>
      <c r="D189" s="8"/>
      <c r="E189" s="8"/>
      <c r="F189" s="8"/>
      <c r="G189" s="8"/>
      <c r="H189" s="4"/>
      <c r="I189" s="4"/>
      <c r="J189" s="8"/>
      <c r="K189" s="8"/>
      <c r="L189" s="8"/>
      <c r="M189" s="8"/>
      <c r="N189" s="8"/>
      <c r="O189" s="8"/>
      <c r="P189" s="8"/>
      <c r="Q189" s="8"/>
      <c r="R189" s="8"/>
      <c r="S189" s="8"/>
      <c r="T189" s="8"/>
      <c r="U189" s="8"/>
      <c r="V189" s="8"/>
      <c r="W189" s="8"/>
      <c r="X189" s="8"/>
      <c r="Y189" s="8"/>
      <c r="Z189" s="8"/>
    </row>
    <row r="190" spans="1:26" ht="16.5" customHeight="1">
      <c r="A190" s="8"/>
      <c r="B190" s="8"/>
      <c r="C190" s="8"/>
      <c r="D190" s="8"/>
      <c r="E190" s="8"/>
      <c r="F190" s="8"/>
      <c r="G190" s="8"/>
      <c r="H190" s="4"/>
      <c r="I190" s="4"/>
      <c r="J190" s="8"/>
      <c r="K190" s="8"/>
      <c r="L190" s="8"/>
      <c r="M190" s="8"/>
      <c r="N190" s="8"/>
      <c r="O190" s="8"/>
      <c r="P190" s="8"/>
      <c r="Q190" s="8"/>
      <c r="R190" s="8"/>
      <c r="S190" s="8"/>
      <c r="T190" s="8"/>
      <c r="U190" s="8"/>
      <c r="V190" s="8"/>
      <c r="W190" s="8"/>
      <c r="X190" s="8"/>
      <c r="Y190" s="8"/>
      <c r="Z190" s="8"/>
    </row>
    <row r="191" spans="1:26" ht="16.5" customHeight="1">
      <c r="A191" s="8"/>
      <c r="B191" s="8"/>
      <c r="C191" s="8"/>
      <c r="D191" s="8"/>
      <c r="E191" s="8"/>
      <c r="F191" s="8"/>
      <c r="G191" s="8"/>
      <c r="H191" s="4"/>
      <c r="I191" s="4"/>
      <c r="J191" s="8"/>
      <c r="K191" s="8"/>
      <c r="L191" s="8"/>
      <c r="M191" s="8"/>
      <c r="N191" s="8"/>
      <c r="O191" s="8"/>
      <c r="P191" s="8"/>
      <c r="Q191" s="8"/>
      <c r="R191" s="8"/>
      <c r="S191" s="8"/>
      <c r="T191" s="8"/>
      <c r="U191" s="8"/>
      <c r="V191" s="8"/>
      <c r="W191" s="8"/>
      <c r="X191" s="8"/>
      <c r="Y191" s="8"/>
      <c r="Z191" s="8"/>
    </row>
    <row r="192" spans="1:26" ht="16.5" customHeight="1">
      <c r="A192" s="8"/>
      <c r="B192" s="8"/>
      <c r="C192" s="8"/>
      <c r="D192" s="8"/>
      <c r="E192" s="8"/>
      <c r="F192" s="8"/>
      <c r="G192" s="8"/>
      <c r="H192" s="4"/>
      <c r="I192" s="4"/>
      <c r="J192" s="8"/>
      <c r="K192" s="8"/>
      <c r="L192" s="8"/>
      <c r="M192" s="8"/>
      <c r="N192" s="8"/>
      <c r="O192" s="8"/>
      <c r="P192" s="8"/>
      <c r="Q192" s="8"/>
      <c r="R192" s="8"/>
      <c r="S192" s="8"/>
      <c r="T192" s="8"/>
      <c r="U192" s="8"/>
      <c r="V192" s="8"/>
      <c r="W192" s="8"/>
      <c r="X192" s="8"/>
      <c r="Y192" s="8"/>
      <c r="Z192" s="8"/>
    </row>
    <row r="193" spans="1:26" ht="16.5" customHeight="1">
      <c r="A193" s="8"/>
      <c r="B193" s="8"/>
      <c r="C193" s="8"/>
      <c r="D193" s="8"/>
      <c r="E193" s="8"/>
      <c r="F193" s="8"/>
      <c r="G193" s="8"/>
      <c r="H193" s="4"/>
      <c r="I193" s="4"/>
      <c r="J193" s="8"/>
      <c r="K193" s="8"/>
      <c r="L193" s="8"/>
      <c r="M193" s="8"/>
      <c r="N193" s="8"/>
      <c r="O193" s="8"/>
      <c r="P193" s="8"/>
      <c r="Q193" s="8"/>
      <c r="R193" s="8"/>
      <c r="S193" s="8"/>
      <c r="T193" s="8"/>
      <c r="U193" s="8"/>
      <c r="V193" s="8"/>
      <c r="W193" s="8"/>
      <c r="X193" s="8"/>
      <c r="Y193" s="8"/>
      <c r="Z193" s="8"/>
    </row>
    <row r="194" spans="1:26" ht="16.5" customHeight="1">
      <c r="A194" s="8"/>
      <c r="B194" s="8"/>
      <c r="C194" s="8"/>
      <c r="D194" s="8"/>
      <c r="E194" s="8"/>
      <c r="F194" s="8"/>
      <c r="G194" s="8"/>
      <c r="H194" s="4"/>
      <c r="I194" s="4"/>
      <c r="J194" s="8"/>
      <c r="K194" s="8"/>
      <c r="L194" s="8"/>
      <c r="M194" s="8"/>
      <c r="N194" s="8"/>
      <c r="O194" s="8"/>
      <c r="P194" s="8"/>
      <c r="Q194" s="8"/>
      <c r="R194" s="8"/>
      <c r="S194" s="8"/>
      <c r="T194" s="8"/>
      <c r="U194" s="8"/>
      <c r="V194" s="8"/>
      <c r="W194" s="8"/>
      <c r="X194" s="8"/>
      <c r="Y194" s="8"/>
      <c r="Z194" s="8"/>
    </row>
    <row r="195" spans="1:26" ht="16.5" customHeight="1">
      <c r="A195" s="8"/>
      <c r="B195" s="8"/>
      <c r="C195" s="8"/>
      <c r="D195" s="8"/>
      <c r="E195" s="8"/>
      <c r="F195" s="8"/>
      <c r="G195" s="8"/>
      <c r="H195" s="4"/>
      <c r="I195" s="4"/>
      <c r="J195" s="8"/>
      <c r="K195" s="8"/>
      <c r="L195" s="8"/>
      <c r="M195" s="8"/>
      <c r="N195" s="8"/>
      <c r="O195" s="8"/>
      <c r="P195" s="8"/>
      <c r="Q195" s="8"/>
      <c r="R195" s="8"/>
      <c r="S195" s="8"/>
      <c r="T195" s="8"/>
      <c r="U195" s="8"/>
      <c r="V195" s="8"/>
      <c r="W195" s="8"/>
      <c r="X195" s="8"/>
      <c r="Y195" s="8"/>
      <c r="Z195" s="8"/>
    </row>
    <row r="196" spans="1:26" ht="16.5" customHeight="1">
      <c r="A196" s="8"/>
      <c r="B196" s="8"/>
      <c r="C196" s="8"/>
      <c r="D196" s="8"/>
      <c r="E196" s="8"/>
      <c r="F196" s="8"/>
      <c r="G196" s="8"/>
      <c r="H196" s="4"/>
      <c r="I196" s="4"/>
      <c r="J196" s="8"/>
      <c r="K196" s="8"/>
      <c r="L196" s="8"/>
      <c r="M196" s="8"/>
      <c r="N196" s="8"/>
      <c r="O196" s="8"/>
      <c r="P196" s="8"/>
      <c r="Q196" s="8"/>
      <c r="R196" s="8"/>
      <c r="S196" s="8"/>
      <c r="T196" s="8"/>
      <c r="U196" s="8"/>
      <c r="V196" s="8"/>
      <c r="W196" s="8"/>
      <c r="X196" s="8"/>
      <c r="Y196" s="8"/>
      <c r="Z196" s="8"/>
    </row>
    <row r="197" spans="1:26" ht="16.5" customHeight="1">
      <c r="A197" s="8"/>
      <c r="B197" s="8"/>
      <c r="C197" s="8"/>
      <c r="D197" s="8"/>
      <c r="E197" s="8"/>
      <c r="F197" s="8"/>
      <c r="G197" s="8"/>
      <c r="H197" s="4"/>
      <c r="I197" s="4"/>
      <c r="J197" s="8"/>
      <c r="K197" s="8"/>
      <c r="L197" s="8"/>
      <c r="M197" s="8"/>
      <c r="N197" s="8"/>
      <c r="O197" s="8"/>
      <c r="P197" s="8"/>
      <c r="Q197" s="8"/>
      <c r="R197" s="8"/>
      <c r="S197" s="8"/>
      <c r="T197" s="8"/>
      <c r="U197" s="8"/>
      <c r="V197" s="8"/>
      <c r="W197" s="8"/>
      <c r="X197" s="8"/>
      <c r="Y197" s="8"/>
      <c r="Z197" s="8"/>
    </row>
    <row r="198" spans="1:26" ht="16.5" customHeight="1">
      <c r="A198" s="8"/>
      <c r="B198" s="8"/>
      <c r="C198" s="8"/>
      <c r="D198" s="8"/>
      <c r="E198" s="8"/>
      <c r="F198" s="8"/>
      <c r="G198" s="8"/>
      <c r="H198" s="4"/>
      <c r="I198" s="4"/>
      <c r="J198" s="8"/>
      <c r="K198" s="8"/>
      <c r="L198" s="8"/>
      <c r="M198" s="8"/>
      <c r="N198" s="8"/>
      <c r="O198" s="8"/>
      <c r="P198" s="8"/>
      <c r="Q198" s="8"/>
      <c r="R198" s="8"/>
      <c r="S198" s="8"/>
      <c r="T198" s="8"/>
      <c r="U198" s="8"/>
      <c r="V198" s="8"/>
      <c r="W198" s="8"/>
      <c r="X198" s="8"/>
      <c r="Y198" s="8"/>
      <c r="Z198" s="8"/>
    </row>
    <row r="199" spans="1:26" ht="16.5" customHeight="1">
      <c r="A199" s="8"/>
      <c r="B199" s="8"/>
      <c r="C199" s="8"/>
      <c r="D199" s="8"/>
      <c r="E199" s="8"/>
      <c r="F199" s="8"/>
      <c r="G199" s="8"/>
      <c r="H199" s="4"/>
      <c r="I199" s="4"/>
      <c r="J199" s="8"/>
      <c r="K199" s="8"/>
      <c r="L199" s="8"/>
      <c r="M199" s="8"/>
      <c r="N199" s="8"/>
      <c r="O199" s="8"/>
      <c r="P199" s="8"/>
      <c r="Q199" s="8"/>
      <c r="R199" s="8"/>
      <c r="S199" s="8"/>
      <c r="T199" s="8"/>
      <c r="U199" s="8"/>
      <c r="V199" s="8"/>
      <c r="W199" s="8"/>
      <c r="X199" s="8"/>
      <c r="Y199" s="8"/>
      <c r="Z199" s="8"/>
    </row>
    <row r="200" spans="1:26" ht="16.5" customHeight="1">
      <c r="A200" s="8"/>
      <c r="B200" s="8"/>
      <c r="C200" s="8"/>
      <c r="D200" s="8"/>
      <c r="E200" s="8"/>
      <c r="F200" s="8"/>
      <c r="G200" s="8"/>
      <c r="H200" s="4"/>
      <c r="I200" s="4"/>
      <c r="J200" s="8"/>
      <c r="K200" s="8"/>
      <c r="L200" s="8"/>
      <c r="M200" s="8"/>
      <c r="N200" s="8"/>
      <c r="O200" s="8"/>
      <c r="P200" s="8"/>
      <c r="Q200" s="8"/>
      <c r="R200" s="8"/>
      <c r="S200" s="8"/>
      <c r="T200" s="8"/>
      <c r="U200" s="8"/>
      <c r="V200" s="8"/>
      <c r="W200" s="8"/>
      <c r="X200" s="8"/>
      <c r="Y200" s="8"/>
      <c r="Z200" s="8"/>
    </row>
    <row r="201" spans="1:26" ht="16.5" customHeight="1">
      <c r="A201" s="8"/>
      <c r="B201" s="8"/>
      <c r="C201" s="8"/>
      <c r="D201" s="8"/>
      <c r="E201" s="8"/>
      <c r="F201" s="8"/>
      <c r="G201" s="8"/>
      <c r="H201" s="4"/>
      <c r="I201" s="4"/>
      <c r="J201" s="8"/>
      <c r="K201" s="8"/>
      <c r="L201" s="8"/>
      <c r="M201" s="8"/>
      <c r="N201" s="8"/>
      <c r="O201" s="8"/>
      <c r="P201" s="8"/>
      <c r="Q201" s="8"/>
      <c r="R201" s="8"/>
      <c r="S201" s="8"/>
      <c r="T201" s="8"/>
      <c r="U201" s="8"/>
      <c r="V201" s="8"/>
      <c r="W201" s="8"/>
      <c r="X201" s="8"/>
      <c r="Y201" s="8"/>
      <c r="Z201" s="8"/>
    </row>
    <row r="202" spans="1:26" ht="16.5" customHeight="1">
      <c r="A202" s="8"/>
      <c r="B202" s="8"/>
      <c r="C202" s="8"/>
      <c r="D202" s="8"/>
      <c r="E202" s="8"/>
      <c r="F202" s="8"/>
      <c r="G202" s="8"/>
      <c r="H202" s="4"/>
      <c r="I202" s="4"/>
      <c r="J202" s="8"/>
      <c r="K202" s="8"/>
      <c r="L202" s="8"/>
      <c r="M202" s="8"/>
      <c r="N202" s="8"/>
      <c r="O202" s="8"/>
      <c r="P202" s="8"/>
      <c r="Q202" s="8"/>
      <c r="R202" s="8"/>
      <c r="S202" s="8"/>
      <c r="T202" s="8"/>
      <c r="U202" s="8"/>
      <c r="V202" s="8"/>
      <c r="W202" s="8"/>
      <c r="X202" s="8"/>
      <c r="Y202" s="8"/>
      <c r="Z202" s="8"/>
    </row>
    <row r="203" spans="1:26" ht="16.5" customHeight="1">
      <c r="A203" s="8"/>
      <c r="B203" s="8"/>
      <c r="C203" s="8"/>
      <c r="D203" s="8"/>
      <c r="E203" s="8"/>
      <c r="F203" s="8"/>
      <c r="G203" s="8"/>
      <c r="H203" s="4"/>
      <c r="I203" s="4"/>
      <c r="J203" s="8"/>
      <c r="K203" s="8"/>
      <c r="L203" s="8"/>
      <c r="M203" s="8"/>
      <c r="N203" s="8"/>
      <c r="O203" s="8"/>
      <c r="P203" s="8"/>
      <c r="Q203" s="8"/>
      <c r="R203" s="8"/>
      <c r="S203" s="8"/>
      <c r="T203" s="8"/>
      <c r="U203" s="8"/>
      <c r="V203" s="8"/>
      <c r="W203" s="8"/>
      <c r="X203" s="8"/>
      <c r="Y203" s="8"/>
      <c r="Z203" s="8"/>
    </row>
    <row r="204" spans="1:26" ht="16.5" customHeight="1">
      <c r="A204" s="8"/>
      <c r="B204" s="8"/>
      <c r="C204" s="8"/>
      <c r="D204" s="8"/>
      <c r="E204" s="8"/>
      <c r="F204" s="8"/>
      <c r="G204" s="8"/>
      <c r="H204" s="4"/>
      <c r="I204" s="4"/>
      <c r="J204" s="8"/>
      <c r="K204" s="8"/>
      <c r="L204" s="8"/>
      <c r="M204" s="8"/>
      <c r="N204" s="8"/>
      <c r="O204" s="8"/>
      <c r="P204" s="8"/>
      <c r="Q204" s="8"/>
      <c r="R204" s="8"/>
      <c r="S204" s="8"/>
      <c r="T204" s="8"/>
      <c r="U204" s="8"/>
      <c r="V204" s="8"/>
      <c r="W204" s="8"/>
      <c r="X204" s="8"/>
      <c r="Y204" s="8"/>
      <c r="Z204" s="8"/>
    </row>
    <row r="205" spans="1:26" ht="16.5" customHeight="1">
      <c r="A205" s="8"/>
      <c r="B205" s="8"/>
      <c r="C205" s="8"/>
      <c r="D205" s="8"/>
      <c r="E205" s="8"/>
      <c r="F205" s="8"/>
      <c r="G205" s="8"/>
      <c r="H205" s="4"/>
      <c r="I205" s="4"/>
      <c r="J205" s="8"/>
      <c r="K205" s="8"/>
      <c r="L205" s="8"/>
      <c r="M205" s="8"/>
      <c r="N205" s="8"/>
      <c r="O205" s="8"/>
      <c r="P205" s="8"/>
      <c r="Q205" s="8"/>
      <c r="R205" s="8"/>
      <c r="S205" s="8"/>
      <c r="T205" s="8"/>
      <c r="U205" s="8"/>
      <c r="V205" s="8"/>
      <c r="W205" s="8"/>
      <c r="X205" s="8"/>
      <c r="Y205" s="8"/>
      <c r="Z205" s="8"/>
    </row>
    <row r="206" spans="1:26" ht="16.5" customHeight="1">
      <c r="A206" s="8"/>
      <c r="B206" s="8"/>
      <c r="C206" s="8"/>
      <c r="D206" s="8"/>
      <c r="E206" s="8"/>
      <c r="F206" s="8"/>
      <c r="G206" s="8"/>
      <c r="H206" s="4"/>
      <c r="I206" s="4"/>
      <c r="J206" s="8"/>
      <c r="K206" s="8"/>
      <c r="L206" s="8"/>
      <c r="M206" s="8"/>
      <c r="N206" s="8"/>
      <c r="O206" s="8"/>
      <c r="P206" s="8"/>
      <c r="Q206" s="8"/>
      <c r="R206" s="8"/>
      <c r="S206" s="8"/>
      <c r="T206" s="8"/>
      <c r="U206" s="8"/>
      <c r="V206" s="8"/>
      <c r="W206" s="8"/>
      <c r="X206" s="8"/>
      <c r="Y206" s="8"/>
      <c r="Z206" s="8"/>
    </row>
    <row r="207" spans="1:26" ht="16.5" customHeight="1">
      <c r="A207" s="8"/>
      <c r="B207" s="8"/>
      <c r="C207" s="8"/>
      <c r="D207" s="8"/>
      <c r="E207" s="8"/>
      <c r="F207" s="8"/>
      <c r="G207" s="8"/>
      <c r="H207" s="4"/>
      <c r="I207" s="4"/>
      <c r="J207" s="8"/>
      <c r="K207" s="8"/>
      <c r="L207" s="8"/>
      <c r="M207" s="8"/>
      <c r="N207" s="8"/>
      <c r="O207" s="8"/>
      <c r="P207" s="8"/>
      <c r="Q207" s="8"/>
      <c r="R207" s="8"/>
      <c r="S207" s="8"/>
      <c r="T207" s="8"/>
      <c r="U207" s="8"/>
      <c r="V207" s="8"/>
      <c r="W207" s="8"/>
      <c r="X207" s="8"/>
      <c r="Y207" s="8"/>
      <c r="Z207" s="8"/>
    </row>
    <row r="208" spans="1:26" ht="16.5" customHeight="1">
      <c r="A208" s="8"/>
      <c r="B208" s="8"/>
      <c r="C208" s="8"/>
      <c r="D208" s="8"/>
      <c r="E208" s="8"/>
      <c r="F208" s="8"/>
      <c r="G208" s="8"/>
      <c r="H208" s="4"/>
      <c r="I208" s="4"/>
      <c r="J208" s="8"/>
      <c r="K208" s="8"/>
      <c r="L208" s="8"/>
      <c r="M208" s="8"/>
      <c r="N208" s="8"/>
      <c r="O208" s="8"/>
      <c r="P208" s="8"/>
      <c r="Q208" s="8"/>
      <c r="R208" s="8"/>
      <c r="S208" s="8"/>
      <c r="T208" s="8"/>
      <c r="U208" s="8"/>
      <c r="V208" s="8"/>
      <c r="W208" s="8"/>
      <c r="X208" s="8"/>
      <c r="Y208" s="8"/>
      <c r="Z208" s="8"/>
    </row>
    <row r="209" spans="1:26" ht="16.5" customHeight="1">
      <c r="A209" s="8"/>
      <c r="B209" s="8"/>
      <c r="C209" s="8"/>
      <c r="D209" s="8"/>
      <c r="E209" s="8"/>
      <c r="F209" s="8"/>
      <c r="G209" s="8"/>
      <c r="H209" s="4"/>
      <c r="I209" s="4"/>
      <c r="J209" s="8"/>
      <c r="K209" s="8"/>
      <c r="L209" s="8"/>
      <c r="M209" s="8"/>
      <c r="N209" s="8"/>
      <c r="O209" s="8"/>
      <c r="P209" s="8"/>
      <c r="Q209" s="8"/>
      <c r="R209" s="8"/>
      <c r="S209" s="8"/>
      <c r="T209" s="8"/>
      <c r="U209" s="8"/>
      <c r="V209" s="8"/>
      <c r="W209" s="8"/>
      <c r="X209" s="8"/>
      <c r="Y209" s="8"/>
      <c r="Z209" s="8"/>
    </row>
    <row r="210" spans="1:26" ht="16.5" customHeight="1">
      <c r="A210" s="8"/>
      <c r="B210" s="8"/>
      <c r="C210" s="8"/>
      <c r="D210" s="8"/>
      <c r="E210" s="8"/>
      <c r="F210" s="8"/>
      <c r="G210" s="8"/>
      <c r="H210" s="4"/>
      <c r="I210" s="4"/>
      <c r="J210" s="8"/>
      <c r="K210" s="8"/>
      <c r="L210" s="8"/>
      <c r="M210" s="8"/>
      <c r="N210" s="8"/>
      <c r="O210" s="8"/>
      <c r="P210" s="8"/>
      <c r="Q210" s="8"/>
      <c r="R210" s="8"/>
      <c r="S210" s="8"/>
      <c r="T210" s="8"/>
      <c r="U210" s="8"/>
      <c r="V210" s="8"/>
      <c r="W210" s="8"/>
      <c r="X210" s="8"/>
      <c r="Y210" s="8"/>
      <c r="Z210" s="8"/>
    </row>
    <row r="211" spans="1:26" ht="16.5" customHeight="1">
      <c r="A211" s="8"/>
      <c r="B211" s="8"/>
      <c r="C211" s="8"/>
      <c r="D211" s="8"/>
      <c r="E211" s="8"/>
      <c r="F211" s="8"/>
      <c r="G211" s="8"/>
      <c r="H211" s="4"/>
      <c r="I211" s="4"/>
      <c r="J211" s="8"/>
      <c r="K211" s="8"/>
      <c r="L211" s="8"/>
      <c r="M211" s="8"/>
      <c r="N211" s="8"/>
      <c r="O211" s="8"/>
      <c r="P211" s="8"/>
      <c r="Q211" s="8"/>
      <c r="R211" s="8"/>
      <c r="S211" s="8"/>
      <c r="T211" s="8"/>
      <c r="U211" s="8"/>
      <c r="V211" s="8"/>
      <c r="W211" s="8"/>
      <c r="X211" s="8"/>
      <c r="Y211" s="8"/>
      <c r="Z211" s="8"/>
    </row>
    <row r="212" spans="1:26" ht="16.5" customHeight="1">
      <c r="A212" s="8"/>
      <c r="B212" s="8"/>
      <c r="C212" s="8"/>
      <c r="D212" s="8"/>
      <c r="E212" s="8"/>
      <c r="F212" s="8"/>
      <c r="G212" s="8"/>
      <c r="H212" s="4"/>
      <c r="I212" s="4"/>
      <c r="J212" s="8"/>
      <c r="K212" s="8"/>
      <c r="L212" s="8"/>
      <c r="M212" s="8"/>
      <c r="N212" s="8"/>
      <c r="O212" s="8"/>
      <c r="P212" s="8"/>
      <c r="Q212" s="8"/>
      <c r="R212" s="8"/>
      <c r="S212" s="8"/>
      <c r="T212" s="8"/>
      <c r="U212" s="8"/>
      <c r="V212" s="8"/>
      <c r="W212" s="8"/>
      <c r="X212" s="8"/>
      <c r="Y212" s="8"/>
      <c r="Z212" s="8"/>
    </row>
    <row r="213" spans="1:26" ht="16.5" customHeight="1">
      <c r="A213" s="8"/>
      <c r="B213" s="8"/>
      <c r="C213" s="8"/>
      <c r="D213" s="8"/>
      <c r="E213" s="8"/>
      <c r="F213" s="8"/>
      <c r="G213" s="8"/>
      <c r="H213" s="4"/>
      <c r="I213" s="4"/>
      <c r="J213" s="8"/>
      <c r="K213" s="8"/>
      <c r="L213" s="8"/>
      <c r="M213" s="8"/>
      <c r="N213" s="8"/>
      <c r="O213" s="8"/>
      <c r="P213" s="8"/>
      <c r="Q213" s="8"/>
      <c r="R213" s="8"/>
      <c r="S213" s="8"/>
      <c r="T213" s="8"/>
      <c r="U213" s="8"/>
      <c r="V213" s="8"/>
      <c r="W213" s="8"/>
      <c r="X213" s="8"/>
      <c r="Y213" s="8"/>
      <c r="Z213" s="8"/>
    </row>
    <row r="214" spans="1:26" ht="16.5" customHeight="1">
      <c r="A214" s="8"/>
      <c r="B214" s="8"/>
      <c r="C214" s="8"/>
      <c r="D214" s="8"/>
      <c r="E214" s="8"/>
      <c r="F214" s="8"/>
      <c r="G214" s="8"/>
      <c r="H214" s="4"/>
      <c r="I214" s="4"/>
      <c r="J214" s="8"/>
      <c r="K214" s="8"/>
      <c r="L214" s="8"/>
      <c r="M214" s="8"/>
      <c r="N214" s="8"/>
      <c r="O214" s="8"/>
      <c r="P214" s="8"/>
      <c r="Q214" s="8"/>
      <c r="R214" s="8"/>
      <c r="S214" s="8"/>
      <c r="T214" s="8"/>
      <c r="U214" s="8"/>
      <c r="V214" s="8"/>
      <c r="W214" s="8"/>
      <c r="X214" s="8"/>
      <c r="Y214" s="8"/>
      <c r="Z214" s="8"/>
    </row>
    <row r="215" spans="1:26" ht="16.5" customHeight="1">
      <c r="A215" s="8"/>
      <c r="B215" s="8"/>
      <c r="C215" s="8"/>
      <c r="D215" s="8"/>
      <c r="E215" s="8"/>
      <c r="F215" s="8"/>
      <c r="G215" s="8"/>
      <c r="H215" s="4"/>
      <c r="I215" s="4"/>
      <c r="J215" s="8"/>
      <c r="K215" s="8"/>
      <c r="L215" s="8"/>
      <c r="M215" s="8"/>
      <c r="N215" s="8"/>
      <c r="O215" s="8"/>
      <c r="P215" s="8"/>
      <c r="Q215" s="8"/>
      <c r="R215" s="8"/>
      <c r="S215" s="8"/>
      <c r="T215" s="8"/>
      <c r="U215" s="8"/>
      <c r="V215" s="8"/>
      <c r="W215" s="8"/>
      <c r="X215" s="8"/>
      <c r="Y215" s="8"/>
      <c r="Z215" s="8"/>
    </row>
    <row r="216" spans="1:26" ht="16.5" customHeight="1">
      <c r="A216" s="8"/>
      <c r="B216" s="8"/>
      <c r="C216" s="8"/>
      <c r="D216" s="8"/>
      <c r="E216" s="8"/>
      <c r="F216" s="8"/>
      <c r="G216" s="8"/>
      <c r="H216" s="4"/>
      <c r="I216" s="4"/>
      <c r="J216" s="8"/>
      <c r="K216" s="8"/>
      <c r="L216" s="8"/>
      <c r="M216" s="8"/>
      <c r="N216" s="8"/>
      <c r="O216" s="8"/>
      <c r="P216" s="8"/>
      <c r="Q216" s="8"/>
      <c r="R216" s="8"/>
      <c r="S216" s="8"/>
      <c r="T216" s="8"/>
      <c r="U216" s="8"/>
      <c r="V216" s="8"/>
      <c r="W216" s="8"/>
      <c r="X216" s="8"/>
      <c r="Y216" s="8"/>
      <c r="Z216" s="8"/>
    </row>
    <row r="217" spans="1:26" ht="16.5" customHeight="1">
      <c r="A217" s="8"/>
      <c r="B217" s="8"/>
      <c r="C217" s="8"/>
      <c r="D217" s="8"/>
      <c r="E217" s="8"/>
      <c r="F217" s="8"/>
      <c r="G217" s="8"/>
      <c r="H217" s="4"/>
      <c r="I217" s="4"/>
      <c r="J217" s="8"/>
      <c r="K217" s="8"/>
      <c r="L217" s="8"/>
      <c r="M217" s="8"/>
      <c r="N217" s="8"/>
      <c r="O217" s="8"/>
      <c r="P217" s="8"/>
      <c r="Q217" s="8"/>
      <c r="R217" s="8"/>
      <c r="S217" s="8"/>
      <c r="T217" s="8"/>
      <c r="U217" s="8"/>
      <c r="V217" s="8"/>
      <c r="W217" s="8"/>
      <c r="X217" s="8"/>
      <c r="Y217" s="8"/>
      <c r="Z217" s="8"/>
    </row>
    <row r="218" spans="1:26" ht="16.5" customHeight="1">
      <c r="A218" s="8"/>
      <c r="B218" s="8"/>
      <c r="C218" s="8"/>
      <c r="D218" s="8"/>
      <c r="E218" s="8"/>
      <c r="F218" s="8"/>
      <c r="G218" s="8"/>
      <c r="H218" s="4"/>
      <c r="I218" s="4"/>
      <c r="J218" s="8"/>
      <c r="K218" s="8"/>
      <c r="L218" s="8"/>
      <c r="M218" s="8"/>
      <c r="N218" s="8"/>
      <c r="O218" s="8"/>
      <c r="P218" s="8"/>
      <c r="Q218" s="8"/>
      <c r="R218" s="8"/>
      <c r="S218" s="8"/>
      <c r="T218" s="8"/>
      <c r="U218" s="8"/>
      <c r="V218" s="8"/>
      <c r="W218" s="8"/>
      <c r="X218" s="8"/>
      <c r="Y218" s="8"/>
      <c r="Z218" s="8"/>
    </row>
    <row r="219" spans="1:26" ht="16.5" customHeight="1">
      <c r="A219" s="8"/>
      <c r="B219" s="8"/>
      <c r="C219" s="8"/>
      <c r="D219" s="8"/>
      <c r="E219" s="8"/>
      <c r="F219" s="8"/>
      <c r="G219" s="8"/>
      <c r="H219" s="4"/>
      <c r="I219" s="4"/>
      <c r="J219" s="8"/>
      <c r="K219" s="8"/>
      <c r="L219" s="8"/>
      <c r="M219" s="8"/>
      <c r="N219" s="8"/>
      <c r="O219" s="8"/>
      <c r="P219" s="8"/>
      <c r="Q219" s="8"/>
      <c r="R219" s="8"/>
      <c r="S219" s="8"/>
      <c r="T219" s="8"/>
      <c r="U219" s="8"/>
      <c r="V219" s="8"/>
      <c r="W219" s="8"/>
      <c r="X219" s="8"/>
      <c r="Y219" s="8"/>
      <c r="Z219" s="8"/>
    </row>
    <row r="220" spans="1:26" ht="16.5" customHeight="1">
      <c r="A220" s="8"/>
      <c r="B220" s="8"/>
      <c r="C220" s="8"/>
      <c r="D220" s="8"/>
      <c r="E220" s="8"/>
      <c r="F220" s="8"/>
      <c r="G220" s="8"/>
      <c r="H220" s="4"/>
      <c r="I220" s="4"/>
      <c r="J220" s="8"/>
      <c r="K220" s="8"/>
      <c r="L220" s="8"/>
      <c r="M220" s="8"/>
      <c r="N220" s="8"/>
      <c r="O220" s="8"/>
      <c r="P220" s="8"/>
      <c r="Q220" s="8"/>
      <c r="R220" s="8"/>
      <c r="S220" s="8"/>
      <c r="T220" s="8"/>
      <c r="U220" s="8"/>
      <c r="V220" s="8"/>
      <c r="W220" s="8"/>
      <c r="X220" s="8"/>
      <c r="Y220" s="8"/>
      <c r="Z220" s="8"/>
    </row>
    <row r="221" spans="1:26" ht="16.5" customHeight="1">
      <c r="A221" s="8"/>
      <c r="B221" s="8"/>
      <c r="C221" s="8"/>
      <c r="D221" s="8"/>
      <c r="E221" s="8"/>
      <c r="F221" s="8"/>
      <c r="G221" s="8"/>
      <c r="H221" s="4"/>
      <c r="I221" s="4"/>
      <c r="J221" s="8"/>
      <c r="K221" s="8"/>
      <c r="L221" s="8"/>
      <c r="M221" s="8"/>
      <c r="N221" s="8"/>
      <c r="O221" s="8"/>
      <c r="P221" s="8"/>
      <c r="Q221" s="8"/>
      <c r="R221" s="8"/>
      <c r="S221" s="8"/>
      <c r="T221" s="8"/>
      <c r="U221" s="8"/>
      <c r="V221" s="8"/>
      <c r="W221" s="8"/>
      <c r="X221" s="8"/>
      <c r="Y221" s="8"/>
      <c r="Z221" s="8"/>
    </row>
    <row r="222" spans="1:26" ht="16.5" customHeight="1">
      <c r="A222" s="8"/>
      <c r="B222" s="8"/>
      <c r="C222" s="8"/>
      <c r="D222" s="8"/>
      <c r="E222" s="8"/>
      <c r="F222" s="8"/>
      <c r="G222" s="8"/>
      <c r="H222" s="4"/>
      <c r="I222" s="4"/>
      <c r="J222" s="8"/>
      <c r="K222" s="8"/>
      <c r="L222" s="8"/>
      <c r="M222" s="8"/>
      <c r="N222" s="8"/>
      <c r="O222" s="8"/>
      <c r="P222" s="8"/>
      <c r="Q222" s="8"/>
      <c r="R222" s="8"/>
      <c r="S222" s="8"/>
      <c r="T222" s="8"/>
      <c r="U222" s="8"/>
      <c r="V222" s="8"/>
      <c r="W222" s="8"/>
      <c r="X222" s="8"/>
      <c r="Y222" s="8"/>
      <c r="Z222" s="8"/>
    </row>
    <row r="223" spans="1:26" ht="16.5" customHeight="1">
      <c r="A223" s="8"/>
      <c r="B223" s="8"/>
      <c r="C223" s="8"/>
      <c r="D223" s="8"/>
      <c r="E223" s="8"/>
      <c r="F223" s="8"/>
      <c r="G223" s="8"/>
      <c r="H223" s="4"/>
      <c r="I223" s="4"/>
      <c r="J223" s="8"/>
      <c r="K223" s="8"/>
      <c r="L223" s="8"/>
      <c r="M223" s="8"/>
      <c r="N223" s="8"/>
      <c r="O223" s="8"/>
      <c r="P223" s="8"/>
      <c r="Q223" s="8"/>
      <c r="R223" s="8"/>
      <c r="S223" s="8"/>
      <c r="T223" s="8"/>
      <c r="U223" s="8"/>
      <c r="V223" s="8"/>
      <c r="W223" s="8"/>
      <c r="X223" s="8"/>
      <c r="Y223" s="8"/>
      <c r="Z223" s="8"/>
    </row>
    <row r="224" spans="1:26" ht="16.5" customHeight="1">
      <c r="A224" s="8"/>
      <c r="B224" s="8"/>
      <c r="C224" s="8"/>
      <c r="D224" s="8"/>
      <c r="E224" s="8"/>
      <c r="F224" s="8"/>
      <c r="G224" s="8"/>
      <c r="H224" s="4"/>
      <c r="I224" s="4"/>
      <c r="J224" s="8"/>
      <c r="K224" s="8"/>
      <c r="L224" s="8"/>
      <c r="M224" s="8"/>
      <c r="N224" s="8"/>
      <c r="O224" s="8"/>
      <c r="P224" s="8"/>
      <c r="Q224" s="8"/>
      <c r="R224" s="8"/>
      <c r="S224" s="8"/>
      <c r="T224" s="8"/>
      <c r="U224" s="8"/>
      <c r="V224" s="8"/>
      <c r="W224" s="8"/>
      <c r="X224" s="8"/>
      <c r="Y224" s="8"/>
      <c r="Z224" s="8"/>
    </row>
    <row r="225" spans="1:26" ht="16.5" customHeight="1">
      <c r="A225" s="8"/>
      <c r="B225" s="8"/>
      <c r="C225" s="8"/>
      <c r="D225" s="8"/>
      <c r="E225" s="8"/>
      <c r="F225" s="8"/>
      <c r="G225" s="8"/>
      <c r="H225" s="4"/>
      <c r="I225" s="4"/>
      <c r="J225" s="8"/>
      <c r="K225" s="8"/>
      <c r="L225" s="8"/>
      <c r="M225" s="8"/>
      <c r="N225" s="8"/>
      <c r="O225" s="8"/>
      <c r="P225" s="8"/>
      <c r="Q225" s="8"/>
      <c r="R225" s="8"/>
      <c r="S225" s="8"/>
      <c r="T225" s="8"/>
      <c r="U225" s="8"/>
      <c r="V225" s="8"/>
      <c r="W225" s="8"/>
      <c r="X225" s="8"/>
      <c r="Y225" s="8"/>
      <c r="Z225" s="8"/>
    </row>
    <row r="226" spans="1:26" ht="16.5" customHeight="1">
      <c r="A226" s="8"/>
      <c r="B226" s="8"/>
      <c r="C226" s="8"/>
      <c r="D226" s="8"/>
      <c r="E226" s="8"/>
      <c r="F226" s="8"/>
      <c r="G226" s="8"/>
      <c r="H226" s="4"/>
      <c r="I226" s="4"/>
      <c r="J226" s="8"/>
      <c r="K226" s="8"/>
      <c r="L226" s="8"/>
      <c r="M226" s="8"/>
      <c r="N226" s="8"/>
      <c r="O226" s="8"/>
      <c r="P226" s="8"/>
      <c r="Q226" s="8"/>
      <c r="R226" s="8"/>
      <c r="S226" s="8"/>
      <c r="T226" s="8"/>
      <c r="U226" s="8"/>
      <c r="V226" s="8"/>
      <c r="W226" s="8"/>
      <c r="X226" s="8"/>
      <c r="Y226" s="8"/>
      <c r="Z226" s="8"/>
    </row>
    <row r="227" spans="1:26" ht="16.5" customHeight="1">
      <c r="A227" s="8"/>
      <c r="B227" s="8"/>
      <c r="C227" s="8"/>
      <c r="D227" s="8"/>
      <c r="E227" s="8"/>
      <c r="F227" s="8"/>
      <c r="G227" s="8"/>
      <c r="H227" s="4"/>
      <c r="I227" s="4"/>
      <c r="J227" s="8"/>
      <c r="K227" s="8"/>
      <c r="L227" s="8"/>
      <c r="M227" s="8"/>
      <c r="N227" s="8"/>
      <c r="O227" s="8"/>
      <c r="P227" s="8"/>
      <c r="Q227" s="8"/>
      <c r="R227" s="8"/>
      <c r="S227" s="8"/>
      <c r="T227" s="8"/>
      <c r="U227" s="8"/>
      <c r="V227" s="8"/>
      <c r="W227" s="8"/>
      <c r="X227" s="8"/>
      <c r="Y227" s="8"/>
      <c r="Z227" s="8"/>
    </row>
    <row r="228" spans="1:26" ht="16.5" customHeight="1">
      <c r="A228" s="8"/>
      <c r="B228" s="8"/>
      <c r="C228" s="8"/>
      <c r="D228" s="8"/>
      <c r="E228" s="8"/>
      <c r="F228" s="8"/>
      <c r="G228" s="8"/>
      <c r="H228" s="4"/>
      <c r="I228" s="4"/>
      <c r="J228" s="8"/>
      <c r="K228" s="8"/>
      <c r="L228" s="8"/>
      <c r="M228" s="8"/>
      <c r="N228" s="8"/>
      <c r="O228" s="8"/>
      <c r="P228" s="8"/>
      <c r="Q228" s="8"/>
      <c r="R228" s="8"/>
      <c r="S228" s="8"/>
      <c r="T228" s="8"/>
      <c r="U228" s="8"/>
      <c r="V228" s="8"/>
      <c r="W228" s="8"/>
      <c r="X228" s="8"/>
      <c r="Y228" s="8"/>
      <c r="Z228" s="8"/>
    </row>
    <row r="229" spans="1:26" ht="16.5" customHeight="1">
      <c r="A229" s="8"/>
      <c r="B229" s="8"/>
      <c r="C229" s="8"/>
      <c r="D229" s="8"/>
      <c r="E229" s="8"/>
      <c r="F229" s="8"/>
      <c r="G229" s="8"/>
      <c r="H229" s="4"/>
      <c r="I229" s="4"/>
      <c r="J229" s="8"/>
      <c r="K229" s="8"/>
      <c r="L229" s="8"/>
      <c r="M229" s="8"/>
      <c r="N229" s="8"/>
      <c r="O229" s="8"/>
      <c r="P229" s="8"/>
      <c r="Q229" s="8"/>
      <c r="R229" s="8"/>
      <c r="S229" s="8"/>
      <c r="T229" s="8"/>
      <c r="U229" s="8"/>
      <c r="V229" s="8"/>
      <c r="W229" s="8"/>
      <c r="X229" s="8"/>
      <c r="Y229" s="8"/>
      <c r="Z229" s="8"/>
    </row>
    <row r="230" spans="1:26" ht="16.5" customHeight="1">
      <c r="A230" s="8"/>
      <c r="B230" s="8"/>
      <c r="C230" s="8"/>
      <c r="D230" s="8"/>
      <c r="E230" s="8"/>
      <c r="F230" s="8"/>
      <c r="G230" s="8"/>
      <c r="H230" s="4"/>
      <c r="I230" s="4"/>
      <c r="J230" s="8"/>
      <c r="K230" s="8"/>
      <c r="L230" s="8"/>
      <c r="M230" s="8"/>
      <c r="N230" s="8"/>
      <c r="O230" s="8"/>
      <c r="P230" s="8"/>
      <c r="Q230" s="8"/>
      <c r="R230" s="8"/>
      <c r="S230" s="8"/>
      <c r="T230" s="8"/>
      <c r="U230" s="8"/>
      <c r="V230" s="8"/>
      <c r="W230" s="8"/>
      <c r="X230" s="8"/>
      <c r="Y230" s="8"/>
      <c r="Z230" s="8"/>
    </row>
    <row r="231" spans="1:26" ht="16.5" customHeight="1">
      <c r="A231" s="8"/>
      <c r="B231" s="8"/>
      <c r="C231" s="8"/>
      <c r="D231" s="8"/>
      <c r="E231" s="8"/>
      <c r="F231" s="8"/>
      <c r="G231" s="8"/>
      <c r="H231" s="4"/>
      <c r="I231" s="4"/>
      <c r="J231" s="8"/>
      <c r="K231" s="8"/>
      <c r="L231" s="8"/>
      <c r="M231" s="8"/>
      <c r="N231" s="8"/>
      <c r="O231" s="8"/>
      <c r="P231" s="8"/>
      <c r="Q231" s="8"/>
      <c r="R231" s="8"/>
      <c r="S231" s="8"/>
      <c r="T231" s="8"/>
      <c r="U231" s="8"/>
      <c r="V231" s="8"/>
      <c r="W231" s="8"/>
      <c r="X231" s="8"/>
      <c r="Y231" s="8"/>
      <c r="Z231" s="8"/>
    </row>
    <row r="232" spans="1:26" ht="16.5" customHeight="1">
      <c r="A232" s="8"/>
      <c r="B232" s="8"/>
      <c r="C232" s="8"/>
      <c r="D232" s="8"/>
      <c r="E232" s="8"/>
      <c r="F232" s="8"/>
      <c r="G232" s="8"/>
      <c r="H232" s="4"/>
      <c r="I232" s="4"/>
      <c r="J232" s="8"/>
      <c r="K232" s="8"/>
      <c r="L232" s="8"/>
      <c r="M232" s="8"/>
      <c r="N232" s="8"/>
      <c r="O232" s="8"/>
      <c r="P232" s="8"/>
      <c r="Q232" s="8"/>
      <c r="R232" s="8"/>
      <c r="S232" s="8"/>
      <c r="T232" s="8"/>
      <c r="U232" s="8"/>
      <c r="V232" s="8"/>
      <c r="W232" s="8"/>
      <c r="X232" s="8"/>
      <c r="Y232" s="8"/>
      <c r="Z232" s="8"/>
    </row>
    <row r="233" spans="1:26" ht="16.5" customHeight="1">
      <c r="A233" s="8"/>
      <c r="B233" s="8"/>
      <c r="C233" s="8"/>
      <c r="D233" s="8"/>
      <c r="E233" s="8"/>
      <c r="F233" s="8"/>
      <c r="G233" s="8"/>
      <c r="H233" s="4"/>
      <c r="I233" s="4"/>
      <c r="J233" s="8"/>
      <c r="K233" s="8"/>
      <c r="L233" s="8"/>
      <c r="M233" s="8"/>
      <c r="N233" s="8"/>
      <c r="O233" s="8"/>
      <c r="P233" s="8"/>
      <c r="Q233" s="8"/>
      <c r="R233" s="8"/>
      <c r="S233" s="8"/>
      <c r="T233" s="8"/>
      <c r="U233" s="8"/>
      <c r="V233" s="8"/>
      <c r="W233" s="8"/>
      <c r="X233" s="8"/>
      <c r="Y233" s="8"/>
      <c r="Z233" s="8"/>
    </row>
    <row r="234" spans="1:26" ht="16.5" customHeight="1">
      <c r="A234" s="8"/>
      <c r="B234" s="8"/>
      <c r="C234" s="8"/>
      <c r="D234" s="8"/>
      <c r="E234" s="8"/>
      <c r="F234" s="8"/>
      <c r="G234" s="8"/>
      <c r="H234" s="4"/>
      <c r="I234" s="4"/>
      <c r="J234" s="8"/>
      <c r="K234" s="8"/>
      <c r="L234" s="8"/>
      <c r="M234" s="8"/>
      <c r="N234" s="8"/>
      <c r="O234" s="8"/>
      <c r="P234" s="8"/>
      <c r="Q234" s="8"/>
      <c r="R234" s="8"/>
      <c r="S234" s="8"/>
      <c r="T234" s="8"/>
      <c r="U234" s="8"/>
      <c r="V234" s="8"/>
      <c r="W234" s="8"/>
      <c r="X234" s="8"/>
      <c r="Y234" s="8"/>
      <c r="Z234" s="8"/>
    </row>
    <row r="235" spans="1:26" ht="16.5" customHeight="1">
      <c r="A235" s="8"/>
      <c r="B235" s="8"/>
      <c r="C235" s="8"/>
      <c r="D235" s="8"/>
      <c r="E235" s="8"/>
      <c r="F235" s="8"/>
      <c r="G235" s="8"/>
      <c r="H235" s="4"/>
      <c r="I235" s="4"/>
      <c r="J235" s="8"/>
      <c r="K235" s="8"/>
      <c r="L235" s="8"/>
      <c r="M235" s="8"/>
      <c r="N235" s="8"/>
      <c r="O235" s="8"/>
      <c r="P235" s="8"/>
      <c r="Q235" s="8"/>
      <c r="R235" s="8"/>
      <c r="S235" s="8"/>
      <c r="T235" s="8"/>
      <c r="U235" s="8"/>
      <c r="V235" s="8"/>
      <c r="W235" s="8"/>
      <c r="X235" s="8"/>
      <c r="Y235" s="8"/>
      <c r="Z235" s="8"/>
    </row>
    <row r="236" spans="1:26" ht="16.5" customHeight="1">
      <c r="A236" s="8"/>
      <c r="B236" s="8"/>
      <c r="C236" s="8"/>
      <c r="D236" s="8"/>
      <c r="E236" s="8"/>
      <c r="F236" s="8"/>
      <c r="G236" s="8"/>
      <c r="H236" s="4"/>
      <c r="I236" s="4"/>
      <c r="J236" s="8"/>
      <c r="K236" s="8"/>
      <c r="L236" s="8"/>
      <c r="M236" s="8"/>
      <c r="N236" s="8"/>
      <c r="O236" s="8"/>
      <c r="P236" s="8"/>
      <c r="Q236" s="8"/>
      <c r="R236" s="8"/>
      <c r="S236" s="8"/>
      <c r="T236" s="8"/>
      <c r="U236" s="8"/>
      <c r="V236" s="8"/>
      <c r="W236" s="8"/>
      <c r="X236" s="8"/>
      <c r="Y236" s="8"/>
      <c r="Z236" s="8"/>
    </row>
    <row r="237" spans="1:26" ht="16.5" customHeight="1">
      <c r="A237" s="8"/>
      <c r="B237" s="8"/>
      <c r="C237" s="8"/>
      <c r="D237" s="8"/>
      <c r="E237" s="8"/>
      <c r="F237" s="8"/>
      <c r="G237" s="8"/>
      <c r="H237" s="4"/>
      <c r="I237" s="4"/>
      <c r="J237" s="8"/>
      <c r="K237" s="8"/>
      <c r="L237" s="8"/>
      <c r="M237" s="8"/>
      <c r="N237" s="8"/>
      <c r="O237" s="8"/>
      <c r="P237" s="8"/>
      <c r="Q237" s="8"/>
      <c r="R237" s="8"/>
      <c r="S237" s="8"/>
      <c r="T237" s="8"/>
      <c r="U237" s="8"/>
      <c r="V237" s="8"/>
      <c r="W237" s="8"/>
      <c r="X237" s="8"/>
      <c r="Y237" s="8"/>
      <c r="Z237" s="8"/>
    </row>
    <row r="238" spans="1:26" ht="16.5" customHeight="1">
      <c r="A238" s="8"/>
      <c r="B238" s="8"/>
      <c r="C238" s="8"/>
      <c r="D238" s="8"/>
      <c r="E238" s="8"/>
      <c r="F238" s="8"/>
      <c r="G238" s="8"/>
      <c r="H238" s="4"/>
      <c r="I238" s="4"/>
      <c r="J238" s="8"/>
      <c r="K238" s="8"/>
      <c r="L238" s="8"/>
      <c r="M238" s="8"/>
      <c r="N238" s="8"/>
      <c r="O238" s="8"/>
      <c r="P238" s="8"/>
      <c r="Q238" s="8"/>
      <c r="R238" s="8"/>
      <c r="S238" s="8"/>
      <c r="T238" s="8"/>
      <c r="U238" s="8"/>
      <c r="V238" s="8"/>
      <c r="W238" s="8"/>
      <c r="X238" s="8"/>
      <c r="Y238" s="8"/>
      <c r="Z238" s="8"/>
    </row>
    <row r="239" spans="1:26" ht="16.5" customHeight="1">
      <c r="A239" s="8"/>
      <c r="B239" s="8"/>
      <c r="C239" s="8"/>
      <c r="D239" s="8"/>
      <c r="E239" s="8"/>
      <c r="F239" s="8"/>
      <c r="G239" s="8"/>
      <c r="H239" s="4"/>
      <c r="I239" s="4"/>
      <c r="J239" s="8"/>
      <c r="K239" s="8"/>
      <c r="L239" s="8"/>
      <c r="M239" s="8"/>
      <c r="N239" s="8"/>
      <c r="O239" s="8"/>
      <c r="P239" s="8"/>
      <c r="Q239" s="8"/>
      <c r="R239" s="8"/>
      <c r="S239" s="8"/>
      <c r="T239" s="8"/>
      <c r="U239" s="8"/>
      <c r="V239" s="8"/>
      <c r="W239" s="8"/>
      <c r="X239" s="8"/>
      <c r="Y239" s="8"/>
      <c r="Z239" s="8"/>
    </row>
    <row r="240" spans="1:26" ht="16.5" customHeight="1">
      <c r="A240" s="8"/>
      <c r="B240" s="8"/>
      <c r="C240" s="8"/>
      <c r="D240" s="8"/>
      <c r="E240" s="8"/>
      <c r="F240" s="8"/>
      <c r="G240" s="8"/>
      <c r="H240" s="4"/>
      <c r="I240" s="4"/>
      <c r="J240" s="8"/>
      <c r="K240" s="8"/>
      <c r="L240" s="8"/>
      <c r="M240" s="8"/>
      <c r="N240" s="8"/>
      <c r="O240" s="8"/>
      <c r="P240" s="8"/>
      <c r="Q240" s="8"/>
      <c r="R240" s="8"/>
      <c r="S240" s="8"/>
      <c r="T240" s="8"/>
      <c r="U240" s="8"/>
      <c r="V240" s="8"/>
      <c r="W240" s="8"/>
      <c r="X240" s="8"/>
      <c r="Y240" s="8"/>
      <c r="Z240" s="8"/>
    </row>
    <row r="241" spans="1:26" ht="16.5" customHeight="1">
      <c r="A241" s="8"/>
      <c r="B241" s="8"/>
      <c r="C241" s="8"/>
      <c r="D241" s="8"/>
      <c r="E241" s="8"/>
      <c r="F241" s="8"/>
      <c r="G241" s="8"/>
      <c r="H241" s="4"/>
      <c r="I241" s="4"/>
      <c r="J241" s="8"/>
      <c r="K241" s="8"/>
      <c r="L241" s="8"/>
      <c r="M241" s="8"/>
      <c r="N241" s="8"/>
      <c r="O241" s="8"/>
      <c r="P241" s="8"/>
      <c r="Q241" s="8"/>
      <c r="R241" s="8"/>
      <c r="S241" s="8"/>
      <c r="T241" s="8"/>
      <c r="U241" s="8"/>
      <c r="V241" s="8"/>
      <c r="W241" s="8"/>
      <c r="X241" s="8"/>
      <c r="Y241" s="8"/>
      <c r="Z241" s="8"/>
    </row>
    <row r="242" spans="1:26" ht="16.5" customHeight="1">
      <c r="A242" s="8"/>
      <c r="B242" s="8"/>
      <c r="C242" s="8"/>
      <c r="D242" s="8"/>
      <c r="E242" s="8"/>
      <c r="F242" s="8"/>
      <c r="G242" s="8"/>
      <c r="H242" s="4"/>
      <c r="I242" s="4"/>
      <c r="J242" s="8"/>
      <c r="K242" s="8"/>
      <c r="L242" s="8"/>
      <c r="M242" s="8"/>
      <c r="N242" s="8"/>
      <c r="O242" s="8"/>
      <c r="P242" s="8"/>
      <c r="Q242" s="8"/>
      <c r="R242" s="8"/>
      <c r="S242" s="8"/>
      <c r="T242" s="8"/>
      <c r="U242" s="8"/>
      <c r="V242" s="8"/>
      <c r="W242" s="8"/>
      <c r="X242" s="8"/>
      <c r="Y242" s="8"/>
      <c r="Z242" s="8"/>
    </row>
    <row r="243" spans="1:26" ht="16.5" customHeight="1">
      <c r="A243" s="8"/>
      <c r="B243" s="8"/>
      <c r="C243" s="8"/>
      <c r="D243" s="8"/>
      <c r="E243" s="8"/>
      <c r="F243" s="8"/>
      <c r="G243" s="8"/>
      <c r="H243" s="4"/>
      <c r="I243" s="4"/>
      <c r="J243" s="8"/>
      <c r="K243" s="8"/>
      <c r="L243" s="8"/>
      <c r="M243" s="8"/>
      <c r="N243" s="8"/>
      <c r="O243" s="8"/>
      <c r="P243" s="8"/>
      <c r="Q243" s="8"/>
      <c r="R243" s="8"/>
      <c r="S243" s="8"/>
      <c r="T243" s="8"/>
      <c r="U243" s="8"/>
      <c r="V243" s="8"/>
      <c r="W243" s="8"/>
      <c r="X243" s="8"/>
      <c r="Y243" s="8"/>
      <c r="Z243" s="8"/>
    </row>
    <row r="244" spans="1:26" ht="16.5" customHeight="1">
      <c r="A244" s="8"/>
      <c r="B244" s="8"/>
      <c r="C244" s="8"/>
      <c r="D244" s="8"/>
      <c r="E244" s="8"/>
      <c r="F244" s="8"/>
      <c r="G244" s="8"/>
      <c r="H244" s="4"/>
      <c r="I244" s="4"/>
      <c r="J244" s="8"/>
      <c r="K244" s="8"/>
      <c r="L244" s="8"/>
      <c r="M244" s="8"/>
      <c r="N244" s="8"/>
      <c r="O244" s="8"/>
      <c r="P244" s="8"/>
      <c r="Q244" s="8"/>
      <c r="R244" s="8"/>
      <c r="S244" s="8"/>
      <c r="T244" s="8"/>
      <c r="U244" s="8"/>
      <c r="V244" s="8"/>
      <c r="W244" s="8"/>
      <c r="X244" s="8"/>
      <c r="Y244" s="8"/>
      <c r="Z244" s="8"/>
    </row>
    <row r="245" spans="1:26" ht="16.5" customHeight="1">
      <c r="A245" s="8"/>
      <c r="B245" s="8"/>
      <c r="C245" s="8"/>
      <c r="D245" s="8"/>
      <c r="E245" s="8"/>
      <c r="F245" s="8"/>
      <c r="G245" s="8"/>
      <c r="H245" s="4"/>
      <c r="I245" s="4"/>
      <c r="J245" s="8"/>
      <c r="K245" s="8"/>
      <c r="L245" s="8"/>
      <c r="M245" s="8"/>
      <c r="N245" s="8"/>
      <c r="O245" s="8"/>
      <c r="P245" s="8"/>
      <c r="Q245" s="8"/>
      <c r="R245" s="8"/>
      <c r="S245" s="8"/>
      <c r="T245" s="8"/>
      <c r="U245" s="8"/>
      <c r="V245" s="8"/>
      <c r="W245" s="8"/>
      <c r="X245" s="8"/>
      <c r="Y245" s="8"/>
      <c r="Z245" s="8"/>
    </row>
    <row r="246" spans="1:26" ht="16.5" customHeight="1">
      <c r="A246" s="8"/>
      <c r="B246" s="8"/>
      <c r="C246" s="8"/>
      <c r="D246" s="8"/>
      <c r="E246" s="8"/>
      <c r="F246" s="8"/>
      <c r="G246" s="8"/>
      <c r="H246" s="4"/>
      <c r="I246" s="4"/>
      <c r="J246" s="8"/>
      <c r="K246" s="8"/>
      <c r="L246" s="8"/>
      <c r="M246" s="8"/>
      <c r="N246" s="8"/>
      <c r="O246" s="8"/>
      <c r="P246" s="8"/>
      <c r="Q246" s="8"/>
      <c r="R246" s="8"/>
      <c r="S246" s="8"/>
      <c r="T246" s="8"/>
      <c r="U246" s="8"/>
      <c r="V246" s="8"/>
      <c r="W246" s="8"/>
      <c r="X246" s="8"/>
      <c r="Y246" s="8"/>
      <c r="Z246" s="8"/>
    </row>
    <row r="247" spans="1:26" ht="16.5" customHeight="1">
      <c r="A247" s="8"/>
      <c r="B247" s="8"/>
      <c r="C247" s="8"/>
      <c r="D247" s="8"/>
      <c r="E247" s="8"/>
      <c r="F247" s="8"/>
      <c r="G247" s="8"/>
      <c r="H247" s="4"/>
      <c r="I247" s="4"/>
      <c r="J247" s="8"/>
      <c r="K247" s="8"/>
      <c r="L247" s="8"/>
      <c r="M247" s="8"/>
      <c r="N247" s="8"/>
      <c r="O247" s="8"/>
      <c r="P247" s="8"/>
      <c r="Q247" s="8"/>
      <c r="R247" s="8"/>
      <c r="S247" s="8"/>
      <c r="T247" s="8"/>
      <c r="U247" s="8"/>
      <c r="V247" s="8"/>
      <c r="W247" s="8"/>
      <c r="X247" s="8"/>
      <c r="Y247" s="8"/>
      <c r="Z247" s="8"/>
    </row>
    <row r="248" spans="1:26" ht="16.5" customHeight="1">
      <c r="A248" s="8"/>
      <c r="B248" s="8"/>
      <c r="C248" s="8"/>
      <c r="D248" s="8"/>
      <c r="E248" s="8"/>
      <c r="F248" s="8"/>
      <c r="G248" s="8"/>
      <c r="H248" s="4"/>
      <c r="I248" s="4"/>
      <c r="J248" s="8"/>
      <c r="K248" s="8"/>
      <c r="L248" s="8"/>
      <c r="M248" s="8"/>
      <c r="N248" s="8"/>
      <c r="O248" s="8"/>
      <c r="P248" s="8"/>
      <c r="Q248" s="8"/>
      <c r="R248" s="8"/>
      <c r="S248" s="8"/>
      <c r="T248" s="8"/>
      <c r="U248" s="8"/>
      <c r="V248" s="8"/>
      <c r="W248" s="8"/>
      <c r="X248" s="8"/>
      <c r="Y248" s="8"/>
      <c r="Z248" s="8"/>
    </row>
    <row r="249" spans="1:26" ht="16.5" customHeight="1">
      <c r="A249" s="8"/>
      <c r="B249" s="8"/>
      <c r="C249" s="8"/>
      <c r="D249" s="8"/>
      <c r="E249" s="8"/>
      <c r="F249" s="8"/>
      <c r="G249" s="8"/>
      <c r="H249" s="4"/>
      <c r="I249" s="4"/>
      <c r="J249" s="8"/>
      <c r="K249" s="8"/>
      <c r="L249" s="8"/>
      <c r="M249" s="8"/>
      <c r="N249" s="8"/>
      <c r="O249" s="8"/>
      <c r="P249" s="8"/>
      <c r="Q249" s="8"/>
      <c r="R249" s="8"/>
      <c r="S249" s="8"/>
      <c r="T249" s="8"/>
      <c r="U249" s="8"/>
      <c r="V249" s="8"/>
      <c r="W249" s="8"/>
      <c r="X249" s="8"/>
      <c r="Y249" s="8"/>
      <c r="Z249" s="8"/>
    </row>
    <row r="250" spans="1:26" ht="16.5" customHeight="1">
      <c r="A250" s="8"/>
      <c r="B250" s="8"/>
      <c r="C250" s="8"/>
      <c r="D250" s="8"/>
      <c r="E250" s="8"/>
      <c r="F250" s="8"/>
      <c r="G250" s="8"/>
      <c r="H250" s="4"/>
      <c r="I250" s="4"/>
      <c r="J250" s="8"/>
      <c r="K250" s="8"/>
      <c r="L250" s="8"/>
      <c r="M250" s="8"/>
      <c r="N250" s="8"/>
      <c r="O250" s="8"/>
      <c r="P250" s="8"/>
      <c r="Q250" s="8"/>
      <c r="R250" s="8"/>
      <c r="S250" s="8"/>
      <c r="T250" s="8"/>
      <c r="U250" s="8"/>
      <c r="V250" s="8"/>
      <c r="W250" s="8"/>
      <c r="X250" s="8"/>
      <c r="Y250" s="8"/>
      <c r="Z250" s="8"/>
    </row>
    <row r="251" spans="1:26" ht="16.5" customHeight="1">
      <c r="A251" s="8"/>
      <c r="B251" s="8"/>
      <c r="C251" s="8"/>
      <c r="D251" s="8"/>
      <c r="E251" s="8"/>
      <c r="F251" s="8"/>
      <c r="G251" s="8"/>
      <c r="H251" s="4"/>
      <c r="I251" s="4"/>
      <c r="J251" s="8"/>
      <c r="K251" s="8"/>
      <c r="L251" s="8"/>
      <c r="M251" s="8"/>
      <c r="N251" s="8"/>
      <c r="O251" s="8"/>
      <c r="P251" s="8"/>
      <c r="Q251" s="8"/>
      <c r="R251" s="8"/>
      <c r="S251" s="8"/>
      <c r="T251" s="8"/>
      <c r="U251" s="8"/>
      <c r="V251" s="8"/>
      <c r="W251" s="8"/>
      <c r="X251" s="8"/>
      <c r="Y251" s="8"/>
      <c r="Z251" s="8"/>
    </row>
    <row r="252" spans="1:26" ht="16.5" customHeight="1">
      <c r="A252" s="8"/>
      <c r="B252" s="8"/>
      <c r="C252" s="8"/>
      <c r="D252" s="8"/>
      <c r="E252" s="8"/>
      <c r="F252" s="8"/>
      <c r="G252" s="8"/>
      <c r="H252" s="4"/>
      <c r="I252" s="4"/>
      <c r="J252" s="8"/>
      <c r="K252" s="8"/>
      <c r="L252" s="8"/>
      <c r="M252" s="8"/>
      <c r="N252" s="8"/>
      <c r="O252" s="8"/>
      <c r="P252" s="8"/>
      <c r="Q252" s="8"/>
      <c r="R252" s="8"/>
      <c r="S252" s="8"/>
      <c r="T252" s="8"/>
      <c r="U252" s="8"/>
      <c r="V252" s="8"/>
      <c r="W252" s="8"/>
      <c r="X252" s="8"/>
      <c r="Y252" s="8"/>
      <c r="Z252" s="8"/>
    </row>
    <row r="253" spans="1:26" ht="16.5" customHeight="1">
      <c r="A253" s="8"/>
      <c r="B253" s="8"/>
      <c r="C253" s="8"/>
      <c r="D253" s="8"/>
      <c r="E253" s="8"/>
      <c r="F253" s="8"/>
      <c r="G253" s="8"/>
      <c r="H253" s="4"/>
      <c r="I253" s="4"/>
      <c r="J253" s="8"/>
      <c r="K253" s="8"/>
      <c r="L253" s="8"/>
      <c r="M253" s="8"/>
      <c r="N253" s="8"/>
      <c r="O253" s="8"/>
      <c r="P253" s="8"/>
      <c r="Q253" s="8"/>
      <c r="R253" s="8"/>
      <c r="S253" s="8"/>
      <c r="T253" s="8"/>
      <c r="U253" s="8"/>
      <c r="V253" s="8"/>
      <c r="W253" s="8"/>
      <c r="X253" s="8"/>
      <c r="Y253" s="8"/>
      <c r="Z253" s="8"/>
    </row>
    <row r="254" spans="1:26" ht="16.5" customHeight="1">
      <c r="A254" s="8"/>
      <c r="B254" s="8"/>
      <c r="C254" s="8"/>
      <c r="D254" s="8"/>
      <c r="E254" s="8"/>
      <c r="F254" s="8"/>
      <c r="G254" s="8"/>
      <c r="H254" s="4"/>
      <c r="I254" s="4"/>
      <c r="J254" s="8"/>
      <c r="K254" s="8"/>
      <c r="L254" s="8"/>
      <c r="M254" s="8"/>
      <c r="N254" s="8"/>
      <c r="O254" s="8"/>
      <c r="P254" s="8"/>
      <c r="Q254" s="8"/>
      <c r="R254" s="8"/>
      <c r="S254" s="8"/>
      <c r="T254" s="8"/>
      <c r="U254" s="8"/>
      <c r="V254" s="8"/>
      <c r="W254" s="8"/>
      <c r="X254" s="8"/>
      <c r="Y254" s="8"/>
      <c r="Z254" s="8"/>
    </row>
    <row r="255" spans="1:26" ht="16.5" customHeight="1">
      <c r="A255" s="8"/>
      <c r="B255" s="8"/>
      <c r="C255" s="8"/>
      <c r="D255" s="8"/>
      <c r="E255" s="8"/>
      <c r="F255" s="8"/>
      <c r="G255" s="8"/>
      <c r="H255" s="4"/>
      <c r="I255" s="4"/>
      <c r="J255" s="8"/>
      <c r="K255" s="8"/>
      <c r="L255" s="8"/>
      <c r="M255" s="8"/>
      <c r="N255" s="8"/>
      <c r="O255" s="8"/>
      <c r="P255" s="8"/>
      <c r="Q255" s="8"/>
      <c r="R255" s="8"/>
      <c r="S255" s="8"/>
      <c r="T255" s="8"/>
      <c r="U255" s="8"/>
      <c r="V255" s="8"/>
      <c r="W255" s="8"/>
      <c r="X255" s="8"/>
      <c r="Y255" s="8"/>
      <c r="Z255" s="8"/>
    </row>
    <row r="256" spans="1:26" ht="16.5" customHeight="1">
      <c r="A256" s="8"/>
      <c r="B256" s="8"/>
      <c r="C256" s="8"/>
      <c r="D256" s="8"/>
      <c r="E256" s="8"/>
      <c r="F256" s="8"/>
      <c r="G256" s="8"/>
      <c r="H256" s="4"/>
      <c r="I256" s="4"/>
      <c r="J256" s="8"/>
      <c r="K256" s="8"/>
      <c r="L256" s="8"/>
      <c r="M256" s="8"/>
      <c r="N256" s="8"/>
      <c r="O256" s="8"/>
      <c r="P256" s="8"/>
      <c r="Q256" s="8"/>
      <c r="R256" s="8"/>
      <c r="S256" s="8"/>
      <c r="T256" s="8"/>
      <c r="U256" s="8"/>
      <c r="V256" s="8"/>
      <c r="W256" s="8"/>
      <c r="X256" s="8"/>
      <c r="Y256" s="8"/>
      <c r="Z256" s="8"/>
    </row>
    <row r="257" spans="1:26" ht="16.5" customHeight="1">
      <c r="A257" s="8"/>
      <c r="B257" s="8"/>
      <c r="C257" s="8"/>
      <c r="D257" s="8"/>
      <c r="E257" s="8"/>
      <c r="F257" s="8"/>
      <c r="G257" s="8"/>
      <c r="H257" s="4"/>
      <c r="I257" s="4"/>
      <c r="J257" s="8"/>
      <c r="K257" s="8"/>
      <c r="L257" s="8"/>
      <c r="M257" s="8"/>
      <c r="N257" s="8"/>
      <c r="O257" s="8"/>
      <c r="P257" s="8"/>
      <c r="Q257" s="8"/>
      <c r="R257" s="8"/>
      <c r="S257" s="8"/>
      <c r="T257" s="8"/>
      <c r="U257" s="8"/>
      <c r="V257" s="8"/>
      <c r="W257" s="8"/>
      <c r="X257" s="8"/>
      <c r="Y257" s="8"/>
      <c r="Z257" s="8"/>
    </row>
    <row r="258" spans="1:26" ht="16.5" customHeight="1">
      <c r="A258" s="8"/>
      <c r="B258" s="8"/>
      <c r="C258" s="8"/>
      <c r="D258" s="8"/>
      <c r="E258" s="8"/>
      <c r="F258" s="8"/>
      <c r="G258" s="8"/>
      <c r="H258" s="4"/>
      <c r="I258" s="4"/>
      <c r="J258" s="8"/>
      <c r="K258" s="8"/>
      <c r="L258" s="8"/>
      <c r="M258" s="8"/>
      <c r="N258" s="8"/>
      <c r="O258" s="8"/>
      <c r="P258" s="8"/>
      <c r="Q258" s="8"/>
      <c r="R258" s="8"/>
      <c r="S258" s="8"/>
      <c r="T258" s="8"/>
      <c r="U258" s="8"/>
      <c r="V258" s="8"/>
      <c r="W258" s="8"/>
      <c r="X258" s="8"/>
      <c r="Y258" s="8"/>
      <c r="Z258" s="8"/>
    </row>
    <row r="259" spans="1:26" ht="16.5" customHeight="1">
      <c r="A259" s="8"/>
      <c r="B259" s="8"/>
      <c r="C259" s="8"/>
      <c r="D259" s="8"/>
      <c r="E259" s="8"/>
      <c r="F259" s="8"/>
      <c r="G259" s="8"/>
      <c r="H259" s="4"/>
      <c r="I259" s="4"/>
      <c r="J259" s="8"/>
      <c r="K259" s="8"/>
      <c r="L259" s="8"/>
      <c r="M259" s="8"/>
      <c r="N259" s="8"/>
      <c r="O259" s="8"/>
      <c r="P259" s="8"/>
      <c r="Q259" s="8"/>
      <c r="R259" s="8"/>
      <c r="S259" s="8"/>
      <c r="T259" s="8"/>
      <c r="U259" s="8"/>
      <c r="V259" s="8"/>
      <c r="W259" s="8"/>
      <c r="X259" s="8"/>
      <c r="Y259" s="8"/>
      <c r="Z259" s="8"/>
    </row>
    <row r="260" spans="1:26" ht="16.5" customHeight="1">
      <c r="A260" s="8"/>
      <c r="B260" s="8"/>
      <c r="C260" s="8"/>
      <c r="D260" s="8"/>
      <c r="E260" s="8"/>
      <c r="F260" s="8"/>
      <c r="G260" s="8"/>
      <c r="H260" s="4"/>
      <c r="I260" s="4"/>
      <c r="J260" s="8"/>
      <c r="K260" s="8"/>
      <c r="L260" s="8"/>
      <c r="M260" s="8"/>
      <c r="N260" s="8"/>
      <c r="O260" s="8"/>
      <c r="P260" s="8"/>
      <c r="Q260" s="8"/>
      <c r="R260" s="8"/>
      <c r="S260" s="8"/>
      <c r="T260" s="8"/>
      <c r="U260" s="8"/>
      <c r="V260" s="8"/>
      <c r="W260" s="8"/>
      <c r="X260" s="8"/>
      <c r="Y260" s="8"/>
      <c r="Z260" s="8"/>
    </row>
    <row r="261" spans="1:26" ht="16.5" customHeight="1">
      <c r="A261" s="8"/>
      <c r="B261" s="8"/>
      <c r="C261" s="8"/>
      <c r="D261" s="8"/>
      <c r="E261" s="8"/>
      <c r="F261" s="8"/>
      <c r="G261" s="8"/>
      <c r="H261" s="4"/>
      <c r="I261" s="4"/>
      <c r="J261" s="8"/>
      <c r="K261" s="8"/>
      <c r="L261" s="8"/>
      <c r="M261" s="8"/>
      <c r="N261" s="8"/>
      <c r="O261" s="8"/>
      <c r="P261" s="8"/>
      <c r="Q261" s="8"/>
      <c r="R261" s="8"/>
      <c r="S261" s="8"/>
      <c r="T261" s="8"/>
      <c r="U261" s="8"/>
      <c r="V261" s="8"/>
      <c r="W261" s="8"/>
      <c r="X261" s="8"/>
      <c r="Y261" s="8"/>
      <c r="Z261" s="8"/>
    </row>
    <row r="262" spans="1:26" ht="16.5" customHeight="1">
      <c r="A262" s="8"/>
      <c r="B262" s="8"/>
      <c r="C262" s="8"/>
      <c r="D262" s="8"/>
      <c r="E262" s="8"/>
      <c r="F262" s="8"/>
      <c r="G262" s="8"/>
      <c r="H262" s="4"/>
      <c r="I262" s="4"/>
      <c r="J262" s="8"/>
      <c r="K262" s="8"/>
      <c r="L262" s="8"/>
      <c r="M262" s="8"/>
      <c r="N262" s="8"/>
      <c r="O262" s="8"/>
      <c r="P262" s="8"/>
      <c r="Q262" s="8"/>
      <c r="R262" s="8"/>
      <c r="S262" s="8"/>
      <c r="T262" s="8"/>
      <c r="U262" s="8"/>
      <c r="V262" s="8"/>
      <c r="W262" s="8"/>
      <c r="X262" s="8"/>
      <c r="Y262" s="8"/>
      <c r="Z262" s="8"/>
    </row>
    <row r="263" spans="1:26" ht="16.5" customHeight="1">
      <c r="A263" s="8"/>
      <c r="B263" s="8"/>
      <c r="C263" s="8"/>
      <c r="D263" s="8"/>
      <c r="E263" s="8"/>
      <c r="F263" s="8"/>
      <c r="G263" s="8"/>
      <c r="H263" s="4"/>
      <c r="I263" s="4"/>
      <c r="J263" s="8"/>
      <c r="K263" s="8"/>
      <c r="L263" s="8"/>
      <c r="M263" s="8"/>
      <c r="N263" s="8"/>
      <c r="O263" s="8"/>
      <c r="P263" s="8"/>
      <c r="Q263" s="8"/>
      <c r="R263" s="8"/>
      <c r="S263" s="8"/>
      <c r="T263" s="8"/>
      <c r="U263" s="8"/>
      <c r="V263" s="8"/>
      <c r="W263" s="8"/>
      <c r="X263" s="8"/>
      <c r="Y263" s="8"/>
      <c r="Z263" s="8"/>
    </row>
    <row r="264" spans="1:26" ht="16.5" customHeight="1">
      <c r="A264" s="8"/>
      <c r="B264" s="8"/>
      <c r="C264" s="8"/>
      <c r="D264" s="8"/>
      <c r="E264" s="8"/>
      <c r="F264" s="8"/>
      <c r="G264" s="8"/>
      <c r="H264" s="4"/>
      <c r="I264" s="4"/>
      <c r="J264" s="8"/>
      <c r="K264" s="8"/>
      <c r="L264" s="8"/>
      <c r="M264" s="8"/>
      <c r="N264" s="8"/>
      <c r="O264" s="8"/>
      <c r="P264" s="8"/>
      <c r="Q264" s="8"/>
      <c r="R264" s="8"/>
      <c r="S264" s="8"/>
      <c r="T264" s="8"/>
      <c r="U264" s="8"/>
      <c r="V264" s="8"/>
      <c r="W264" s="8"/>
      <c r="X264" s="8"/>
      <c r="Y264" s="8"/>
      <c r="Z264" s="8"/>
    </row>
    <row r="265" spans="1:26" ht="16.5" customHeight="1">
      <c r="A265" s="8"/>
      <c r="B265" s="8"/>
      <c r="C265" s="8"/>
      <c r="D265" s="8"/>
      <c r="E265" s="8"/>
      <c r="F265" s="8"/>
      <c r="G265" s="8"/>
      <c r="H265" s="4"/>
      <c r="I265" s="4"/>
      <c r="J265" s="8"/>
      <c r="K265" s="8"/>
      <c r="L265" s="8"/>
      <c r="M265" s="8"/>
      <c r="N265" s="8"/>
      <c r="O265" s="8"/>
      <c r="P265" s="8"/>
      <c r="Q265" s="8"/>
      <c r="R265" s="8"/>
      <c r="S265" s="8"/>
      <c r="T265" s="8"/>
      <c r="U265" s="8"/>
      <c r="V265" s="8"/>
      <c r="W265" s="8"/>
      <c r="X265" s="8"/>
      <c r="Y265" s="8"/>
      <c r="Z265" s="8"/>
    </row>
    <row r="266" spans="1:26" ht="16.5" customHeight="1">
      <c r="A266" s="8"/>
      <c r="B266" s="8"/>
      <c r="C266" s="8"/>
      <c r="D266" s="8"/>
      <c r="E266" s="8"/>
      <c r="F266" s="8"/>
      <c r="G266" s="8"/>
      <c r="H266" s="4"/>
      <c r="I266" s="4"/>
      <c r="J266" s="8"/>
      <c r="K266" s="8"/>
      <c r="L266" s="8"/>
      <c r="M266" s="8"/>
      <c r="N266" s="8"/>
      <c r="O266" s="8"/>
      <c r="P266" s="8"/>
      <c r="Q266" s="8"/>
      <c r="R266" s="8"/>
      <c r="S266" s="8"/>
      <c r="T266" s="8"/>
      <c r="U266" s="8"/>
      <c r="V266" s="8"/>
      <c r="W266" s="8"/>
      <c r="X266" s="8"/>
      <c r="Y266" s="8"/>
      <c r="Z266" s="8"/>
    </row>
    <row r="267" spans="1:26" ht="16.5" customHeight="1">
      <c r="A267" s="8"/>
      <c r="B267" s="8"/>
      <c r="C267" s="8"/>
      <c r="D267" s="8"/>
      <c r="E267" s="8"/>
      <c r="F267" s="8"/>
      <c r="G267" s="8"/>
      <c r="H267" s="4"/>
      <c r="I267" s="4"/>
      <c r="J267" s="8"/>
      <c r="K267" s="8"/>
      <c r="L267" s="8"/>
      <c r="M267" s="8"/>
      <c r="N267" s="8"/>
      <c r="O267" s="8"/>
      <c r="P267" s="8"/>
      <c r="Q267" s="8"/>
      <c r="R267" s="8"/>
      <c r="S267" s="8"/>
      <c r="T267" s="8"/>
      <c r="U267" s="8"/>
      <c r="V267" s="8"/>
      <c r="W267" s="8"/>
      <c r="X267" s="8"/>
      <c r="Y267" s="8"/>
      <c r="Z267" s="8"/>
    </row>
    <row r="268" spans="1:26" ht="16.5" customHeight="1">
      <c r="A268" s="8"/>
      <c r="B268" s="8"/>
      <c r="C268" s="8"/>
      <c r="D268" s="8"/>
      <c r="E268" s="8"/>
      <c r="F268" s="8"/>
      <c r="G268" s="8"/>
      <c r="H268" s="4"/>
      <c r="I268" s="4"/>
      <c r="J268" s="8"/>
      <c r="K268" s="8"/>
      <c r="L268" s="8"/>
      <c r="M268" s="8"/>
      <c r="N268" s="8"/>
      <c r="O268" s="8"/>
      <c r="P268" s="8"/>
      <c r="Q268" s="8"/>
      <c r="R268" s="8"/>
      <c r="S268" s="8"/>
      <c r="T268" s="8"/>
      <c r="U268" s="8"/>
      <c r="V268" s="8"/>
      <c r="W268" s="8"/>
      <c r="X268" s="8"/>
      <c r="Y268" s="8"/>
      <c r="Z268" s="8"/>
    </row>
    <row r="269" spans="1:26" ht="16.5" customHeight="1">
      <c r="A269" s="8"/>
      <c r="B269" s="8"/>
      <c r="C269" s="8"/>
      <c r="D269" s="8"/>
      <c r="E269" s="8"/>
      <c r="F269" s="8"/>
      <c r="G269" s="8"/>
      <c r="H269" s="4"/>
      <c r="I269" s="4"/>
      <c r="J269" s="8"/>
      <c r="K269" s="8"/>
      <c r="L269" s="8"/>
      <c r="M269" s="8"/>
      <c r="N269" s="8"/>
      <c r="O269" s="8"/>
      <c r="P269" s="8"/>
      <c r="Q269" s="8"/>
      <c r="R269" s="8"/>
      <c r="S269" s="8"/>
      <c r="T269" s="8"/>
      <c r="U269" s="8"/>
      <c r="V269" s="8"/>
      <c r="W269" s="8"/>
      <c r="X269" s="8"/>
      <c r="Y269" s="8"/>
      <c r="Z269" s="8"/>
    </row>
    <row r="270" spans="1:26" ht="16.5" customHeight="1">
      <c r="A270" s="8"/>
      <c r="B270" s="8"/>
      <c r="C270" s="8"/>
      <c r="D270" s="8"/>
      <c r="E270" s="8"/>
      <c r="F270" s="8"/>
      <c r="G270" s="8"/>
      <c r="H270" s="4"/>
      <c r="I270" s="4"/>
      <c r="J270" s="8"/>
      <c r="K270" s="8"/>
      <c r="L270" s="8"/>
      <c r="M270" s="8"/>
      <c r="N270" s="8"/>
      <c r="O270" s="8"/>
      <c r="P270" s="8"/>
      <c r="Q270" s="8"/>
      <c r="R270" s="8"/>
      <c r="S270" s="8"/>
      <c r="T270" s="8"/>
      <c r="U270" s="8"/>
      <c r="V270" s="8"/>
      <c r="W270" s="8"/>
      <c r="X270" s="8"/>
      <c r="Y270" s="8"/>
      <c r="Z270" s="8"/>
    </row>
    <row r="271" spans="1:26" ht="16.5" customHeight="1">
      <c r="A271" s="8"/>
      <c r="B271" s="8"/>
      <c r="C271" s="8"/>
      <c r="D271" s="8"/>
      <c r="E271" s="8"/>
      <c r="F271" s="8"/>
      <c r="G271" s="8"/>
      <c r="H271" s="4"/>
      <c r="I271" s="4"/>
      <c r="J271" s="8"/>
      <c r="K271" s="8"/>
      <c r="L271" s="8"/>
      <c r="M271" s="8"/>
      <c r="N271" s="8"/>
      <c r="O271" s="8"/>
      <c r="P271" s="8"/>
      <c r="Q271" s="8"/>
      <c r="R271" s="8"/>
      <c r="S271" s="8"/>
      <c r="T271" s="8"/>
      <c r="U271" s="8"/>
      <c r="V271" s="8"/>
      <c r="W271" s="8"/>
      <c r="X271" s="8"/>
      <c r="Y271" s="8"/>
      <c r="Z271" s="8"/>
    </row>
    <row r="272" spans="1:26" ht="16.5" customHeight="1">
      <c r="A272" s="8"/>
      <c r="B272" s="8"/>
      <c r="C272" s="8"/>
      <c r="D272" s="8"/>
      <c r="E272" s="8"/>
      <c r="F272" s="8"/>
      <c r="G272" s="8"/>
      <c r="H272" s="4"/>
      <c r="I272" s="4"/>
      <c r="J272" s="8"/>
      <c r="K272" s="8"/>
      <c r="L272" s="8"/>
      <c r="M272" s="8"/>
      <c r="N272" s="8"/>
      <c r="O272" s="8"/>
      <c r="P272" s="8"/>
      <c r="Q272" s="8"/>
      <c r="R272" s="8"/>
      <c r="S272" s="8"/>
      <c r="T272" s="8"/>
      <c r="U272" s="8"/>
      <c r="V272" s="8"/>
      <c r="W272" s="8"/>
      <c r="X272" s="8"/>
      <c r="Y272" s="8"/>
      <c r="Z272" s="8"/>
    </row>
    <row r="273" spans="1:26" ht="16.5" customHeight="1">
      <c r="A273" s="8"/>
      <c r="B273" s="8"/>
      <c r="C273" s="8"/>
      <c r="D273" s="8"/>
      <c r="E273" s="8"/>
      <c r="F273" s="8"/>
      <c r="G273" s="8"/>
      <c r="H273" s="4"/>
      <c r="I273" s="4"/>
      <c r="J273" s="8"/>
      <c r="K273" s="8"/>
      <c r="L273" s="8"/>
      <c r="M273" s="8"/>
      <c r="N273" s="8"/>
      <c r="O273" s="8"/>
      <c r="P273" s="8"/>
      <c r="Q273" s="8"/>
      <c r="R273" s="8"/>
      <c r="S273" s="8"/>
      <c r="T273" s="8"/>
      <c r="U273" s="8"/>
      <c r="V273" s="8"/>
      <c r="W273" s="8"/>
      <c r="X273" s="8"/>
      <c r="Y273" s="8"/>
      <c r="Z273" s="8"/>
    </row>
    <row r="274" spans="1:26" ht="16.5" customHeight="1">
      <c r="A274" s="8"/>
      <c r="B274" s="8"/>
      <c r="C274" s="8"/>
      <c r="D274" s="8"/>
      <c r="E274" s="8"/>
      <c r="F274" s="8"/>
      <c r="G274" s="8"/>
      <c r="H274" s="4"/>
      <c r="I274" s="4"/>
      <c r="J274" s="8"/>
      <c r="K274" s="8"/>
      <c r="L274" s="8"/>
      <c r="M274" s="8"/>
      <c r="N274" s="8"/>
      <c r="O274" s="8"/>
      <c r="P274" s="8"/>
      <c r="Q274" s="8"/>
      <c r="R274" s="8"/>
      <c r="S274" s="8"/>
      <c r="T274" s="8"/>
      <c r="U274" s="8"/>
      <c r="V274" s="8"/>
      <c r="W274" s="8"/>
      <c r="X274" s="8"/>
      <c r="Y274" s="8"/>
      <c r="Z274" s="8"/>
    </row>
    <row r="275" spans="1:26" ht="16.5" customHeight="1">
      <c r="A275" s="8"/>
      <c r="B275" s="8"/>
      <c r="C275" s="8"/>
      <c r="D275" s="8"/>
      <c r="E275" s="8"/>
      <c r="F275" s="8"/>
      <c r="G275" s="8"/>
      <c r="H275" s="4"/>
      <c r="I275" s="4"/>
      <c r="J275" s="8"/>
      <c r="K275" s="8"/>
      <c r="L275" s="8"/>
      <c r="M275" s="8"/>
      <c r="N275" s="8"/>
      <c r="O275" s="8"/>
      <c r="P275" s="8"/>
      <c r="Q275" s="8"/>
      <c r="R275" s="8"/>
      <c r="S275" s="8"/>
      <c r="T275" s="8"/>
      <c r="U275" s="8"/>
      <c r="V275" s="8"/>
      <c r="W275" s="8"/>
      <c r="X275" s="8"/>
      <c r="Y275" s="8"/>
      <c r="Z275" s="8"/>
    </row>
    <row r="276" spans="1:26" ht="16.5" customHeight="1">
      <c r="A276" s="8"/>
      <c r="B276" s="8"/>
      <c r="C276" s="8"/>
      <c r="D276" s="8"/>
      <c r="E276" s="8"/>
      <c r="F276" s="8"/>
      <c r="G276" s="8"/>
      <c r="H276" s="4"/>
      <c r="I276" s="4"/>
      <c r="J276" s="8"/>
      <c r="K276" s="8"/>
      <c r="L276" s="8"/>
      <c r="M276" s="8"/>
      <c r="N276" s="8"/>
      <c r="O276" s="8"/>
      <c r="P276" s="8"/>
      <c r="Q276" s="8"/>
      <c r="R276" s="8"/>
      <c r="S276" s="8"/>
      <c r="T276" s="8"/>
      <c r="U276" s="8"/>
      <c r="V276" s="8"/>
      <c r="W276" s="8"/>
      <c r="X276" s="8"/>
      <c r="Y276" s="8"/>
      <c r="Z276" s="8"/>
    </row>
    <row r="277" spans="1:26" ht="16.5" customHeight="1">
      <c r="A277" s="8"/>
      <c r="B277" s="8"/>
      <c r="C277" s="8"/>
      <c r="D277" s="8"/>
      <c r="E277" s="8"/>
      <c r="F277" s="8"/>
      <c r="G277" s="8"/>
      <c r="H277" s="4"/>
      <c r="I277" s="4"/>
      <c r="J277" s="8"/>
      <c r="K277" s="8"/>
      <c r="L277" s="8"/>
      <c r="M277" s="8"/>
      <c r="N277" s="8"/>
      <c r="O277" s="8"/>
      <c r="P277" s="8"/>
      <c r="Q277" s="8"/>
      <c r="R277" s="8"/>
      <c r="S277" s="8"/>
      <c r="T277" s="8"/>
      <c r="U277" s="8"/>
      <c r="V277" s="8"/>
      <c r="W277" s="8"/>
      <c r="X277" s="8"/>
      <c r="Y277" s="8"/>
      <c r="Z277" s="8"/>
    </row>
    <row r="278" spans="1:26" ht="16.5" customHeight="1">
      <c r="A278" s="8"/>
      <c r="B278" s="8"/>
      <c r="C278" s="8"/>
      <c r="D278" s="8"/>
      <c r="E278" s="8"/>
      <c r="F278" s="8"/>
      <c r="G278" s="8"/>
      <c r="H278" s="4"/>
      <c r="I278" s="4"/>
      <c r="J278" s="8"/>
      <c r="K278" s="8"/>
      <c r="L278" s="8"/>
      <c r="M278" s="8"/>
      <c r="N278" s="8"/>
      <c r="O278" s="8"/>
      <c r="P278" s="8"/>
      <c r="Q278" s="8"/>
      <c r="R278" s="8"/>
      <c r="S278" s="8"/>
      <c r="T278" s="8"/>
      <c r="U278" s="8"/>
      <c r="V278" s="8"/>
      <c r="W278" s="8"/>
      <c r="X278" s="8"/>
      <c r="Y278" s="8"/>
      <c r="Z278" s="8"/>
    </row>
    <row r="279" spans="1:26" ht="16.5" customHeight="1">
      <c r="A279" s="8"/>
      <c r="B279" s="8"/>
      <c r="C279" s="8"/>
      <c r="D279" s="8"/>
      <c r="E279" s="8"/>
      <c r="F279" s="8"/>
      <c r="G279" s="8"/>
      <c r="H279" s="4"/>
      <c r="I279" s="4"/>
      <c r="J279" s="8"/>
      <c r="K279" s="8"/>
      <c r="L279" s="8"/>
      <c r="M279" s="8"/>
      <c r="N279" s="8"/>
      <c r="O279" s="8"/>
      <c r="P279" s="8"/>
      <c r="Q279" s="8"/>
      <c r="R279" s="8"/>
      <c r="S279" s="8"/>
      <c r="T279" s="8"/>
      <c r="U279" s="8"/>
      <c r="V279" s="8"/>
      <c r="W279" s="8"/>
      <c r="X279" s="8"/>
      <c r="Y279" s="8"/>
      <c r="Z279" s="8"/>
    </row>
    <row r="280" spans="1:26" ht="16.5" customHeight="1">
      <c r="A280" s="8"/>
      <c r="B280" s="8"/>
      <c r="C280" s="8"/>
      <c r="D280" s="8"/>
      <c r="E280" s="8"/>
      <c r="F280" s="8"/>
      <c r="G280" s="8"/>
      <c r="H280" s="4"/>
      <c r="I280" s="4"/>
      <c r="J280" s="8"/>
      <c r="K280" s="8"/>
      <c r="L280" s="8"/>
      <c r="M280" s="8"/>
      <c r="N280" s="8"/>
      <c r="O280" s="8"/>
      <c r="P280" s="8"/>
      <c r="Q280" s="8"/>
      <c r="R280" s="8"/>
      <c r="S280" s="8"/>
      <c r="T280" s="8"/>
      <c r="U280" s="8"/>
      <c r="V280" s="8"/>
      <c r="W280" s="8"/>
      <c r="X280" s="8"/>
      <c r="Y280" s="8"/>
      <c r="Z280" s="8"/>
    </row>
    <row r="281" spans="1:26" ht="16.5" customHeight="1">
      <c r="A281" s="8"/>
      <c r="B281" s="8"/>
      <c r="C281" s="8"/>
      <c r="D281" s="8"/>
      <c r="E281" s="8"/>
      <c r="F281" s="8"/>
      <c r="G281" s="8"/>
      <c r="H281" s="4"/>
      <c r="I281" s="4"/>
      <c r="J281" s="8"/>
      <c r="K281" s="8"/>
      <c r="L281" s="8"/>
      <c r="M281" s="8"/>
      <c r="N281" s="8"/>
      <c r="O281" s="8"/>
      <c r="P281" s="8"/>
      <c r="Q281" s="8"/>
      <c r="R281" s="8"/>
      <c r="S281" s="8"/>
      <c r="T281" s="8"/>
      <c r="U281" s="8"/>
      <c r="V281" s="8"/>
      <c r="W281" s="8"/>
      <c r="X281" s="8"/>
      <c r="Y281" s="8"/>
      <c r="Z281" s="8"/>
    </row>
    <row r="282" spans="1:26" ht="16.5" customHeight="1">
      <c r="A282" s="8"/>
      <c r="B282" s="8"/>
      <c r="C282" s="8"/>
      <c r="D282" s="8"/>
      <c r="E282" s="8"/>
      <c r="F282" s="8"/>
      <c r="G282" s="8"/>
      <c r="H282" s="4"/>
      <c r="I282" s="4"/>
      <c r="J282" s="8"/>
      <c r="K282" s="8"/>
      <c r="L282" s="8"/>
      <c r="M282" s="8"/>
      <c r="N282" s="8"/>
      <c r="O282" s="8"/>
      <c r="P282" s="8"/>
      <c r="Q282" s="8"/>
      <c r="R282" s="8"/>
      <c r="S282" s="8"/>
      <c r="T282" s="8"/>
      <c r="U282" s="8"/>
      <c r="V282" s="8"/>
      <c r="W282" s="8"/>
      <c r="X282" s="8"/>
      <c r="Y282" s="8"/>
      <c r="Z282" s="8"/>
    </row>
    <row r="283" spans="1:26" ht="16.5" customHeight="1">
      <c r="A283" s="8"/>
      <c r="B283" s="8"/>
      <c r="C283" s="8"/>
      <c r="D283" s="8"/>
      <c r="E283" s="8"/>
      <c r="F283" s="8"/>
      <c r="G283" s="8"/>
      <c r="H283" s="4"/>
      <c r="I283" s="4"/>
      <c r="J283" s="8"/>
      <c r="K283" s="8"/>
      <c r="L283" s="8"/>
      <c r="M283" s="8"/>
      <c r="N283" s="8"/>
      <c r="O283" s="8"/>
      <c r="P283" s="8"/>
      <c r="Q283" s="8"/>
      <c r="R283" s="8"/>
      <c r="S283" s="8"/>
      <c r="T283" s="8"/>
      <c r="U283" s="8"/>
      <c r="V283" s="8"/>
      <c r="W283" s="8"/>
      <c r="X283" s="8"/>
      <c r="Y283" s="8"/>
      <c r="Z283" s="8"/>
    </row>
    <row r="284" spans="1:26" ht="16.5" customHeight="1">
      <c r="A284" s="8"/>
      <c r="B284" s="8"/>
      <c r="C284" s="8"/>
      <c r="D284" s="8"/>
      <c r="E284" s="8"/>
      <c r="F284" s="8"/>
      <c r="G284" s="8"/>
      <c r="H284" s="4"/>
      <c r="I284" s="4"/>
      <c r="J284" s="8"/>
      <c r="K284" s="8"/>
      <c r="L284" s="8"/>
      <c r="M284" s="8"/>
      <c r="N284" s="8"/>
      <c r="O284" s="8"/>
      <c r="P284" s="8"/>
      <c r="Q284" s="8"/>
      <c r="R284" s="8"/>
      <c r="S284" s="8"/>
      <c r="T284" s="8"/>
      <c r="U284" s="8"/>
      <c r="V284" s="8"/>
      <c r="W284" s="8"/>
      <c r="X284" s="8"/>
      <c r="Y284" s="8"/>
      <c r="Z284" s="8"/>
    </row>
    <row r="285" spans="1:26" ht="16.5" customHeight="1">
      <c r="A285" s="8"/>
      <c r="B285" s="8"/>
      <c r="C285" s="8"/>
      <c r="D285" s="8"/>
      <c r="E285" s="8"/>
      <c r="F285" s="8"/>
      <c r="G285" s="8"/>
      <c r="H285" s="4"/>
      <c r="I285" s="4"/>
      <c r="J285" s="8"/>
      <c r="K285" s="8"/>
      <c r="L285" s="8"/>
      <c r="M285" s="8"/>
      <c r="N285" s="8"/>
      <c r="O285" s="8"/>
      <c r="P285" s="8"/>
      <c r="Q285" s="8"/>
      <c r="R285" s="8"/>
      <c r="S285" s="8"/>
      <c r="T285" s="8"/>
      <c r="U285" s="8"/>
      <c r="V285" s="8"/>
      <c r="W285" s="8"/>
      <c r="X285" s="8"/>
      <c r="Y285" s="8"/>
      <c r="Z285" s="8"/>
    </row>
    <row r="286" spans="1:26" ht="16.5" customHeight="1">
      <c r="A286" s="8"/>
      <c r="B286" s="8"/>
      <c r="C286" s="8"/>
      <c r="D286" s="8"/>
      <c r="E286" s="8"/>
      <c r="F286" s="8"/>
      <c r="G286" s="8"/>
      <c r="H286" s="4"/>
      <c r="I286" s="4"/>
      <c r="J286" s="8"/>
      <c r="K286" s="8"/>
      <c r="L286" s="8"/>
      <c r="M286" s="8"/>
      <c r="N286" s="8"/>
      <c r="O286" s="8"/>
      <c r="P286" s="8"/>
      <c r="Q286" s="8"/>
      <c r="R286" s="8"/>
      <c r="S286" s="8"/>
      <c r="T286" s="8"/>
      <c r="U286" s="8"/>
      <c r="V286" s="8"/>
      <c r="W286" s="8"/>
      <c r="X286" s="8"/>
      <c r="Y286" s="8"/>
      <c r="Z286" s="8"/>
    </row>
    <row r="287" spans="1:26" ht="16.5" customHeight="1">
      <c r="A287" s="8"/>
      <c r="B287" s="8"/>
      <c r="C287" s="8"/>
      <c r="D287" s="8"/>
      <c r="E287" s="8"/>
      <c r="F287" s="8"/>
      <c r="G287" s="8"/>
      <c r="H287" s="4"/>
      <c r="I287" s="4"/>
      <c r="J287" s="8"/>
      <c r="K287" s="8"/>
      <c r="L287" s="8"/>
      <c r="M287" s="8"/>
      <c r="N287" s="8"/>
      <c r="O287" s="8"/>
      <c r="P287" s="8"/>
      <c r="Q287" s="8"/>
      <c r="R287" s="8"/>
      <c r="S287" s="8"/>
      <c r="T287" s="8"/>
      <c r="U287" s="8"/>
      <c r="V287" s="8"/>
      <c r="W287" s="8"/>
      <c r="X287" s="8"/>
      <c r="Y287" s="8"/>
      <c r="Z287" s="8"/>
    </row>
    <row r="288" spans="1:26" ht="16.5" customHeight="1">
      <c r="A288" s="8"/>
      <c r="B288" s="8"/>
      <c r="C288" s="8"/>
      <c r="D288" s="8"/>
      <c r="E288" s="8"/>
      <c r="F288" s="8"/>
      <c r="G288" s="8"/>
      <c r="H288" s="4"/>
      <c r="I288" s="4"/>
      <c r="J288" s="8"/>
      <c r="K288" s="8"/>
      <c r="L288" s="8"/>
      <c r="M288" s="8"/>
      <c r="N288" s="8"/>
      <c r="O288" s="8"/>
      <c r="P288" s="8"/>
      <c r="Q288" s="8"/>
      <c r="R288" s="8"/>
      <c r="S288" s="8"/>
      <c r="T288" s="8"/>
      <c r="U288" s="8"/>
      <c r="V288" s="8"/>
      <c r="W288" s="8"/>
      <c r="X288" s="8"/>
      <c r="Y288" s="8"/>
      <c r="Z288" s="8"/>
    </row>
    <row r="289" spans="1:26" ht="16.5" customHeight="1">
      <c r="A289" s="8"/>
      <c r="B289" s="8"/>
      <c r="C289" s="8"/>
      <c r="D289" s="8"/>
      <c r="E289" s="8"/>
      <c r="F289" s="8"/>
      <c r="G289" s="8"/>
      <c r="H289" s="4"/>
      <c r="I289" s="4"/>
      <c r="J289" s="8"/>
      <c r="K289" s="8"/>
      <c r="L289" s="8"/>
      <c r="M289" s="8"/>
      <c r="N289" s="8"/>
      <c r="O289" s="8"/>
      <c r="P289" s="8"/>
      <c r="Q289" s="8"/>
      <c r="R289" s="8"/>
      <c r="S289" s="8"/>
      <c r="T289" s="8"/>
      <c r="U289" s="8"/>
      <c r="V289" s="8"/>
      <c r="W289" s="8"/>
      <c r="X289" s="8"/>
      <c r="Y289" s="8"/>
      <c r="Z289" s="8"/>
    </row>
    <row r="290" spans="1:26" ht="16.5" customHeight="1">
      <c r="A290" s="8"/>
      <c r="B290" s="8"/>
      <c r="C290" s="8"/>
      <c r="D290" s="8"/>
      <c r="E290" s="8"/>
      <c r="F290" s="8"/>
      <c r="G290" s="8"/>
      <c r="H290" s="4"/>
      <c r="I290" s="4"/>
      <c r="J290" s="8"/>
      <c r="K290" s="8"/>
      <c r="L290" s="8"/>
      <c r="M290" s="8"/>
      <c r="N290" s="8"/>
      <c r="O290" s="8"/>
      <c r="P290" s="8"/>
      <c r="Q290" s="8"/>
      <c r="R290" s="8"/>
      <c r="S290" s="8"/>
      <c r="T290" s="8"/>
      <c r="U290" s="8"/>
      <c r="V290" s="8"/>
      <c r="W290" s="8"/>
      <c r="X290" s="8"/>
      <c r="Y290" s="8"/>
      <c r="Z290" s="8"/>
    </row>
    <row r="291" spans="1:26" ht="16.5" customHeight="1">
      <c r="A291" s="8"/>
      <c r="B291" s="8"/>
      <c r="C291" s="8"/>
      <c r="D291" s="8"/>
      <c r="E291" s="8"/>
      <c r="F291" s="8"/>
      <c r="G291" s="8"/>
      <c r="H291" s="4"/>
      <c r="I291" s="4"/>
      <c r="J291" s="8"/>
      <c r="K291" s="8"/>
      <c r="L291" s="8"/>
      <c r="M291" s="8"/>
      <c r="N291" s="8"/>
      <c r="O291" s="8"/>
      <c r="P291" s="8"/>
      <c r="Q291" s="8"/>
      <c r="R291" s="8"/>
      <c r="S291" s="8"/>
      <c r="T291" s="8"/>
      <c r="U291" s="8"/>
      <c r="V291" s="8"/>
      <c r="W291" s="8"/>
      <c r="X291" s="8"/>
      <c r="Y291" s="8"/>
      <c r="Z291" s="8"/>
    </row>
    <row r="292" spans="1:26" ht="16.5" customHeight="1">
      <c r="A292" s="8"/>
      <c r="B292" s="8"/>
      <c r="C292" s="8"/>
      <c r="D292" s="8"/>
      <c r="E292" s="8"/>
      <c r="F292" s="8"/>
      <c r="G292" s="8"/>
      <c r="H292" s="4"/>
      <c r="I292" s="4"/>
      <c r="J292" s="8"/>
      <c r="K292" s="8"/>
      <c r="L292" s="8"/>
      <c r="M292" s="8"/>
      <c r="N292" s="8"/>
      <c r="O292" s="8"/>
      <c r="P292" s="8"/>
      <c r="Q292" s="8"/>
      <c r="R292" s="8"/>
      <c r="S292" s="8"/>
      <c r="T292" s="8"/>
      <c r="U292" s="8"/>
      <c r="V292" s="8"/>
      <c r="W292" s="8"/>
      <c r="X292" s="8"/>
      <c r="Y292" s="8"/>
      <c r="Z292" s="8"/>
    </row>
    <row r="293" spans="1:26" ht="16.5" customHeight="1">
      <c r="A293" s="8"/>
      <c r="B293" s="8"/>
      <c r="C293" s="8"/>
      <c r="D293" s="8"/>
      <c r="E293" s="8"/>
      <c r="F293" s="8"/>
      <c r="G293" s="8"/>
      <c r="H293" s="4"/>
      <c r="I293" s="4"/>
      <c r="J293" s="8"/>
      <c r="K293" s="8"/>
      <c r="L293" s="8"/>
      <c r="M293" s="8"/>
      <c r="N293" s="8"/>
      <c r="O293" s="8"/>
      <c r="P293" s="8"/>
      <c r="Q293" s="8"/>
      <c r="R293" s="8"/>
      <c r="S293" s="8"/>
      <c r="T293" s="8"/>
      <c r="U293" s="8"/>
      <c r="V293" s="8"/>
      <c r="W293" s="8"/>
      <c r="X293" s="8"/>
      <c r="Y293" s="8"/>
      <c r="Z293" s="8"/>
    </row>
    <row r="294" spans="1:26" ht="16.5" customHeight="1">
      <c r="A294" s="8"/>
      <c r="B294" s="8"/>
      <c r="C294" s="8"/>
      <c r="D294" s="8"/>
      <c r="E294" s="8"/>
      <c r="F294" s="8"/>
      <c r="G294" s="8"/>
      <c r="H294" s="4"/>
      <c r="I294" s="4"/>
      <c r="J294" s="8"/>
      <c r="K294" s="8"/>
      <c r="L294" s="8"/>
      <c r="M294" s="8"/>
      <c r="N294" s="8"/>
      <c r="O294" s="8"/>
      <c r="P294" s="8"/>
      <c r="Q294" s="8"/>
      <c r="R294" s="8"/>
      <c r="S294" s="8"/>
      <c r="T294" s="8"/>
      <c r="U294" s="8"/>
      <c r="V294" s="8"/>
      <c r="W294" s="8"/>
      <c r="X294" s="8"/>
      <c r="Y294" s="8"/>
      <c r="Z294" s="8"/>
    </row>
    <row r="295" spans="1:26" ht="16.5" customHeight="1">
      <c r="A295" s="8"/>
      <c r="B295" s="8"/>
      <c r="C295" s="8"/>
      <c r="D295" s="8"/>
      <c r="E295" s="8"/>
      <c r="F295" s="8"/>
      <c r="G295" s="8"/>
      <c r="H295" s="4"/>
      <c r="I295" s="4"/>
      <c r="J295" s="8"/>
      <c r="K295" s="8"/>
      <c r="L295" s="8"/>
      <c r="M295" s="8"/>
      <c r="N295" s="8"/>
      <c r="O295" s="8"/>
      <c r="P295" s="8"/>
      <c r="Q295" s="8"/>
      <c r="R295" s="8"/>
      <c r="S295" s="8"/>
      <c r="T295" s="8"/>
      <c r="U295" s="8"/>
      <c r="V295" s="8"/>
      <c r="W295" s="8"/>
      <c r="X295" s="8"/>
      <c r="Y295" s="8"/>
      <c r="Z295" s="8"/>
    </row>
    <row r="296" spans="1:26" ht="16.5" customHeight="1">
      <c r="A296" s="8"/>
      <c r="B296" s="8"/>
      <c r="C296" s="8"/>
      <c r="D296" s="8"/>
      <c r="E296" s="8"/>
      <c r="F296" s="8"/>
      <c r="G296" s="8"/>
      <c r="H296" s="4"/>
      <c r="I296" s="4"/>
      <c r="J296" s="8"/>
      <c r="K296" s="8"/>
      <c r="L296" s="8"/>
      <c r="M296" s="8"/>
      <c r="N296" s="8"/>
      <c r="O296" s="8"/>
      <c r="P296" s="8"/>
      <c r="Q296" s="8"/>
      <c r="R296" s="8"/>
      <c r="S296" s="8"/>
      <c r="T296" s="8"/>
      <c r="U296" s="8"/>
      <c r="V296" s="8"/>
      <c r="W296" s="8"/>
      <c r="X296" s="8"/>
      <c r="Y296" s="8"/>
      <c r="Z296" s="8"/>
    </row>
    <row r="297" spans="1:26" ht="16.5" customHeight="1">
      <c r="A297" s="8"/>
      <c r="B297" s="8"/>
      <c r="C297" s="8"/>
      <c r="D297" s="8"/>
      <c r="E297" s="8"/>
      <c r="F297" s="8"/>
      <c r="G297" s="8"/>
      <c r="H297" s="4"/>
      <c r="I297" s="4"/>
      <c r="J297" s="8"/>
      <c r="K297" s="8"/>
      <c r="L297" s="8"/>
      <c r="M297" s="8"/>
      <c r="N297" s="8"/>
      <c r="O297" s="8"/>
      <c r="P297" s="8"/>
      <c r="Q297" s="8"/>
      <c r="R297" s="8"/>
      <c r="S297" s="8"/>
      <c r="T297" s="8"/>
      <c r="U297" s="8"/>
      <c r="V297" s="8"/>
      <c r="W297" s="8"/>
      <c r="X297" s="8"/>
      <c r="Y297" s="8"/>
      <c r="Z297" s="8"/>
    </row>
    <row r="298" spans="1:26" ht="16.5" customHeight="1">
      <c r="A298" s="8"/>
      <c r="B298" s="8"/>
      <c r="C298" s="8"/>
      <c r="D298" s="8"/>
      <c r="E298" s="8"/>
      <c r="F298" s="8"/>
      <c r="G298" s="8"/>
      <c r="H298" s="4"/>
      <c r="I298" s="4"/>
      <c r="J298" s="8"/>
      <c r="K298" s="8"/>
      <c r="L298" s="8"/>
      <c r="M298" s="8"/>
      <c r="N298" s="8"/>
      <c r="O298" s="8"/>
      <c r="P298" s="8"/>
      <c r="Q298" s="8"/>
      <c r="R298" s="8"/>
      <c r="S298" s="8"/>
      <c r="T298" s="8"/>
      <c r="U298" s="8"/>
      <c r="V298" s="8"/>
      <c r="W298" s="8"/>
      <c r="X298" s="8"/>
      <c r="Y298" s="8"/>
      <c r="Z298" s="8"/>
    </row>
    <row r="299" spans="1:26" ht="16.5" customHeight="1">
      <c r="A299" s="8"/>
      <c r="B299" s="8"/>
      <c r="C299" s="8"/>
      <c r="D299" s="8"/>
      <c r="E299" s="8"/>
      <c r="F299" s="8"/>
      <c r="G299" s="8"/>
      <c r="H299" s="4"/>
      <c r="I299" s="4"/>
      <c r="J299" s="8"/>
      <c r="K299" s="8"/>
      <c r="L299" s="8"/>
      <c r="M299" s="8"/>
      <c r="N299" s="8"/>
      <c r="O299" s="8"/>
      <c r="P299" s="8"/>
      <c r="Q299" s="8"/>
      <c r="R299" s="8"/>
      <c r="S299" s="8"/>
      <c r="T299" s="8"/>
      <c r="U299" s="8"/>
      <c r="V299" s="8"/>
      <c r="W299" s="8"/>
      <c r="X299" s="8"/>
      <c r="Y299" s="8"/>
      <c r="Z299" s="8"/>
    </row>
    <row r="300" spans="1:26" ht="16.5" customHeight="1">
      <c r="A300" s="8"/>
      <c r="B300" s="8"/>
      <c r="C300" s="8"/>
      <c r="D300" s="8"/>
      <c r="E300" s="8"/>
      <c r="F300" s="8"/>
      <c r="G300" s="8"/>
      <c r="H300" s="4"/>
      <c r="I300" s="4"/>
      <c r="J300" s="8"/>
      <c r="K300" s="8"/>
      <c r="L300" s="8"/>
      <c r="M300" s="8"/>
      <c r="N300" s="8"/>
      <c r="O300" s="8"/>
      <c r="P300" s="8"/>
      <c r="Q300" s="8"/>
      <c r="R300" s="8"/>
      <c r="S300" s="8"/>
      <c r="T300" s="8"/>
      <c r="U300" s="8"/>
      <c r="V300" s="8"/>
      <c r="W300" s="8"/>
      <c r="X300" s="8"/>
      <c r="Y300" s="8"/>
      <c r="Z300" s="8"/>
    </row>
    <row r="301" spans="1:26" ht="16.5" customHeight="1">
      <c r="A301" s="8"/>
      <c r="B301" s="8"/>
      <c r="C301" s="8"/>
      <c r="D301" s="8"/>
      <c r="E301" s="8"/>
      <c r="F301" s="8"/>
      <c r="G301" s="8"/>
      <c r="H301" s="4"/>
      <c r="I301" s="4"/>
      <c r="J301" s="8"/>
      <c r="K301" s="8"/>
      <c r="L301" s="8"/>
      <c r="M301" s="8"/>
      <c r="N301" s="8"/>
      <c r="O301" s="8"/>
      <c r="P301" s="8"/>
      <c r="Q301" s="8"/>
      <c r="R301" s="8"/>
      <c r="S301" s="8"/>
      <c r="T301" s="8"/>
      <c r="U301" s="8"/>
      <c r="V301" s="8"/>
      <c r="W301" s="8"/>
      <c r="X301" s="8"/>
      <c r="Y301" s="8"/>
      <c r="Z301" s="8"/>
    </row>
    <row r="302" spans="1:26" ht="16.5" customHeight="1">
      <c r="A302" s="8"/>
      <c r="B302" s="8"/>
      <c r="C302" s="8"/>
      <c r="D302" s="8"/>
      <c r="E302" s="8"/>
      <c r="F302" s="8"/>
      <c r="G302" s="8"/>
      <c r="H302" s="4"/>
      <c r="I302" s="4"/>
      <c r="J302" s="8"/>
      <c r="K302" s="8"/>
      <c r="L302" s="8"/>
      <c r="M302" s="8"/>
      <c r="N302" s="8"/>
      <c r="O302" s="8"/>
      <c r="P302" s="8"/>
      <c r="Q302" s="8"/>
      <c r="R302" s="8"/>
      <c r="S302" s="8"/>
      <c r="T302" s="8"/>
      <c r="U302" s="8"/>
      <c r="V302" s="8"/>
      <c r="W302" s="8"/>
      <c r="X302" s="8"/>
      <c r="Y302" s="8"/>
      <c r="Z302" s="8"/>
    </row>
    <row r="303" spans="1:26" ht="16.5" customHeight="1">
      <c r="A303" s="8"/>
      <c r="B303" s="8"/>
      <c r="C303" s="8"/>
      <c r="D303" s="8"/>
      <c r="E303" s="8"/>
      <c r="F303" s="8"/>
      <c r="G303" s="8"/>
      <c r="H303" s="4"/>
      <c r="I303" s="4"/>
      <c r="J303" s="8"/>
      <c r="K303" s="8"/>
      <c r="L303" s="8"/>
      <c r="M303" s="8"/>
      <c r="N303" s="8"/>
      <c r="O303" s="8"/>
      <c r="P303" s="8"/>
      <c r="Q303" s="8"/>
      <c r="R303" s="8"/>
      <c r="S303" s="8"/>
      <c r="T303" s="8"/>
      <c r="U303" s="8"/>
      <c r="V303" s="8"/>
      <c r="W303" s="8"/>
      <c r="X303" s="8"/>
      <c r="Y303" s="8"/>
      <c r="Z303" s="8"/>
    </row>
    <row r="304" spans="1:26" ht="16.5" customHeight="1">
      <c r="A304" s="8"/>
      <c r="B304" s="8"/>
      <c r="C304" s="8"/>
      <c r="D304" s="8"/>
      <c r="E304" s="8"/>
      <c r="F304" s="8"/>
      <c r="G304" s="8"/>
      <c r="H304" s="4"/>
      <c r="I304" s="4"/>
      <c r="J304" s="8"/>
      <c r="K304" s="8"/>
      <c r="L304" s="8"/>
      <c r="M304" s="8"/>
      <c r="N304" s="8"/>
      <c r="O304" s="8"/>
      <c r="P304" s="8"/>
      <c r="Q304" s="8"/>
      <c r="R304" s="8"/>
      <c r="S304" s="8"/>
      <c r="T304" s="8"/>
      <c r="U304" s="8"/>
      <c r="V304" s="8"/>
      <c r="W304" s="8"/>
      <c r="X304" s="8"/>
      <c r="Y304" s="8"/>
      <c r="Z304" s="8"/>
    </row>
    <row r="305" spans="1:26" ht="16.5" customHeight="1">
      <c r="A305" s="8"/>
      <c r="B305" s="8"/>
      <c r="C305" s="8"/>
      <c r="D305" s="8"/>
      <c r="E305" s="8"/>
      <c r="F305" s="8"/>
      <c r="G305" s="8"/>
      <c r="H305" s="4"/>
      <c r="I305" s="4"/>
      <c r="J305" s="8"/>
      <c r="K305" s="8"/>
      <c r="L305" s="8"/>
      <c r="M305" s="8"/>
      <c r="N305" s="8"/>
      <c r="O305" s="8"/>
      <c r="P305" s="8"/>
      <c r="Q305" s="8"/>
      <c r="R305" s="8"/>
      <c r="S305" s="8"/>
      <c r="T305" s="8"/>
      <c r="U305" s="8"/>
      <c r="V305" s="8"/>
      <c r="W305" s="8"/>
      <c r="X305" s="8"/>
      <c r="Y305" s="8"/>
      <c r="Z305" s="8"/>
    </row>
    <row r="306" spans="1:26" ht="16.5" customHeight="1">
      <c r="A306" s="8"/>
      <c r="B306" s="8"/>
      <c r="C306" s="8"/>
      <c r="D306" s="8"/>
      <c r="E306" s="8"/>
      <c r="F306" s="8"/>
      <c r="G306" s="8"/>
      <c r="H306" s="4"/>
      <c r="I306" s="4"/>
      <c r="J306" s="8"/>
      <c r="K306" s="8"/>
      <c r="L306" s="8"/>
      <c r="M306" s="8"/>
      <c r="N306" s="8"/>
      <c r="O306" s="8"/>
      <c r="P306" s="8"/>
      <c r="Q306" s="8"/>
      <c r="R306" s="8"/>
      <c r="S306" s="8"/>
      <c r="T306" s="8"/>
      <c r="U306" s="8"/>
      <c r="V306" s="8"/>
      <c r="W306" s="8"/>
      <c r="X306" s="8"/>
      <c r="Y306" s="8"/>
      <c r="Z306" s="8"/>
    </row>
    <row r="307" spans="1:26" ht="16.5" customHeight="1">
      <c r="A307" s="8"/>
      <c r="B307" s="8"/>
      <c r="C307" s="8"/>
      <c r="D307" s="8"/>
      <c r="E307" s="8"/>
      <c r="F307" s="8"/>
      <c r="G307" s="8"/>
      <c r="H307" s="4"/>
      <c r="I307" s="4"/>
      <c r="J307" s="8"/>
      <c r="K307" s="8"/>
      <c r="L307" s="8"/>
      <c r="M307" s="8"/>
      <c r="N307" s="8"/>
      <c r="O307" s="8"/>
      <c r="P307" s="8"/>
      <c r="Q307" s="8"/>
      <c r="R307" s="8"/>
      <c r="S307" s="8"/>
      <c r="T307" s="8"/>
      <c r="U307" s="8"/>
      <c r="V307" s="8"/>
      <c r="W307" s="8"/>
      <c r="X307" s="8"/>
      <c r="Y307" s="8"/>
      <c r="Z307" s="8"/>
    </row>
    <row r="308" spans="1:26" ht="16.5" customHeight="1">
      <c r="A308" s="8"/>
      <c r="B308" s="8"/>
      <c r="C308" s="8"/>
      <c r="D308" s="8"/>
      <c r="E308" s="8"/>
      <c r="F308" s="8"/>
      <c r="G308" s="8"/>
      <c r="H308" s="4"/>
      <c r="I308" s="4"/>
      <c r="J308" s="8"/>
      <c r="K308" s="8"/>
      <c r="L308" s="8"/>
      <c r="M308" s="8"/>
      <c r="N308" s="8"/>
      <c r="O308" s="8"/>
      <c r="P308" s="8"/>
      <c r="Q308" s="8"/>
      <c r="R308" s="8"/>
      <c r="S308" s="8"/>
      <c r="T308" s="8"/>
      <c r="U308" s="8"/>
      <c r="V308" s="8"/>
      <c r="W308" s="8"/>
      <c r="X308" s="8"/>
      <c r="Y308" s="8"/>
      <c r="Z308" s="8"/>
    </row>
    <row r="309" spans="1:26" ht="16.5" customHeight="1">
      <c r="A309" s="8"/>
      <c r="B309" s="8"/>
      <c r="C309" s="8"/>
      <c r="D309" s="8"/>
      <c r="E309" s="8"/>
      <c r="F309" s="8"/>
      <c r="G309" s="8"/>
      <c r="H309" s="4"/>
      <c r="I309" s="4"/>
      <c r="J309" s="8"/>
      <c r="K309" s="8"/>
      <c r="L309" s="8"/>
      <c r="M309" s="8"/>
      <c r="N309" s="8"/>
      <c r="O309" s="8"/>
      <c r="P309" s="8"/>
      <c r="Q309" s="8"/>
      <c r="R309" s="8"/>
      <c r="S309" s="8"/>
      <c r="T309" s="8"/>
      <c r="U309" s="8"/>
      <c r="V309" s="8"/>
      <c r="W309" s="8"/>
      <c r="X309" s="8"/>
      <c r="Y309" s="8"/>
      <c r="Z309" s="8"/>
    </row>
    <row r="310" spans="1:26" ht="16.5" customHeight="1">
      <c r="A310" s="8"/>
      <c r="B310" s="8"/>
      <c r="C310" s="8"/>
      <c r="D310" s="8"/>
      <c r="E310" s="8"/>
      <c r="F310" s="8"/>
      <c r="G310" s="8"/>
      <c r="H310" s="4"/>
      <c r="I310" s="4"/>
      <c r="J310" s="8"/>
      <c r="K310" s="8"/>
      <c r="L310" s="8"/>
      <c r="M310" s="8"/>
      <c r="N310" s="8"/>
      <c r="O310" s="8"/>
      <c r="P310" s="8"/>
      <c r="Q310" s="8"/>
      <c r="R310" s="8"/>
      <c r="S310" s="8"/>
      <c r="T310" s="8"/>
      <c r="U310" s="8"/>
      <c r="V310" s="8"/>
      <c r="W310" s="8"/>
      <c r="X310" s="8"/>
      <c r="Y310" s="8"/>
      <c r="Z310" s="8"/>
    </row>
    <row r="311" spans="1:26" ht="16.5" customHeight="1">
      <c r="A311" s="8"/>
      <c r="B311" s="8"/>
      <c r="C311" s="8"/>
      <c r="D311" s="8"/>
      <c r="E311" s="8"/>
      <c r="F311" s="8"/>
      <c r="G311" s="8"/>
      <c r="H311" s="4"/>
      <c r="I311" s="4"/>
      <c r="J311" s="8"/>
      <c r="K311" s="8"/>
      <c r="L311" s="8"/>
      <c r="M311" s="8"/>
      <c r="N311" s="8"/>
      <c r="O311" s="8"/>
      <c r="P311" s="8"/>
      <c r="Q311" s="8"/>
      <c r="R311" s="8"/>
      <c r="S311" s="8"/>
      <c r="T311" s="8"/>
      <c r="U311" s="8"/>
      <c r="V311" s="8"/>
      <c r="W311" s="8"/>
      <c r="X311" s="8"/>
      <c r="Y311" s="8"/>
      <c r="Z311" s="8"/>
    </row>
    <row r="312" spans="1:26" ht="16.5" customHeight="1">
      <c r="A312" s="8"/>
      <c r="B312" s="8"/>
      <c r="C312" s="8"/>
      <c r="D312" s="8"/>
      <c r="E312" s="8"/>
      <c r="F312" s="8"/>
      <c r="G312" s="8"/>
      <c r="H312" s="4"/>
      <c r="I312" s="4"/>
      <c r="J312" s="8"/>
      <c r="K312" s="8"/>
      <c r="L312" s="8"/>
      <c r="M312" s="8"/>
      <c r="N312" s="8"/>
      <c r="O312" s="8"/>
      <c r="P312" s="8"/>
      <c r="Q312" s="8"/>
      <c r="R312" s="8"/>
      <c r="S312" s="8"/>
      <c r="T312" s="8"/>
      <c r="U312" s="8"/>
      <c r="V312" s="8"/>
      <c r="W312" s="8"/>
      <c r="X312" s="8"/>
      <c r="Y312" s="8"/>
      <c r="Z312" s="8"/>
    </row>
    <row r="313" spans="1:26" ht="16.5" customHeight="1">
      <c r="A313" s="8"/>
      <c r="B313" s="8"/>
      <c r="C313" s="8"/>
      <c r="D313" s="8"/>
      <c r="E313" s="8"/>
      <c r="F313" s="8"/>
      <c r="G313" s="8"/>
      <c r="H313" s="4"/>
      <c r="I313" s="4"/>
      <c r="J313" s="8"/>
      <c r="K313" s="8"/>
      <c r="L313" s="8"/>
      <c r="M313" s="8"/>
      <c r="N313" s="8"/>
      <c r="O313" s="8"/>
      <c r="P313" s="8"/>
      <c r="Q313" s="8"/>
      <c r="R313" s="8"/>
      <c r="S313" s="8"/>
      <c r="T313" s="8"/>
      <c r="U313" s="8"/>
      <c r="V313" s="8"/>
      <c r="W313" s="8"/>
      <c r="X313" s="8"/>
      <c r="Y313" s="8"/>
      <c r="Z313" s="8"/>
    </row>
    <row r="314" spans="1:26" ht="16.5" customHeight="1">
      <c r="A314" s="8"/>
      <c r="B314" s="8"/>
      <c r="C314" s="8"/>
      <c r="D314" s="8"/>
      <c r="E314" s="8"/>
      <c r="F314" s="8"/>
      <c r="G314" s="8"/>
      <c r="H314" s="4"/>
      <c r="I314" s="4"/>
      <c r="J314" s="8"/>
      <c r="K314" s="8"/>
      <c r="L314" s="8"/>
      <c r="M314" s="8"/>
      <c r="N314" s="8"/>
      <c r="O314" s="8"/>
      <c r="P314" s="8"/>
      <c r="Q314" s="8"/>
      <c r="R314" s="8"/>
      <c r="S314" s="8"/>
      <c r="T314" s="8"/>
      <c r="U314" s="8"/>
      <c r="V314" s="8"/>
      <c r="W314" s="8"/>
      <c r="X314" s="8"/>
      <c r="Y314" s="8"/>
      <c r="Z314" s="8"/>
    </row>
    <row r="315" spans="1:26" ht="16.5" customHeight="1">
      <c r="A315" s="8"/>
      <c r="B315" s="8"/>
      <c r="C315" s="8"/>
      <c r="D315" s="8"/>
      <c r="E315" s="8"/>
      <c r="F315" s="8"/>
      <c r="G315" s="8"/>
      <c r="H315" s="4"/>
      <c r="I315" s="4"/>
      <c r="J315" s="8"/>
      <c r="K315" s="8"/>
      <c r="L315" s="8"/>
      <c r="M315" s="8"/>
      <c r="N315" s="8"/>
      <c r="O315" s="8"/>
      <c r="P315" s="8"/>
      <c r="Q315" s="8"/>
      <c r="R315" s="8"/>
      <c r="S315" s="8"/>
      <c r="T315" s="8"/>
      <c r="U315" s="8"/>
      <c r="V315" s="8"/>
      <c r="W315" s="8"/>
      <c r="X315" s="8"/>
      <c r="Y315" s="8"/>
      <c r="Z315" s="8"/>
    </row>
    <row r="316" spans="1:26" ht="16.5" customHeight="1">
      <c r="A316" s="8"/>
      <c r="B316" s="8"/>
      <c r="C316" s="8"/>
      <c r="D316" s="8"/>
      <c r="E316" s="8"/>
      <c r="F316" s="8"/>
      <c r="G316" s="8"/>
      <c r="H316" s="4"/>
      <c r="I316" s="4"/>
      <c r="J316" s="8"/>
      <c r="K316" s="8"/>
      <c r="L316" s="8"/>
      <c r="M316" s="8"/>
      <c r="N316" s="8"/>
      <c r="O316" s="8"/>
      <c r="P316" s="8"/>
      <c r="Q316" s="8"/>
      <c r="R316" s="8"/>
      <c r="S316" s="8"/>
      <c r="T316" s="8"/>
      <c r="U316" s="8"/>
      <c r="V316" s="8"/>
      <c r="W316" s="8"/>
      <c r="X316" s="8"/>
      <c r="Y316" s="8"/>
      <c r="Z316" s="8"/>
    </row>
    <row r="317" spans="1:26" ht="16.5" customHeight="1">
      <c r="A317" s="8"/>
      <c r="B317" s="8"/>
      <c r="C317" s="8"/>
      <c r="D317" s="8"/>
      <c r="E317" s="8"/>
      <c r="F317" s="8"/>
      <c r="G317" s="8"/>
      <c r="H317" s="4"/>
      <c r="I317" s="4"/>
      <c r="J317" s="8"/>
      <c r="K317" s="8"/>
      <c r="L317" s="8"/>
      <c r="M317" s="8"/>
      <c r="N317" s="8"/>
      <c r="O317" s="8"/>
      <c r="P317" s="8"/>
      <c r="Q317" s="8"/>
      <c r="R317" s="8"/>
      <c r="S317" s="8"/>
      <c r="T317" s="8"/>
      <c r="U317" s="8"/>
      <c r="V317" s="8"/>
      <c r="W317" s="8"/>
      <c r="X317" s="8"/>
      <c r="Y317" s="8"/>
      <c r="Z317" s="8"/>
    </row>
    <row r="318" spans="1:26" ht="16.5" customHeight="1">
      <c r="A318" s="8"/>
      <c r="B318" s="8"/>
      <c r="C318" s="8"/>
      <c r="D318" s="8"/>
      <c r="E318" s="8"/>
      <c r="F318" s="8"/>
      <c r="G318" s="8"/>
      <c r="H318" s="4"/>
      <c r="I318" s="4"/>
      <c r="J318" s="8"/>
      <c r="K318" s="8"/>
      <c r="L318" s="8"/>
      <c r="M318" s="8"/>
      <c r="N318" s="8"/>
      <c r="O318" s="8"/>
      <c r="P318" s="8"/>
      <c r="Q318" s="8"/>
      <c r="R318" s="8"/>
      <c r="S318" s="8"/>
      <c r="T318" s="8"/>
      <c r="U318" s="8"/>
      <c r="V318" s="8"/>
      <c r="W318" s="8"/>
      <c r="X318" s="8"/>
      <c r="Y318" s="8"/>
      <c r="Z318" s="8"/>
    </row>
    <row r="319" spans="1:26" ht="16.5" customHeight="1">
      <c r="A319" s="8"/>
      <c r="B319" s="8"/>
      <c r="C319" s="8"/>
      <c r="D319" s="8"/>
      <c r="E319" s="8"/>
      <c r="F319" s="8"/>
      <c r="G319" s="8"/>
      <c r="H319" s="4"/>
      <c r="I319" s="4"/>
      <c r="J319" s="8"/>
      <c r="K319" s="8"/>
      <c r="L319" s="8"/>
      <c r="M319" s="8"/>
      <c r="N319" s="8"/>
      <c r="O319" s="8"/>
      <c r="P319" s="8"/>
      <c r="Q319" s="8"/>
      <c r="R319" s="8"/>
      <c r="S319" s="8"/>
      <c r="T319" s="8"/>
      <c r="U319" s="8"/>
      <c r="V319" s="8"/>
      <c r="W319" s="8"/>
      <c r="X319" s="8"/>
      <c r="Y319" s="8"/>
      <c r="Z319" s="8"/>
    </row>
    <row r="320" spans="1:26" ht="16.5" customHeight="1">
      <c r="A320" s="8"/>
      <c r="B320" s="8"/>
      <c r="C320" s="8"/>
      <c r="D320" s="8"/>
      <c r="E320" s="8"/>
      <c r="F320" s="8"/>
      <c r="G320" s="8"/>
      <c r="H320" s="4"/>
      <c r="I320" s="4"/>
      <c r="J320" s="8"/>
      <c r="K320" s="8"/>
      <c r="L320" s="8"/>
      <c r="M320" s="8"/>
      <c r="N320" s="8"/>
      <c r="O320" s="8"/>
      <c r="P320" s="8"/>
      <c r="Q320" s="8"/>
      <c r="R320" s="8"/>
      <c r="S320" s="8"/>
      <c r="T320" s="8"/>
      <c r="U320" s="8"/>
      <c r="V320" s="8"/>
      <c r="W320" s="8"/>
      <c r="X320" s="8"/>
      <c r="Y320" s="8"/>
      <c r="Z320" s="8"/>
    </row>
    <row r="321" spans="1:26" ht="16.5" customHeight="1">
      <c r="A321" s="8"/>
      <c r="B321" s="8"/>
      <c r="C321" s="8"/>
      <c r="D321" s="8"/>
      <c r="E321" s="8"/>
      <c r="F321" s="8"/>
      <c r="G321" s="8"/>
      <c r="H321" s="4"/>
      <c r="I321" s="4"/>
      <c r="J321" s="8"/>
      <c r="K321" s="8"/>
      <c r="L321" s="8"/>
      <c r="M321" s="8"/>
      <c r="N321" s="8"/>
      <c r="O321" s="8"/>
      <c r="P321" s="8"/>
      <c r="Q321" s="8"/>
      <c r="R321" s="8"/>
      <c r="S321" s="8"/>
      <c r="T321" s="8"/>
      <c r="U321" s="8"/>
      <c r="V321" s="8"/>
      <c r="W321" s="8"/>
      <c r="X321" s="8"/>
      <c r="Y321" s="8"/>
      <c r="Z321" s="8"/>
    </row>
    <row r="322" spans="1:26" ht="16.5" customHeight="1">
      <c r="A322" s="8"/>
      <c r="B322" s="8"/>
      <c r="C322" s="8"/>
      <c r="D322" s="8"/>
      <c r="E322" s="8"/>
      <c r="F322" s="8"/>
      <c r="G322" s="8"/>
      <c r="H322" s="4"/>
      <c r="I322" s="4"/>
      <c r="J322" s="8"/>
      <c r="K322" s="8"/>
      <c r="L322" s="8"/>
      <c r="M322" s="8"/>
      <c r="N322" s="8"/>
      <c r="O322" s="8"/>
      <c r="P322" s="8"/>
      <c r="Q322" s="8"/>
      <c r="R322" s="8"/>
      <c r="S322" s="8"/>
      <c r="T322" s="8"/>
      <c r="U322" s="8"/>
      <c r="V322" s="8"/>
      <c r="W322" s="8"/>
      <c r="X322" s="8"/>
      <c r="Y322" s="8"/>
      <c r="Z322" s="8"/>
    </row>
    <row r="323" spans="1:26" ht="16.5" customHeight="1">
      <c r="A323" s="8"/>
      <c r="B323" s="8"/>
      <c r="C323" s="8"/>
      <c r="D323" s="8"/>
      <c r="E323" s="8"/>
      <c r="F323" s="8"/>
      <c r="G323" s="8"/>
      <c r="H323" s="4"/>
      <c r="I323" s="4"/>
      <c r="J323" s="8"/>
      <c r="K323" s="8"/>
      <c r="L323" s="8"/>
      <c r="M323" s="8"/>
      <c r="N323" s="8"/>
      <c r="O323" s="8"/>
      <c r="P323" s="8"/>
      <c r="Q323" s="8"/>
      <c r="R323" s="8"/>
      <c r="S323" s="8"/>
      <c r="T323" s="8"/>
      <c r="U323" s="8"/>
      <c r="V323" s="8"/>
      <c r="W323" s="8"/>
      <c r="X323" s="8"/>
      <c r="Y323" s="8"/>
      <c r="Z323" s="8"/>
    </row>
    <row r="324" spans="1:26" ht="16.5" customHeight="1">
      <c r="A324" s="8"/>
      <c r="B324" s="8"/>
      <c r="C324" s="8"/>
      <c r="D324" s="8"/>
      <c r="E324" s="8"/>
      <c r="F324" s="8"/>
      <c r="G324" s="8"/>
      <c r="H324" s="4"/>
      <c r="I324" s="4"/>
      <c r="J324" s="8"/>
      <c r="K324" s="8"/>
      <c r="L324" s="8"/>
      <c r="M324" s="8"/>
      <c r="N324" s="8"/>
      <c r="O324" s="8"/>
      <c r="P324" s="8"/>
      <c r="Q324" s="8"/>
      <c r="R324" s="8"/>
      <c r="S324" s="8"/>
      <c r="T324" s="8"/>
      <c r="U324" s="8"/>
      <c r="V324" s="8"/>
      <c r="W324" s="8"/>
      <c r="X324" s="8"/>
      <c r="Y324" s="8"/>
      <c r="Z324" s="8"/>
    </row>
    <row r="325" spans="1:26" ht="16.5" customHeight="1">
      <c r="A325" s="8"/>
      <c r="B325" s="8"/>
      <c r="C325" s="8"/>
      <c r="D325" s="8"/>
      <c r="E325" s="8"/>
      <c r="F325" s="8"/>
      <c r="G325" s="8"/>
      <c r="H325" s="4"/>
      <c r="I325" s="4"/>
      <c r="J325" s="8"/>
      <c r="K325" s="8"/>
      <c r="L325" s="8"/>
      <c r="M325" s="8"/>
      <c r="N325" s="8"/>
      <c r="O325" s="8"/>
      <c r="P325" s="8"/>
      <c r="Q325" s="8"/>
      <c r="R325" s="8"/>
      <c r="S325" s="8"/>
      <c r="T325" s="8"/>
      <c r="U325" s="8"/>
      <c r="V325" s="8"/>
      <c r="W325" s="8"/>
      <c r="X325" s="8"/>
      <c r="Y325" s="8"/>
      <c r="Z325" s="8"/>
    </row>
    <row r="326" spans="1:26" ht="16.5" customHeight="1">
      <c r="A326" s="8"/>
      <c r="B326" s="8"/>
      <c r="C326" s="8"/>
      <c r="D326" s="8"/>
      <c r="E326" s="8"/>
      <c r="F326" s="8"/>
      <c r="G326" s="8"/>
      <c r="H326" s="4"/>
      <c r="I326" s="4"/>
      <c r="J326" s="8"/>
      <c r="K326" s="8"/>
      <c r="L326" s="8"/>
      <c r="M326" s="8"/>
      <c r="N326" s="8"/>
      <c r="O326" s="8"/>
      <c r="P326" s="8"/>
      <c r="Q326" s="8"/>
      <c r="R326" s="8"/>
      <c r="S326" s="8"/>
      <c r="T326" s="8"/>
      <c r="U326" s="8"/>
      <c r="V326" s="8"/>
      <c r="W326" s="8"/>
      <c r="X326" s="8"/>
      <c r="Y326" s="8"/>
      <c r="Z326" s="8"/>
    </row>
    <row r="327" spans="1:26" ht="16.5" customHeight="1">
      <c r="A327" s="8"/>
      <c r="B327" s="8"/>
      <c r="C327" s="8"/>
      <c r="D327" s="8"/>
      <c r="E327" s="8"/>
      <c r="F327" s="8"/>
      <c r="G327" s="8"/>
      <c r="H327" s="4"/>
      <c r="I327" s="4"/>
      <c r="J327" s="8"/>
      <c r="K327" s="8"/>
      <c r="L327" s="8"/>
      <c r="M327" s="8"/>
      <c r="N327" s="8"/>
      <c r="O327" s="8"/>
      <c r="P327" s="8"/>
      <c r="Q327" s="8"/>
      <c r="R327" s="8"/>
      <c r="S327" s="8"/>
      <c r="T327" s="8"/>
      <c r="U327" s="8"/>
      <c r="V327" s="8"/>
      <c r="W327" s="8"/>
      <c r="X327" s="8"/>
      <c r="Y327" s="8"/>
      <c r="Z327" s="8"/>
    </row>
    <row r="328" spans="1:26" ht="16.5" customHeight="1">
      <c r="A328" s="8"/>
      <c r="B328" s="8"/>
      <c r="C328" s="8"/>
      <c r="D328" s="8"/>
      <c r="E328" s="8"/>
      <c r="F328" s="8"/>
      <c r="G328" s="8"/>
      <c r="H328" s="4"/>
      <c r="I328" s="4"/>
      <c r="J328" s="8"/>
      <c r="K328" s="8"/>
      <c r="L328" s="8"/>
      <c r="M328" s="8"/>
      <c r="N328" s="8"/>
      <c r="O328" s="8"/>
      <c r="P328" s="8"/>
      <c r="Q328" s="8"/>
      <c r="R328" s="8"/>
      <c r="S328" s="8"/>
      <c r="T328" s="8"/>
      <c r="U328" s="8"/>
      <c r="V328" s="8"/>
      <c r="W328" s="8"/>
      <c r="X328" s="8"/>
      <c r="Y328" s="8"/>
      <c r="Z328" s="8"/>
    </row>
    <row r="329" spans="1:26" ht="16.5" customHeight="1">
      <c r="A329" s="8"/>
      <c r="B329" s="8"/>
      <c r="C329" s="8"/>
      <c r="D329" s="8"/>
      <c r="E329" s="8"/>
      <c r="F329" s="8"/>
      <c r="G329" s="8"/>
      <c r="H329" s="4"/>
      <c r="I329" s="4"/>
      <c r="J329" s="8"/>
      <c r="K329" s="8"/>
      <c r="L329" s="8"/>
      <c r="M329" s="8"/>
      <c r="N329" s="8"/>
      <c r="O329" s="8"/>
      <c r="P329" s="8"/>
      <c r="Q329" s="8"/>
      <c r="R329" s="8"/>
      <c r="S329" s="8"/>
      <c r="T329" s="8"/>
      <c r="U329" s="8"/>
      <c r="V329" s="8"/>
      <c r="W329" s="8"/>
      <c r="X329" s="8"/>
      <c r="Y329" s="8"/>
      <c r="Z329" s="8"/>
    </row>
    <row r="330" spans="1:26" ht="16.5" customHeight="1">
      <c r="A330" s="8"/>
      <c r="B330" s="8"/>
      <c r="C330" s="8"/>
      <c r="D330" s="8"/>
      <c r="E330" s="8"/>
      <c r="F330" s="8"/>
      <c r="G330" s="8"/>
      <c r="H330" s="4"/>
      <c r="I330" s="4"/>
      <c r="J330" s="8"/>
      <c r="K330" s="8"/>
      <c r="L330" s="8"/>
      <c r="M330" s="8"/>
      <c r="N330" s="8"/>
      <c r="O330" s="8"/>
      <c r="P330" s="8"/>
      <c r="Q330" s="8"/>
      <c r="R330" s="8"/>
      <c r="S330" s="8"/>
      <c r="T330" s="8"/>
      <c r="U330" s="8"/>
      <c r="V330" s="8"/>
      <c r="W330" s="8"/>
      <c r="X330" s="8"/>
      <c r="Y330" s="8"/>
      <c r="Z330" s="8"/>
    </row>
    <row r="331" spans="1:26" ht="16.5" customHeight="1">
      <c r="A331" s="8"/>
      <c r="B331" s="8"/>
      <c r="C331" s="8"/>
      <c r="D331" s="8"/>
      <c r="E331" s="8"/>
      <c r="F331" s="8"/>
      <c r="G331" s="8"/>
      <c r="H331" s="4"/>
      <c r="I331" s="4"/>
      <c r="J331" s="8"/>
      <c r="K331" s="8"/>
      <c r="L331" s="8"/>
      <c r="M331" s="8"/>
      <c r="N331" s="8"/>
      <c r="O331" s="8"/>
      <c r="P331" s="8"/>
      <c r="Q331" s="8"/>
      <c r="R331" s="8"/>
      <c r="S331" s="8"/>
      <c r="T331" s="8"/>
      <c r="U331" s="8"/>
      <c r="V331" s="8"/>
      <c r="W331" s="8"/>
      <c r="X331" s="8"/>
      <c r="Y331" s="8"/>
      <c r="Z331" s="8"/>
    </row>
    <row r="332" spans="1:26" ht="16.5" customHeight="1">
      <c r="A332" s="8"/>
      <c r="B332" s="8"/>
      <c r="C332" s="8"/>
      <c r="D332" s="8"/>
      <c r="E332" s="8"/>
      <c r="F332" s="8"/>
      <c r="G332" s="8"/>
      <c r="H332" s="4"/>
      <c r="I332" s="4"/>
      <c r="J332" s="8"/>
      <c r="K332" s="8"/>
      <c r="L332" s="8"/>
      <c r="M332" s="8"/>
      <c r="N332" s="8"/>
      <c r="O332" s="8"/>
      <c r="P332" s="8"/>
      <c r="Q332" s="8"/>
      <c r="R332" s="8"/>
      <c r="S332" s="8"/>
      <c r="T332" s="8"/>
      <c r="U332" s="8"/>
      <c r="V332" s="8"/>
      <c r="W332" s="8"/>
      <c r="X332" s="8"/>
      <c r="Y332" s="8"/>
      <c r="Z332" s="8"/>
    </row>
    <row r="333" spans="1:26" ht="16.5" customHeight="1">
      <c r="A333" s="8"/>
      <c r="B333" s="8"/>
      <c r="C333" s="8"/>
      <c r="D333" s="8"/>
      <c r="E333" s="8"/>
      <c r="F333" s="8"/>
      <c r="G333" s="8"/>
      <c r="H333" s="4"/>
      <c r="I333" s="4"/>
      <c r="J333" s="8"/>
      <c r="K333" s="8"/>
      <c r="L333" s="8"/>
      <c r="M333" s="8"/>
      <c r="N333" s="8"/>
      <c r="O333" s="8"/>
      <c r="P333" s="8"/>
      <c r="Q333" s="8"/>
      <c r="R333" s="8"/>
      <c r="S333" s="8"/>
      <c r="T333" s="8"/>
      <c r="U333" s="8"/>
      <c r="V333" s="8"/>
      <c r="W333" s="8"/>
      <c r="X333" s="8"/>
      <c r="Y333" s="8"/>
      <c r="Z333" s="8"/>
    </row>
    <row r="334" spans="1:26" ht="16.5" customHeight="1">
      <c r="A334" s="8"/>
      <c r="B334" s="8"/>
      <c r="C334" s="8"/>
      <c r="D334" s="8"/>
      <c r="E334" s="8"/>
      <c r="F334" s="8"/>
      <c r="G334" s="8"/>
      <c r="H334" s="4"/>
      <c r="I334" s="4"/>
      <c r="J334" s="8"/>
      <c r="K334" s="8"/>
      <c r="L334" s="8"/>
      <c r="M334" s="8"/>
      <c r="N334" s="8"/>
      <c r="O334" s="8"/>
      <c r="P334" s="8"/>
      <c r="Q334" s="8"/>
      <c r="R334" s="8"/>
      <c r="S334" s="8"/>
      <c r="T334" s="8"/>
      <c r="U334" s="8"/>
      <c r="V334" s="8"/>
      <c r="W334" s="8"/>
      <c r="X334" s="8"/>
      <c r="Y334" s="8"/>
      <c r="Z334" s="8"/>
    </row>
    <row r="335" spans="1:26" ht="16.5" customHeight="1">
      <c r="A335" s="8"/>
      <c r="B335" s="8"/>
      <c r="C335" s="8"/>
      <c r="D335" s="8"/>
      <c r="E335" s="8"/>
      <c r="F335" s="8"/>
      <c r="G335" s="8"/>
      <c r="H335" s="4"/>
      <c r="I335" s="4"/>
      <c r="J335" s="8"/>
      <c r="K335" s="8"/>
      <c r="L335" s="8"/>
      <c r="M335" s="8"/>
      <c r="N335" s="8"/>
      <c r="O335" s="8"/>
      <c r="P335" s="8"/>
      <c r="Q335" s="8"/>
      <c r="R335" s="8"/>
      <c r="S335" s="8"/>
      <c r="T335" s="8"/>
      <c r="U335" s="8"/>
      <c r="V335" s="8"/>
      <c r="W335" s="8"/>
      <c r="X335" s="8"/>
      <c r="Y335" s="8"/>
      <c r="Z335" s="8"/>
    </row>
    <row r="336" spans="1:26" ht="16.5" customHeight="1">
      <c r="A336" s="8"/>
      <c r="B336" s="8"/>
      <c r="C336" s="8"/>
      <c r="D336" s="8"/>
      <c r="E336" s="8"/>
      <c r="F336" s="8"/>
      <c r="G336" s="8"/>
      <c r="H336" s="4"/>
      <c r="I336" s="4"/>
      <c r="J336" s="8"/>
      <c r="K336" s="8"/>
      <c r="L336" s="8"/>
      <c r="M336" s="8"/>
      <c r="N336" s="8"/>
      <c r="O336" s="8"/>
      <c r="P336" s="8"/>
      <c r="Q336" s="8"/>
      <c r="R336" s="8"/>
      <c r="S336" s="8"/>
      <c r="T336" s="8"/>
      <c r="U336" s="8"/>
      <c r="V336" s="8"/>
      <c r="W336" s="8"/>
      <c r="X336" s="8"/>
      <c r="Y336" s="8"/>
      <c r="Z336" s="8"/>
    </row>
    <row r="337" spans="1:26" ht="16.5" customHeight="1">
      <c r="A337" s="8"/>
      <c r="B337" s="8"/>
      <c r="C337" s="8"/>
      <c r="D337" s="8"/>
      <c r="E337" s="8"/>
      <c r="F337" s="8"/>
      <c r="G337" s="8"/>
      <c r="H337" s="4"/>
      <c r="I337" s="4"/>
      <c r="J337" s="8"/>
      <c r="K337" s="8"/>
      <c r="L337" s="8"/>
      <c r="M337" s="8"/>
      <c r="N337" s="8"/>
      <c r="O337" s="8"/>
      <c r="P337" s="8"/>
      <c r="Q337" s="8"/>
      <c r="R337" s="8"/>
      <c r="S337" s="8"/>
      <c r="T337" s="8"/>
      <c r="U337" s="8"/>
      <c r="V337" s="8"/>
      <c r="W337" s="8"/>
      <c r="X337" s="8"/>
      <c r="Y337" s="8"/>
      <c r="Z337" s="8"/>
    </row>
    <row r="338" spans="1:26" ht="16.5" customHeight="1">
      <c r="A338" s="8"/>
      <c r="B338" s="8"/>
      <c r="C338" s="8"/>
      <c r="D338" s="8"/>
      <c r="E338" s="8"/>
      <c r="F338" s="8"/>
      <c r="G338" s="8"/>
      <c r="H338" s="4"/>
      <c r="I338" s="4"/>
      <c r="J338" s="8"/>
      <c r="K338" s="8"/>
      <c r="L338" s="8"/>
      <c r="M338" s="8"/>
      <c r="N338" s="8"/>
      <c r="O338" s="8"/>
      <c r="P338" s="8"/>
      <c r="Q338" s="8"/>
      <c r="R338" s="8"/>
      <c r="S338" s="8"/>
      <c r="T338" s="8"/>
      <c r="U338" s="8"/>
      <c r="V338" s="8"/>
      <c r="W338" s="8"/>
      <c r="X338" s="8"/>
      <c r="Y338" s="8"/>
      <c r="Z338" s="8"/>
    </row>
    <row r="339" spans="1:26" ht="16.5" customHeight="1">
      <c r="A339" s="8"/>
      <c r="B339" s="8"/>
      <c r="C339" s="8"/>
      <c r="D339" s="8"/>
      <c r="E339" s="8"/>
      <c r="F339" s="8"/>
      <c r="G339" s="8"/>
      <c r="H339" s="4"/>
      <c r="I339" s="4"/>
      <c r="J339" s="8"/>
      <c r="K339" s="8"/>
      <c r="L339" s="8"/>
      <c r="M339" s="8"/>
      <c r="N339" s="8"/>
      <c r="O339" s="8"/>
      <c r="P339" s="8"/>
      <c r="Q339" s="8"/>
      <c r="R339" s="8"/>
      <c r="S339" s="8"/>
      <c r="T339" s="8"/>
      <c r="U339" s="8"/>
      <c r="V339" s="8"/>
      <c r="W339" s="8"/>
      <c r="X339" s="8"/>
      <c r="Y339" s="8"/>
      <c r="Z339" s="8"/>
    </row>
    <row r="340" spans="1:26" ht="16.5" customHeight="1">
      <c r="A340" s="8"/>
      <c r="B340" s="8"/>
      <c r="C340" s="8"/>
      <c r="D340" s="8"/>
      <c r="E340" s="8"/>
      <c r="F340" s="8"/>
      <c r="G340" s="8"/>
      <c r="H340" s="4"/>
      <c r="I340" s="4"/>
      <c r="J340" s="8"/>
      <c r="K340" s="8"/>
      <c r="L340" s="8"/>
      <c r="M340" s="8"/>
      <c r="N340" s="8"/>
      <c r="O340" s="8"/>
      <c r="P340" s="8"/>
      <c r="Q340" s="8"/>
      <c r="R340" s="8"/>
      <c r="S340" s="8"/>
      <c r="T340" s="8"/>
      <c r="U340" s="8"/>
      <c r="V340" s="8"/>
      <c r="W340" s="8"/>
      <c r="X340" s="8"/>
      <c r="Y340" s="8"/>
      <c r="Z340" s="8"/>
    </row>
    <row r="341" spans="1:26" ht="16.5" customHeight="1">
      <c r="A341" s="8"/>
      <c r="B341" s="8"/>
      <c r="C341" s="8"/>
      <c r="D341" s="8"/>
      <c r="E341" s="8"/>
      <c r="F341" s="8"/>
      <c r="G341" s="8"/>
      <c r="H341" s="4"/>
      <c r="I341" s="4"/>
      <c r="J341" s="8"/>
      <c r="K341" s="8"/>
      <c r="L341" s="8"/>
      <c r="M341" s="8"/>
      <c r="N341" s="8"/>
      <c r="O341" s="8"/>
      <c r="P341" s="8"/>
      <c r="Q341" s="8"/>
      <c r="R341" s="8"/>
      <c r="S341" s="8"/>
      <c r="T341" s="8"/>
      <c r="U341" s="8"/>
      <c r="V341" s="8"/>
      <c r="W341" s="8"/>
      <c r="X341" s="8"/>
      <c r="Y341" s="8"/>
      <c r="Z341" s="8"/>
    </row>
    <row r="342" spans="1:26" ht="16.5" customHeight="1">
      <c r="A342" s="8"/>
      <c r="B342" s="8"/>
      <c r="C342" s="8"/>
      <c r="D342" s="8"/>
      <c r="E342" s="8"/>
      <c r="F342" s="8"/>
      <c r="G342" s="8"/>
      <c r="H342" s="4"/>
      <c r="I342" s="4"/>
      <c r="J342" s="8"/>
      <c r="K342" s="8"/>
      <c r="L342" s="8"/>
      <c r="M342" s="8"/>
      <c r="N342" s="8"/>
      <c r="O342" s="8"/>
      <c r="P342" s="8"/>
      <c r="Q342" s="8"/>
      <c r="R342" s="8"/>
      <c r="S342" s="8"/>
      <c r="T342" s="8"/>
      <c r="U342" s="8"/>
      <c r="V342" s="8"/>
      <c r="W342" s="8"/>
      <c r="X342" s="8"/>
      <c r="Y342" s="8"/>
      <c r="Z342" s="8"/>
    </row>
    <row r="343" spans="1:26" ht="16.5" customHeight="1">
      <c r="A343" s="8"/>
      <c r="B343" s="8"/>
      <c r="C343" s="8"/>
      <c r="D343" s="8"/>
      <c r="E343" s="8"/>
      <c r="F343" s="8"/>
      <c r="G343" s="8"/>
      <c r="H343" s="4"/>
      <c r="I343" s="4"/>
      <c r="J343" s="8"/>
      <c r="K343" s="8"/>
      <c r="L343" s="8"/>
      <c r="M343" s="8"/>
      <c r="N343" s="8"/>
      <c r="O343" s="8"/>
      <c r="P343" s="8"/>
      <c r="Q343" s="8"/>
      <c r="R343" s="8"/>
      <c r="S343" s="8"/>
      <c r="T343" s="8"/>
      <c r="U343" s="8"/>
      <c r="V343" s="8"/>
      <c r="W343" s="8"/>
      <c r="X343" s="8"/>
      <c r="Y343" s="8"/>
      <c r="Z343" s="8"/>
    </row>
    <row r="344" spans="1:26" ht="16.5" customHeight="1">
      <c r="A344" s="8"/>
      <c r="B344" s="8"/>
      <c r="C344" s="8"/>
      <c r="D344" s="8"/>
      <c r="E344" s="8"/>
      <c r="F344" s="8"/>
      <c r="G344" s="8"/>
      <c r="H344" s="4"/>
      <c r="I344" s="4"/>
      <c r="J344" s="8"/>
      <c r="K344" s="8"/>
      <c r="L344" s="8"/>
      <c r="M344" s="8"/>
      <c r="N344" s="8"/>
      <c r="O344" s="8"/>
      <c r="P344" s="8"/>
      <c r="Q344" s="8"/>
      <c r="R344" s="8"/>
      <c r="S344" s="8"/>
      <c r="T344" s="8"/>
      <c r="U344" s="8"/>
      <c r="V344" s="8"/>
      <c r="W344" s="8"/>
      <c r="X344" s="8"/>
      <c r="Y344" s="8"/>
      <c r="Z344" s="8"/>
    </row>
    <row r="345" spans="1:26" ht="16.5" customHeight="1">
      <c r="A345" s="8"/>
      <c r="B345" s="8"/>
      <c r="C345" s="8"/>
      <c r="D345" s="8"/>
      <c r="E345" s="8"/>
      <c r="F345" s="8"/>
      <c r="G345" s="8"/>
      <c r="H345" s="4"/>
      <c r="I345" s="4"/>
      <c r="J345" s="8"/>
      <c r="K345" s="8"/>
      <c r="L345" s="8"/>
      <c r="M345" s="8"/>
      <c r="N345" s="8"/>
      <c r="O345" s="8"/>
      <c r="P345" s="8"/>
      <c r="Q345" s="8"/>
      <c r="R345" s="8"/>
      <c r="S345" s="8"/>
      <c r="T345" s="8"/>
      <c r="U345" s="8"/>
      <c r="V345" s="8"/>
      <c r="W345" s="8"/>
      <c r="X345" s="8"/>
      <c r="Y345" s="8"/>
      <c r="Z345" s="8"/>
    </row>
    <row r="346" spans="1:26" ht="16.5" customHeight="1">
      <c r="A346" s="8"/>
      <c r="B346" s="8"/>
      <c r="C346" s="8"/>
      <c r="D346" s="8"/>
      <c r="E346" s="8"/>
      <c r="F346" s="8"/>
      <c r="G346" s="8"/>
      <c r="H346" s="4"/>
      <c r="I346" s="4"/>
      <c r="J346" s="8"/>
      <c r="K346" s="8"/>
      <c r="L346" s="8"/>
      <c r="M346" s="8"/>
      <c r="N346" s="8"/>
      <c r="O346" s="8"/>
      <c r="P346" s="8"/>
      <c r="Q346" s="8"/>
      <c r="R346" s="8"/>
      <c r="S346" s="8"/>
      <c r="T346" s="8"/>
      <c r="U346" s="8"/>
      <c r="V346" s="8"/>
      <c r="W346" s="8"/>
      <c r="X346" s="8"/>
      <c r="Y346" s="8"/>
      <c r="Z346" s="8"/>
    </row>
    <row r="347" spans="1:26" ht="16.5" customHeight="1">
      <c r="A347" s="8"/>
      <c r="B347" s="8"/>
      <c r="C347" s="8"/>
      <c r="D347" s="8"/>
      <c r="E347" s="8"/>
      <c r="F347" s="8"/>
      <c r="G347" s="8"/>
      <c r="H347" s="4"/>
      <c r="I347" s="4"/>
      <c r="J347" s="8"/>
      <c r="K347" s="8"/>
      <c r="L347" s="8"/>
      <c r="M347" s="8"/>
      <c r="N347" s="8"/>
      <c r="O347" s="8"/>
      <c r="P347" s="8"/>
      <c r="Q347" s="8"/>
      <c r="R347" s="8"/>
      <c r="S347" s="8"/>
      <c r="T347" s="8"/>
      <c r="U347" s="8"/>
      <c r="V347" s="8"/>
      <c r="W347" s="8"/>
      <c r="X347" s="8"/>
      <c r="Y347" s="8"/>
      <c r="Z347" s="8"/>
    </row>
    <row r="348" spans="1:26" ht="16.5" customHeight="1">
      <c r="A348" s="8"/>
      <c r="B348" s="8"/>
      <c r="C348" s="8"/>
      <c r="D348" s="8"/>
      <c r="E348" s="8"/>
      <c r="F348" s="8"/>
      <c r="G348" s="8"/>
      <c r="H348" s="4"/>
      <c r="I348" s="4"/>
      <c r="J348" s="8"/>
      <c r="K348" s="8"/>
      <c r="L348" s="8"/>
      <c r="M348" s="8"/>
      <c r="N348" s="8"/>
      <c r="O348" s="8"/>
      <c r="P348" s="8"/>
      <c r="Q348" s="8"/>
      <c r="R348" s="8"/>
      <c r="S348" s="8"/>
      <c r="T348" s="8"/>
      <c r="U348" s="8"/>
      <c r="V348" s="8"/>
      <c r="W348" s="8"/>
      <c r="X348" s="8"/>
      <c r="Y348" s="8"/>
      <c r="Z348" s="8"/>
    </row>
    <row r="349" spans="1:26" ht="16.5" customHeight="1">
      <c r="A349" s="8"/>
      <c r="B349" s="8"/>
      <c r="C349" s="8"/>
      <c r="D349" s="8"/>
      <c r="E349" s="8"/>
      <c r="F349" s="8"/>
      <c r="G349" s="8"/>
      <c r="H349" s="4"/>
      <c r="I349" s="4"/>
      <c r="J349" s="8"/>
      <c r="K349" s="8"/>
      <c r="L349" s="8"/>
      <c r="M349" s="8"/>
      <c r="N349" s="8"/>
      <c r="O349" s="8"/>
      <c r="P349" s="8"/>
      <c r="Q349" s="8"/>
      <c r="R349" s="8"/>
      <c r="S349" s="8"/>
      <c r="T349" s="8"/>
      <c r="U349" s="8"/>
      <c r="V349" s="8"/>
      <c r="W349" s="8"/>
      <c r="X349" s="8"/>
      <c r="Y349" s="8"/>
      <c r="Z349" s="8"/>
    </row>
    <row r="350" spans="1:26" ht="16.5" customHeight="1">
      <c r="A350" s="8"/>
      <c r="B350" s="8"/>
      <c r="C350" s="8"/>
      <c r="D350" s="8"/>
      <c r="E350" s="8"/>
      <c r="F350" s="8"/>
      <c r="G350" s="8"/>
      <c r="H350" s="4"/>
      <c r="I350" s="4"/>
      <c r="J350" s="8"/>
      <c r="K350" s="8"/>
      <c r="L350" s="8"/>
      <c r="M350" s="8"/>
      <c r="N350" s="8"/>
      <c r="O350" s="8"/>
      <c r="P350" s="8"/>
      <c r="Q350" s="8"/>
      <c r="R350" s="8"/>
      <c r="S350" s="8"/>
      <c r="T350" s="8"/>
      <c r="U350" s="8"/>
      <c r="V350" s="8"/>
      <c r="W350" s="8"/>
      <c r="X350" s="8"/>
      <c r="Y350" s="8"/>
      <c r="Z350" s="8"/>
    </row>
    <row r="351" spans="1:26" ht="16.5" customHeight="1">
      <c r="A351" s="8"/>
      <c r="B351" s="8"/>
      <c r="C351" s="8"/>
      <c r="D351" s="8"/>
      <c r="E351" s="8"/>
      <c r="F351" s="8"/>
      <c r="G351" s="8"/>
      <c r="H351" s="4"/>
      <c r="I351" s="4"/>
      <c r="J351" s="8"/>
      <c r="K351" s="8"/>
      <c r="L351" s="8"/>
      <c r="M351" s="8"/>
      <c r="N351" s="8"/>
      <c r="O351" s="8"/>
      <c r="P351" s="8"/>
      <c r="Q351" s="8"/>
      <c r="R351" s="8"/>
      <c r="S351" s="8"/>
      <c r="T351" s="8"/>
      <c r="U351" s="8"/>
      <c r="V351" s="8"/>
      <c r="W351" s="8"/>
      <c r="X351" s="8"/>
      <c r="Y351" s="8"/>
      <c r="Z351" s="8"/>
    </row>
    <row r="352" spans="1:26" ht="16.5" customHeight="1">
      <c r="A352" s="8"/>
      <c r="B352" s="8"/>
      <c r="C352" s="8"/>
      <c r="D352" s="8"/>
      <c r="E352" s="8"/>
      <c r="F352" s="8"/>
      <c r="G352" s="8"/>
      <c r="H352" s="4"/>
      <c r="I352" s="4"/>
      <c r="J352" s="8"/>
      <c r="K352" s="8"/>
      <c r="L352" s="8"/>
      <c r="M352" s="8"/>
      <c r="N352" s="8"/>
      <c r="O352" s="8"/>
      <c r="P352" s="8"/>
      <c r="Q352" s="8"/>
      <c r="R352" s="8"/>
      <c r="S352" s="8"/>
      <c r="T352" s="8"/>
      <c r="U352" s="8"/>
      <c r="V352" s="8"/>
      <c r="W352" s="8"/>
      <c r="X352" s="8"/>
      <c r="Y352" s="8"/>
      <c r="Z352" s="8"/>
    </row>
    <row r="353" spans="1:26" ht="16.5" customHeight="1">
      <c r="A353" s="8"/>
      <c r="B353" s="8"/>
      <c r="C353" s="8"/>
      <c r="D353" s="8"/>
      <c r="E353" s="8"/>
      <c r="F353" s="8"/>
      <c r="G353" s="8"/>
      <c r="H353" s="4"/>
      <c r="I353" s="4"/>
      <c r="J353" s="8"/>
      <c r="K353" s="8"/>
      <c r="L353" s="8"/>
      <c r="M353" s="8"/>
      <c r="N353" s="8"/>
      <c r="O353" s="8"/>
      <c r="P353" s="8"/>
      <c r="Q353" s="8"/>
      <c r="R353" s="8"/>
      <c r="S353" s="8"/>
      <c r="T353" s="8"/>
      <c r="U353" s="8"/>
      <c r="V353" s="8"/>
      <c r="W353" s="8"/>
      <c r="X353" s="8"/>
      <c r="Y353" s="8"/>
      <c r="Z353" s="8"/>
    </row>
    <row r="354" spans="1:26" ht="16.5" customHeight="1">
      <c r="A354" s="8"/>
      <c r="B354" s="8"/>
      <c r="C354" s="8"/>
      <c r="D354" s="8"/>
      <c r="E354" s="8"/>
      <c r="F354" s="8"/>
      <c r="G354" s="8"/>
      <c r="H354" s="4"/>
      <c r="I354" s="4"/>
      <c r="J354" s="8"/>
      <c r="K354" s="8"/>
      <c r="L354" s="8"/>
      <c r="M354" s="8"/>
      <c r="N354" s="8"/>
      <c r="O354" s="8"/>
      <c r="P354" s="8"/>
      <c r="Q354" s="8"/>
      <c r="R354" s="8"/>
      <c r="S354" s="8"/>
      <c r="T354" s="8"/>
      <c r="U354" s="8"/>
      <c r="V354" s="8"/>
      <c r="W354" s="8"/>
      <c r="X354" s="8"/>
      <c r="Y354" s="8"/>
      <c r="Z354" s="8"/>
    </row>
    <row r="355" spans="1:26" ht="16.5" customHeight="1">
      <c r="A355" s="8"/>
      <c r="B355" s="8"/>
      <c r="C355" s="8"/>
      <c r="D355" s="8"/>
      <c r="E355" s="8"/>
      <c r="F355" s="8"/>
      <c r="G355" s="8"/>
      <c r="H355" s="4"/>
      <c r="I355" s="4"/>
      <c r="J355" s="8"/>
      <c r="K355" s="8"/>
      <c r="L355" s="8"/>
      <c r="M355" s="8"/>
      <c r="N355" s="8"/>
      <c r="O355" s="8"/>
      <c r="P355" s="8"/>
      <c r="Q355" s="8"/>
      <c r="R355" s="8"/>
      <c r="S355" s="8"/>
      <c r="T355" s="8"/>
      <c r="U355" s="8"/>
      <c r="V355" s="8"/>
      <c r="W355" s="8"/>
      <c r="X355" s="8"/>
      <c r="Y355" s="8"/>
      <c r="Z355" s="8"/>
    </row>
    <row r="356" spans="1:26" ht="16.5" customHeight="1">
      <c r="A356" s="8"/>
      <c r="B356" s="8"/>
      <c r="C356" s="8"/>
      <c r="D356" s="8"/>
      <c r="E356" s="8"/>
      <c r="F356" s="8"/>
      <c r="G356" s="8"/>
      <c r="H356" s="4"/>
      <c r="I356" s="4"/>
      <c r="J356" s="8"/>
      <c r="K356" s="8"/>
      <c r="L356" s="8"/>
      <c r="M356" s="8"/>
      <c r="N356" s="8"/>
      <c r="O356" s="8"/>
      <c r="P356" s="8"/>
      <c r="Q356" s="8"/>
      <c r="R356" s="8"/>
      <c r="S356" s="8"/>
      <c r="T356" s="8"/>
      <c r="U356" s="8"/>
      <c r="V356" s="8"/>
      <c r="W356" s="8"/>
      <c r="X356" s="8"/>
      <c r="Y356" s="8"/>
      <c r="Z356" s="8"/>
    </row>
    <row r="357" spans="1:26" ht="16.5" customHeight="1">
      <c r="A357" s="8"/>
      <c r="B357" s="8"/>
      <c r="C357" s="8"/>
      <c r="D357" s="8"/>
      <c r="E357" s="8"/>
      <c r="F357" s="8"/>
      <c r="G357" s="8"/>
      <c r="H357" s="4"/>
      <c r="I357" s="4"/>
      <c r="J357" s="8"/>
      <c r="K357" s="8"/>
      <c r="L357" s="8"/>
      <c r="M357" s="8"/>
      <c r="N357" s="8"/>
      <c r="O357" s="8"/>
      <c r="P357" s="8"/>
      <c r="Q357" s="8"/>
      <c r="R357" s="8"/>
      <c r="S357" s="8"/>
      <c r="T357" s="8"/>
      <c r="U357" s="8"/>
      <c r="V357" s="8"/>
      <c r="W357" s="8"/>
      <c r="X357" s="8"/>
      <c r="Y357" s="8"/>
      <c r="Z357" s="8"/>
    </row>
    <row r="358" spans="1:26" ht="16.5" customHeight="1">
      <c r="A358" s="8"/>
      <c r="B358" s="8"/>
      <c r="C358" s="8"/>
      <c r="D358" s="8"/>
      <c r="E358" s="8"/>
      <c r="F358" s="8"/>
      <c r="G358" s="8"/>
      <c r="H358" s="4"/>
      <c r="I358" s="4"/>
      <c r="J358" s="8"/>
      <c r="K358" s="8"/>
      <c r="L358" s="8"/>
      <c r="M358" s="8"/>
      <c r="N358" s="8"/>
      <c r="O358" s="8"/>
      <c r="P358" s="8"/>
      <c r="Q358" s="8"/>
      <c r="R358" s="8"/>
      <c r="S358" s="8"/>
      <c r="T358" s="8"/>
      <c r="U358" s="8"/>
      <c r="V358" s="8"/>
      <c r="W358" s="8"/>
      <c r="X358" s="8"/>
      <c r="Y358" s="8"/>
      <c r="Z358" s="8"/>
    </row>
    <row r="359" spans="1:26" ht="16.5" customHeight="1">
      <c r="A359" s="8"/>
      <c r="B359" s="8"/>
      <c r="C359" s="8"/>
      <c r="D359" s="8"/>
      <c r="E359" s="8"/>
      <c r="F359" s="8"/>
      <c r="G359" s="8"/>
      <c r="H359" s="4"/>
      <c r="I359" s="4"/>
      <c r="J359" s="8"/>
      <c r="K359" s="8"/>
      <c r="L359" s="8"/>
      <c r="M359" s="8"/>
      <c r="N359" s="8"/>
      <c r="O359" s="8"/>
      <c r="P359" s="8"/>
      <c r="Q359" s="8"/>
      <c r="R359" s="8"/>
      <c r="S359" s="8"/>
      <c r="T359" s="8"/>
      <c r="U359" s="8"/>
      <c r="V359" s="8"/>
      <c r="W359" s="8"/>
      <c r="X359" s="8"/>
      <c r="Y359" s="8"/>
      <c r="Z359" s="8"/>
    </row>
    <row r="360" spans="1:26" ht="16.5" customHeight="1">
      <c r="A360" s="8"/>
      <c r="B360" s="8"/>
      <c r="C360" s="8"/>
      <c r="D360" s="8"/>
      <c r="E360" s="8"/>
      <c r="F360" s="8"/>
      <c r="G360" s="8"/>
      <c r="H360" s="4"/>
      <c r="I360" s="4"/>
      <c r="J360" s="8"/>
      <c r="K360" s="8"/>
      <c r="L360" s="8"/>
      <c r="M360" s="8"/>
      <c r="N360" s="8"/>
      <c r="O360" s="8"/>
      <c r="P360" s="8"/>
      <c r="Q360" s="8"/>
      <c r="R360" s="8"/>
      <c r="S360" s="8"/>
      <c r="T360" s="8"/>
      <c r="U360" s="8"/>
      <c r="V360" s="8"/>
      <c r="W360" s="8"/>
      <c r="X360" s="8"/>
      <c r="Y360" s="8"/>
      <c r="Z360" s="8"/>
    </row>
    <row r="361" spans="1:26" ht="16.5" customHeight="1">
      <c r="A361" s="8"/>
      <c r="B361" s="8"/>
      <c r="C361" s="8"/>
      <c r="D361" s="8"/>
      <c r="E361" s="8"/>
      <c r="F361" s="8"/>
      <c r="G361" s="8"/>
      <c r="H361" s="4"/>
      <c r="I361" s="4"/>
      <c r="J361" s="8"/>
      <c r="K361" s="8"/>
      <c r="L361" s="8"/>
      <c r="M361" s="8"/>
      <c r="N361" s="8"/>
      <c r="O361" s="8"/>
      <c r="P361" s="8"/>
      <c r="Q361" s="8"/>
      <c r="R361" s="8"/>
      <c r="S361" s="8"/>
      <c r="T361" s="8"/>
      <c r="U361" s="8"/>
      <c r="V361" s="8"/>
      <c r="W361" s="8"/>
      <c r="X361" s="8"/>
      <c r="Y361" s="8"/>
      <c r="Z361" s="8"/>
    </row>
    <row r="362" spans="1:26" ht="16.5" customHeight="1">
      <c r="A362" s="8"/>
      <c r="B362" s="8"/>
      <c r="C362" s="8"/>
      <c r="D362" s="8"/>
      <c r="E362" s="8"/>
      <c r="F362" s="8"/>
      <c r="G362" s="8"/>
      <c r="H362" s="4"/>
      <c r="I362" s="4"/>
      <c r="J362" s="8"/>
      <c r="K362" s="8"/>
      <c r="L362" s="8"/>
      <c r="M362" s="8"/>
      <c r="N362" s="8"/>
      <c r="O362" s="8"/>
      <c r="P362" s="8"/>
      <c r="Q362" s="8"/>
      <c r="R362" s="8"/>
      <c r="S362" s="8"/>
      <c r="T362" s="8"/>
      <c r="U362" s="8"/>
      <c r="V362" s="8"/>
      <c r="W362" s="8"/>
      <c r="X362" s="8"/>
      <c r="Y362" s="8"/>
      <c r="Z362" s="8"/>
    </row>
    <row r="363" spans="1:26" ht="16.5" customHeight="1">
      <c r="A363" s="8"/>
      <c r="B363" s="8"/>
      <c r="C363" s="8"/>
      <c r="D363" s="8"/>
      <c r="E363" s="8"/>
      <c r="F363" s="8"/>
      <c r="G363" s="8"/>
      <c r="H363" s="4"/>
      <c r="I363" s="4"/>
      <c r="J363" s="8"/>
      <c r="K363" s="8"/>
      <c r="L363" s="8"/>
      <c r="M363" s="8"/>
      <c r="N363" s="8"/>
      <c r="O363" s="8"/>
      <c r="P363" s="8"/>
      <c r="Q363" s="8"/>
      <c r="R363" s="8"/>
      <c r="S363" s="8"/>
      <c r="T363" s="8"/>
      <c r="U363" s="8"/>
      <c r="V363" s="8"/>
      <c r="W363" s="8"/>
      <c r="X363" s="8"/>
      <c r="Y363" s="8"/>
      <c r="Z363" s="8"/>
    </row>
    <row r="364" spans="1:26" ht="16.5" customHeight="1">
      <c r="A364" s="8"/>
      <c r="B364" s="8"/>
      <c r="C364" s="8"/>
      <c r="D364" s="8"/>
      <c r="E364" s="8"/>
      <c r="F364" s="8"/>
      <c r="G364" s="8"/>
      <c r="H364" s="4"/>
      <c r="I364" s="4"/>
      <c r="J364" s="8"/>
      <c r="K364" s="8"/>
      <c r="L364" s="8"/>
      <c r="M364" s="8"/>
      <c r="N364" s="8"/>
      <c r="O364" s="8"/>
      <c r="P364" s="8"/>
      <c r="Q364" s="8"/>
      <c r="R364" s="8"/>
      <c r="S364" s="8"/>
      <c r="T364" s="8"/>
      <c r="U364" s="8"/>
      <c r="V364" s="8"/>
      <c r="W364" s="8"/>
      <c r="X364" s="8"/>
      <c r="Y364" s="8"/>
      <c r="Z364" s="8"/>
    </row>
    <row r="365" spans="1:26" ht="16.5" customHeight="1">
      <c r="A365" s="8"/>
      <c r="B365" s="8"/>
      <c r="C365" s="8"/>
      <c r="D365" s="8"/>
      <c r="E365" s="8"/>
      <c r="F365" s="8"/>
      <c r="G365" s="8"/>
      <c r="H365" s="4"/>
      <c r="I365" s="4"/>
      <c r="J365" s="8"/>
      <c r="K365" s="8"/>
      <c r="L365" s="8"/>
      <c r="M365" s="8"/>
      <c r="N365" s="8"/>
      <c r="O365" s="8"/>
      <c r="P365" s="8"/>
      <c r="Q365" s="8"/>
      <c r="R365" s="8"/>
      <c r="S365" s="8"/>
      <c r="T365" s="8"/>
      <c r="U365" s="8"/>
      <c r="V365" s="8"/>
      <c r="W365" s="8"/>
      <c r="X365" s="8"/>
      <c r="Y365" s="8"/>
      <c r="Z365" s="8"/>
    </row>
    <row r="366" spans="1:26" ht="16.5" customHeight="1">
      <c r="A366" s="8"/>
      <c r="B366" s="8"/>
      <c r="C366" s="8"/>
      <c r="D366" s="8"/>
      <c r="E366" s="8"/>
      <c r="F366" s="8"/>
      <c r="G366" s="8"/>
      <c r="H366" s="4"/>
      <c r="I366" s="4"/>
      <c r="J366" s="8"/>
      <c r="K366" s="8"/>
      <c r="L366" s="8"/>
      <c r="M366" s="8"/>
      <c r="N366" s="8"/>
      <c r="O366" s="8"/>
      <c r="P366" s="8"/>
      <c r="Q366" s="8"/>
      <c r="R366" s="8"/>
      <c r="S366" s="8"/>
      <c r="T366" s="8"/>
      <c r="U366" s="8"/>
      <c r="V366" s="8"/>
      <c r="W366" s="8"/>
      <c r="X366" s="8"/>
      <c r="Y366" s="8"/>
      <c r="Z366" s="8"/>
    </row>
    <row r="367" spans="1:26" ht="16.5" customHeight="1">
      <c r="A367" s="8"/>
      <c r="B367" s="8"/>
      <c r="C367" s="8"/>
      <c r="D367" s="8"/>
      <c r="E367" s="8"/>
      <c r="F367" s="8"/>
      <c r="G367" s="8"/>
      <c r="H367" s="4"/>
      <c r="I367" s="4"/>
      <c r="J367" s="8"/>
      <c r="K367" s="8"/>
      <c r="L367" s="8"/>
      <c r="M367" s="8"/>
      <c r="N367" s="8"/>
      <c r="O367" s="8"/>
      <c r="P367" s="8"/>
      <c r="Q367" s="8"/>
      <c r="R367" s="8"/>
      <c r="S367" s="8"/>
      <c r="T367" s="8"/>
      <c r="U367" s="8"/>
      <c r="V367" s="8"/>
      <c r="W367" s="8"/>
      <c r="X367" s="8"/>
      <c r="Y367" s="8"/>
      <c r="Z367" s="8"/>
    </row>
    <row r="368" spans="1:26" ht="16.5" customHeight="1">
      <c r="A368" s="8"/>
      <c r="B368" s="8"/>
      <c r="C368" s="8"/>
      <c r="D368" s="8"/>
      <c r="E368" s="8"/>
      <c r="F368" s="8"/>
      <c r="G368" s="8"/>
      <c r="H368" s="4"/>
      <c r="I368" s="4"/>
      <c r="J368" s="8"/>
      <c r="K368" s="8"/>
      <c r="L368" s="8"/>
      <c r="M368" s="8"/>
      <c r="N368" s="8"/>
      <c r="O368" s="8"/>
      <c r="P368" s="8"/>
      <c r="Q368" s="8"/>
      <c r="R368" s="8"/>
      <c r="S368" s="8"/>
      <c r="T368" s="8"/>
      <c r="U368" s="8"/>
      <c r="V368" s="8"/>
      <c r="W368" s="8"/>
      <c r="X368" s="8"/>
      <c r="Y368" s="8"/>
      <c r="Z368" s="8"/>
    </row>
    <row r="369" spans="1:26" ht="16.5" customHeight="1">
      <c r="A369" s="8"/>
      <c r="B369" s="8"/>
      <c r="C369" s="8"/>
      <c r="D369" s="8"/>
      <c r="E369" s="8"/>
      <c r="F369" s="8"/>
      <c r="G369" s="8"/>
      <c r="H369" s="4"/>
      <c r="I369" s="4"/>
      <c r="J369" s="8"/>
      <c r="K369" s="8"/>
      <c r="L369" s="8"/>
      <c r="M369" s="8"/>
      <c r="N369" s="8"/>
      <c r="O369" s="8"/>
      <c r="P369" s="8"/>
      <c r="Q369" s="8"/>
      <c r="R369" s="8"/>
      <c r="S369" s="8"/>
      <c r="T369" s="8"/>
      <c r="U369" s="8"/>
      <c r="V369" s="8"/>
      <c r="W369" s="8"/>
      <c r="X369" s="8"/>
      <c r="Y369" s="8"/>
      <c r="Z369" s="8"/>
    </row>
    <row r="370" spans="1:26" ht="16.5" customHeight="1">
      <c r="A370" s="8"/>
      <c r="B370" s="8"/>
      <c r="C370" s="8"/>
      <c r="D370" s="8"/>
      <c r="E370" s="8"/>
      <c r="F370" s="8"/>
      <c r="G370" s="8"/>
      <c r="H370" s="4"/>
      <c r="I370" s="4"/>
      <c r="J370" s="8"/>
      <c r="K370" s="8"/>
      <c r="L370" s="8"/>
      <c r="M370" s="8"/>
      <c r="N370" s="8"/>
      <c r="O370" s="8"/>
      <c r="P370" s="8"/>
      <c r="Q370" s="8"/>
      <c r="R370" s="8"/>
      <c r="S370" s="8"/>
      <c r="T370" s="8"/>
      <c r="U370" s="8"/>
      <c r="V370" s="8"/>
      <c r="W370" s="8"/>
      <c r="X370" s="8"/>
      <c r="Y370" s="8"/>
      <c r="Z370" s="8"/>
    </row>
    <row r="371" spans="1:26" ht="16.5" customHeight="1">
      <c r="A371" s="8"/>
      <c r="B371" s="8"/>
      <c r="C371" s="8"/>
      <c r="D371" s="8"/>
      <c r="E371" s="8"/>
      <c r="F371" s="8"/>
      <c r="G371" s="8"/>
      <c r="H371" s="4"/>
      <c r="I371" s="4"/>
      <c r="J371" s="8"/>
      <c r="K371" s="8"/>
      <c r="L371" s="8"/>
      <c r="M371" s="8"/>
      <c r="N371" s="8"/>
      <c r="O371" s="8"/>
      <c r="P371" s="8"/>
      <c r="Q371" s="8"/>
      <c r="R371" s="8"/>
      <c r="S371" s="8"/>
      <c r="T371" s="8"/>
      <c r="U371" s="8"/>
      <c r="V371" s="8"/>
      <c r="W371" s="8"/>
      <c r="X371" s="8"/>
      <c r="Y371" s="8"/>
      <c r="Z371" s="8"/>
    </row>
    <row r="372" spans="1:26" ht="16.5" customHeight="1">
      <c r="A372" s="8"/>
      <c r="B372" s="8"/>
      <c r="C372" s="8"/>
      <c r="D372" s="8"/>
      <c r="E372" s="8"/>
      <c r="F372" s="8"/>
      <c r="G372" s="8"/>
      <c r="H372" s="4"/>
      <c r="I372" s="4"/>
      <c r="J372" s="8"/>
      <c r="K372" s="8"/>
      <c r="L372" s="8"/>
      <c r="M372" s="8"/>
      <c r="N372" s="8"/>
      <c r="O372" s="8"/>
      <c r="P372" s="8"/>
      <c r="Q372" s="8"/>
      <c r="R372" s="8"/>
      <c r="S372" s="8"/>
      <c r="T372" s="8"/>
      <c r="U372" s="8"/>
      <c r="V372" s="8"/>
      <c r="W372" s="8"/>
      <c r="X372" s="8"/>
      <c r="Y372" s="8"/>
      <c r="Z372" s="8"/>
    </row>
    <row r="373" spans="1:26" ht="16.5" customHeight="1">
      <c r="A373" s="8"/>
      <c r="B373" s="8"/>
      <c r="C373" s="8"/>
      <c r="D373" s="8"/>
      <c r="E373" s="8"/>
      <c r="F373" s="8"/>
      <c r="G373" s="8"/>
      <c r="H373" s="4"/>
      <c r="I373" s="4"/>
      <c r="J373" s="8"/>
      <c r="K373" s="8"/>
      <c r="L373" s="8"/>
      <c r="M373" s="8"/>
      <c r="N373" s="8"/>
      <c r="O373" s="8"/>
      <c r="P373" s="8"/>
      <c r="Q373" s="8"/>
      <c r="R373" s="8"/>
      <c r="S373" s="8"/>
      <c r="T373" s="8"/>
      <c r="U373" s="8"/>
      <c r="V373" s="8"/>
      <c r="W373" s="8"/>
      <c r="X373" s="8"/>
      <c r="Y373" s="8"/>
      <c r="Z373" s="8"/>
    </row>
    <row r="374" spans="1:26" ht="16.5" customHeight="1">
      <c r="A374" s="8"/>
      <c r="B374" s="8"/>
      <c r="C374" s="8"/>
      <c r="D374" s="8"/>
      <c r="E374" s="8"/>
      <c r="F374" s="8"/>
      <c r="G374" s="8"/>
      <c r="H374" s="4"/>
      <c r="I374" s="4"/>
      <c r="J374" s="8"/>
      <c r="K374" s="8"/>
      <c r="L374" s="8"/>
      <c r="M374" s="8"/>
      <c r="N374" s="8"/>
      <c r="O374" s="8"/>
      <c r="P374" s="8"/>
      <c r="Q374" s="8"/>
      <c r="R374" s="8"/>
      <c r="S374" s="8"/>
      <c r="T374" s="8"/>
      <c r="U374" s="8"/>
      <c r="V374" s="8"/>
      <c r="W374" s="8"/>
      <c r="X374" s="8"/>
      <c r="Y374" s="8"/>
      <c r="Z374" s="8"/>
    </row>
    <row r="375" spans="1:26" ht="16.5" customHeight="1">
      <c r="A375" s="8"/>
      <c r="B375" s="8"/>
      <c r="C375" s="8"/>
      <c r="D375" s="8"/>
      <c r="E375" s="8"/>
      <c r="F375" s="8"/>
      <c r="G375" s="8"/>
      <c r="H375" s="4"/>
      <c r="I375" s="4"/>
      <c r="J375" s="8"/>
      <c r="K375" s="8"/>
      <c r="L375" s="8"/>
      <c r="M375" s="8"/>
      <c r="N375" s="8"/>
      <c r="O375" s="8"/>
      <c r="P375" s="8"/>
      <c r="Q375" s="8"/>
      <c r="R375" s="8"/>
      <c r="S375" s="8"/>
      <c r="T375" s="8"/>
      <c r="U375" s="8"/>
      <c r="V375" s="8"/>
      <c r="W375" s="8"/>
      <c r="X375" s="8"/>
      <c r="Y375" s="8"/>
      <c r="Z375" s="8"/>
    </row>
    <row r="376" spans="1:26" ht="16.5" customHeight="1">
      <c r="A376" s="8"/>
      <c r="B376" s="8"/>
      <c r="C376" s="8"/>
      <c r="D376" s="8"/>
      <c r="E376" s="8"/>
      <c r="F376" s="8"/>
      <c r="G376" s="8"/>
      <c r="H376" s="4"/>
      <c r="I376" s="4"/>
      <c r="J376" s="8"/>
      <c r="K376" s="8"/>
      <c r="L376" s="8"/>
      <c r="M376" s="8"/>
      <c r="N376" s="8"/>
      <c r="O376" s="8"/>
      <c r="P376" s="8"/>
      <c r="Q376" s="8"/>
      <c r="R376" s="8"/>
      <c r="S376" s="8"/>
      <c r="T376" s="8"/>
      <c r="U376" s="8"/>
      <c r="V376" s="8"/>
      <c r="W376" s="8"/>
      <c r="X376" s="8"/>
      <c r="Y376" s="8"/>
      <c r="Z376" s="8"/>
    </row>
    <row r="377" spans="1:26" ht="16.5" customHeight="1">
      <c r="A377" s="8"/>
      <c r="B377" s="8"/>
      <c r="C377" s="8"/>
      <c r="D377" s="8"/>
      <c r="E377" s="8"/>
      <c r="F377" s="8"/>
      <c r="G377" s="8"/>
      <c r="H377" s="4"/>
      <c r="I377" s="4"/>
      <c r="J377" s="8"/>
      <c r="K377" s="8"/>
      <c r="L377" s="8"/>
      <c r="M377" s="8"/>
      <c r="N377" s="8"/>
      <c r="O377" s="8"/>
      <c r="P377" s="8"/>
      <c r="Q377" s="8"/>
      <c r="R377" s="8"/>
      <c r="S377" s="8"/>
      <c r="T377" s="8"/>
      <c r="U377" s="8"/>
      <c r="V377" s="8"/>
      <c r="W377" s="8"/>
      <c r="X377" s="8"/>
      <c r="Y377" s="8"/>
      <c r="Z377" s="8"/>
    </row>
    <row r="378" spans="1:26" ht="16.5" customHeight="1">
      <c r="A378" s="8"/>
      <c r="B378" s="8"/>
      <c r="C378" s="8"/>
      <c r="D378" s="8"/>
      <c r="E378" s="8"/>
      <c r="F378" s="8"/>
      <c r="G378" s="8"/>
      <c r="H378" s="4"/>
      <c r="I378" s="4"/>
      <c r="J378" s="8"/>
      <c r="K378" s="8"/>
      <c r="L378" s="8"/>
      <c r="M378" s="8"/>
      <c r="N378" s="8"/>
      <c r="O378" s="8"/>
      <c r="P378" s="8"/>
      <c r="Q378" s="8"/>
      <c r="R378" s="8"/>
      <c r="S378" s="8"/>
      <c r="T378" s="8"/>
      <c r="U378" s="8"/>
      <c r="V378" s="8"/>
      <c r="W378" s="8"/>
      <c r="X378" s="8"/>
      <c r="Y378" s="8"/>
      <c r="Z378" s="8"/>
    </row>
    <row r="379" spans="1:26" ht="16.5" customHeight="1">
      <c r="A379" s="8"/>
      <c r="B379" s="8"/>
      <c r="C379" s="8"/>
      <c r="D379" s="8"/>
      <c r="E379" s="8"/>
      <c r="F379" s="8"/>
      <c r="G379" s="8"/>
      <c r="H379" s="4"/>
      <c r="I379" s="4"/>
      <c r="J379" s="8"/>
      <c r="K379" s="8"/>
      <c r="L379" s="8"/>
      <c r="M379" s="8"/>
      <c r="N379" s="8"/>
      <c r="O379" s="8"/>
      <c r="P379" s="8"/>
      <c r="Q379" s="8"/>
      <c r="R379" s="8"/>
      <c r="S379" s="8"/>
      <c r="T379" s="8"/>
      <c r="U379" s="8"/>
      <c r="V379" s="8"/>
      <c r="W379" s="8"/>
      <c r="X379" s="8"/>
      <c r="Y379" s="8"/>
      <c r="Z379" s="8"/>
    </row>
    <row r="380" spans="1:26" ht="16.5" customHeight="1">
      <c r="A380" s="8"/>
      <c r="B380" s="8"/>
      <c r="C380" s="8"/>
      <c r="D380" s="8"/>
      <c r="E380" s="8"/>
      <c r="F380" s="8"/>
      <c r="G380" s="8"/>
      <c r="H380" s="4"/>
      <c r="I380" s="4"/>
      <c r="J380" s="8"/>
      <c r="K380" s="8"/>
      <c r="L380" s="8"/>
      <c r="M380" s="8"/>
      <c r="N380" s="8"/>
      <c r="O380" s="8"/>
      <c r="P380" s="8"/>
      <c r="Q380" s="8"/>
      <c r="R380" s="8"/>
      <c r="S380" s="8"/>
      <c r="T380" s="8"/>
      <c r="U380" s="8"/>
      <c r="V380" s="8"/>
      <c r="W380" s="8"/>
      <c r="X380" s="8"/>
      <c r="Y380" s="8"/>
      <c r="Z380" s="8"/>
    </row>
    <row r="381" spans="1:26" ht="16.5" customHeight="1">
      <c r="A381" s="8"/>
      <c r="B381" s="8"/>
      <c r="C381" s="8"/>
      <c r="D381" s="8"/>
      <c r="E381" s="8"/>
      <c r="F381" s="8"/>
      <c r="G381" s="8"/>
      <c r="H381" s="4"/>
      <c r="I381" s="4"/>
      <c r="J381" s="8"/>
      <c r="K381" s="8"/>
      <c r="L381" s="8"/>
      <c r="M381" s="8"/>
      <c r="N381" s="8"/>
      <c r="O381" s="8"/>
      <c r="P381" s="8"/>
      <c r="Q381" s="8"/>
      <c r="R381" s="8"/>
      <c r="S381" s="8"/>
      <c r="T381" s="8"/>
      <c r="U381" s="8"/>
      <c r="V381" s="8"/>
      <c r="W381" s="8"/>
      <c r="X381" s="8"/>
      <c r="Y381" s="8"/>
      <c r="Z381" s="8"/>
    </row>
    <row r="382" spans="1:26" ht="16.5" customHeight="1">
      <c r="A382" s="8"/>
      <c r="B382" s="8"/>
      <c r="C382" s="8"/>
      <c r="D382" s="8"/>
      <c r="E382" s="8"/>
      <c r="F382" s="8"/>
      <c r="G382" s="8"/>
      <c r="H382" s="4"/>
      <c r="I382" s="4"/>
      <c r="J382" s="8"/>
      <c r="K382" s="8"/>
      <c r="L382" s="8"/>
      <c r="M382" s="8"/>
      <c r="N382" s="8"/>
      <c r="O382" s="8"/>
      <c r="P382" s="8"/>
      <c r="Q382" s="8"/>
      <c r="R382" s="8"/>
      <c r="S382" s="8"/>
      <c r="T382" s="8"/>
      <c r="U382" s="8"/>
      <c r="V382" s="8"/>
      <c r="W382" s="8"/>
      <c r="X382" s="8"/>
      <c r="Y382" s="8"/>
      <c r="Z382" s="8"/>
    </row>
    <row r="383" spans="1:26" ht="16.5" customHeight="1">
      <c r="A383" s="8"/>
      <c r="B383" s="8"/>
      <c r="C383" s="8"/>
      <c r="D383" s="8"/>
      <c r="E383" s="8"/>
      <c r="F383" s="8"/>
      <c r="G383" s="8"/>
      <c r="H383" s="4"/>
      <c r="I383" s="4"/>
      <c r="J383" s="8"/>
      <c r="K383" s="8"/>
      <c r="L383" s="8"/>
      <c r="M383" s="8"/>
      <c r="N383" s="8"/>
      <c r="O383" s="8"/>
      <c r="P383" s="8"/>
      <c r="Q383" s="8"/>
      <c r="R383" s="8"/>
      <c r="S383" s="8"/>
      <c r="T383" s="8"/>
      <c r="U383" s="8"/>
      <c r="V383" s="8"/>
      <c r="W383" s="8"/>
      <c r="X383" s="8"/>
      <c r="Y383" s="8"/>
      <c r="Z383" s="8"/>
    </row>
    <row r="384" spans="1:26" ht="16.5" customHeight="1">
      <c r="A384" s="8"/>
      <c r="B384" s="8"/>
      <c r="C384" s="8"/>
      <c r="D384" s="8"/>
      <c r="E384" s="8"/>
      <c r="F384" s="8"/>
      <c r="G384" s="8"/>
      <c r="H384" s="4"/>
      <c r="I384" s="4"/>
      <c r="J384" s="8"/>
      <c r="K384" s="8"/>
      <c r="L384" s="8"/>
      <c r="M384" s="8"/>
      <c r="N384" s="8"/>
      <c r="O384" s="8"/>
      <c r="P384" s="8"/>
      <c r="Q384" s="8"/>
      <c r="R384" s="8"/>
      <c r="S384" s="8"/>
      <c r="T384" s="8"/>
      <c r="U384" s="8"/>
      <c r="V384" s="8"/>
      <c r="W384" s="8"/>
      <c r="X384" s="8"/>
      <c r="Y384" s="8"/>
      <c r="Z384" s="8"/>
    </row>
    <row r="385" spans="1:26" ht="16.5" customHeight="1">
      <c r="A385" s="8"/>
      <c r="B385" s="8"/>
      <c r="C385" s="8"/>
      <c r="D385" s="8"/>
      <c r="E385" s="8"/>
      <c r="F385" s="8"/>
      <c r="G385" s="8"/>
      <c r="H385" s="4"/>
      <c r="I385" s="4"/>
      <c r="J385" s="8"/>
      <c r="K385" s="8"/>
      <c r="L385" s="8"/>
      <c r="M385" s="8"/>
      <c r="N385" s="8"/>
      <c r="O385" s="8"/>
      <c r="P385" s="8"/>
      <c r="Q385" s="8"/>
      <c r="R385" s="8"/>
      <c r="S385" s="8"/>
      <c r="T385" s="8"/>
      <c r="U385" s="8"/>
      <c r="V385" s="8"/>
      <c r="W385" s="8"/>
      <c r="X385" s="8"/>
      <c r="Y385" s="8"/>
      <c r="Z385" s="8"/>
    </row>
    <row r="386" spans="1:26" ht="16.5" customHeight="1">
      <c r="A386" s="8"/>
      <c r="B386" s="8"/>
      <c r="C386" s="8"/>
      <c r="D386" s="8"/>
      <c r="E386" s="8"/>
      <c r="F386" s="8"/>
      <c r="G386" s="8"/>
      <c r="H386" s="4"/>
      <c r="I386" s="4"/>
      <c r="J386" s="8"/>
      <c r="K386" s="8"/>
      <c r="L386" s="8"/>
      <c r="M386" s="8"/>
      <c r="N386" s="8"/>
      <c r="O386" s="8"/>
      <c r="P386" s="8"/>
      <c r="Q386" s="8"/>
      <c r="R386" s="8"/>
      <c r="S386" s="8"/>
      <c r="T386" s="8"/>
      <c r="U386" s="8"/>
      <c r="V386" s="8"/>
      <c r="W386" s="8"/>
      <c r="X386" s="8"/>
      <c r="Y386" s="8"/>
      <c r="Z386" s="8"/>
    </row>
    <row r="387" spans="1:26" ht="16.5" customHeight="1">
      <c r="A387" s="8"/>
      <c r="B387" s="8"/>
      <c r="C387" s="8"/>
      <c r="D387" s="8"/>
      <c r="E387" s="8"/>
      <c r="F387" s="8"/>
      <c r="G387" s="8"/>
      <c r="H387" s="4"/>
      <c r="I387" s="4"/>
      <c r="J387" s="8"/>
      <c r="K387" s="8"/>
      <c r="L387" s="8"/>
      <c r="M387" s="8"/>
      <c r="N387" s="8"/>
      <c r="O387" s="8"/>
      <c r="P387" s="8"/>
      <c r="Q387" s="8"/>
      <c r="R387" s="8"/>
      <c r="S387" s="8"/>
      <c r="T387" s="8"/>
      <c r="U387" s="8"/>
      <c r="V387" s="8"/>
      <c r="W387" s="8"/>
      <c r="X387" s="8"/>
      <c r="Y387" s="8"/>
      <c r="Z387" s="8"/>
    </row>
    <row r="388" spans="1:26" ht="16.5" customHeight="1">
      <c r="A388" s="8"/>
      <c r="B388" s="8"/>
      <c r="C388" s="8"/>
      <c r="D388" s="8"/>
      <c r="E388" s="8"/>
      <c r="F388" s="8"/>
      <c r="G388" s="8"/>
      <c r="H388" s="4"/>
      <c r="I388" s="4"/>
      <c r="J388" s="8"/>
      <c r="K388" s="8"/>
      <c r="L388" s="8"/>
      <c r="M388" s="8"/>
      <c r="N388" s="8"/>
      <c r="O388" s="8"/>
      <c r="P388" s="8"/>
      <c r="Q388" s="8"/>
      <c r="R388" s="8"/>
      <c r="S388" s="8"/>
      <c r="T388" s="8"/>
      <c r="U388" s="8"/>
      <c r="V388" s="8"/>
      <c r="W388" s="8"/>
      <c r="X388" s="8"/>
      <c r="Y388" s="8"/>
      <c r="Z388" s="8"/>
    </row>
    <row r="389" spans="1:26" ht="16.5" customHeight="1">
      <c r="A389" s="8"/>
      <c r="B389" s="8"/>
      <c r="C389" s="8"/>
      <c r="D389" s="8"/>
      <c r="E389" s="8"/>
      <c r="F389" s="8"/>
      <c r="G389" s="8"/>
      <c r="H389" s="4"/>
      <c r="I389" s="4"/>
      <c r="J389" s="8"/>
      <c r="K389" s="8"/>
      <c r="L389" s="8"/>
      <c r="M389" s="8"/>
      <c r="N389" s="8"/>
      <c r="O389" s="8"/>
      <c r="P389" s="8"/>
      <c r="Q389" s="8"/>
      <c r="R389" s="8"/>
      <c r="S389" s="8"/>
      <c r="T389" s="8"/>
      <c r="U389" s="8"/>
      <c r="V389" s="8"/>
      <c r="W389" s="8"/>
      <c r="X389" s="8"/>
      <c r="Y389" s="8"/>
      <c r="Z389" s="8"/>
    </row>
    <row r="390" spans="1:26" ht="16.5" customHeight="1">
      <c r="A390" s="8"/>
      <c r="B390" s="8"/>
      <c r="C390" s="8"/>
      <c r="D390" s="8"/>
      <c r="E390" s="8"/>
      <c r="F390" s="8"/>
      <c r="G390" s="8"/>
      <c r="H390" s="4"/>
      <c r="I390" s="4"/>
      <c r="J390" s="8"/>
      <c r="K390" s="8"/>
      <c r="L390" s="8"/>
      <c r="M390" s="8"/>
      <c r="N390" s="8"/>
      <c r="O390" s="8"/>
      <c r="P390" s="8"/>
      <c r="Q390" s="8"/>
      <c r="R390" s="8"/>
      <c r="S390" s="8"/>
      <c r="T390" s="8"/>
      <c r="U390" s="8"/>
      <c r="V390" s="8"/>
      <c r="W390" s="8"/>
      <c r="X390" s="8"/>
      <c r="Y390" s="8"/>
      <c r="Z390" s="8"/>
    </row>
    <row r="391" spans="1:26" ht="16.5" customHeight="1">
      <c r="A391" s="8"/>
      <c r="B391" s="8"/>
      <c r="C391" s="8"/>
      <c r="D391" s="8"/>
      <c r="E391" s="8"/>
      <c r="F391" s="8"/>
      <c r="G391" s="8"/>
      <c r="H391" s="4"/>
      <c r="I391" s="4"/>
      <c r="J391" s="8"/>
      <c r="K391" s="8"/>
      <c r="L391" s="8"/>
      <c r="M391" s="8"/>
      <c r="N391" s="8"/>
      <c r="O391" s="8"/>
      <c r="P391" s="8"/>
      <c r="Q391" s="8"/>
      <c r="R391" s="8"/>
      <c r="S391" s="8"/>
      <c r="T391" s="8"/>
      <c r="U391" s="8"/>
      <c r="V391" s="8"/>
      <c r="W391" s="8"/>
      <c r="X391" s="8"/>
      <c r="Y391" s="8"/>
      <c r="Z391" s="8"/>
    </row>
    <row r="392" spans="1:26" ht="16.5" customHeight="1">
      <c r="A392" s="8"/>
      <c r="B392" s="8"/>
      <c r="C392" s="8"/>
      <c r="D392" s="8"/>
      <c r="E392" s="8"/>
      <c r="F392" s="8"/>
      <c r="G392" s="8"/>
      <c r="H392" s="4"/>
      <c r="I392" s="4"/>
      <c r="J392" s="8"/>
      <c r="K392" s="8"/>
      <c r="L392" s="8"/>
      <c r="M392" s="8"/>
      <c r="N392" s="8"/>
      <c r="O392" s="8"/>
      <c r="P392" s="8"/>
      <c r="Q392" s="8"/>
      <c r="R392" s="8"/>
      <c r="S392" s="8"/>
      <c r="T392" s="8"/>
      <c r="U392" s="8"/>
      <c r="V392" s="8"/>
      <c r="W392" s="8"/>
      <c r="X392" s="8"/>
      <c r="Y392" s="8"/>
      <c r="Z392" s="8"/>
    </row>
    <row r="393" spans="1:26" ht="16.5" customHeight="1">
      <c r="A393" s="8"/>
      <c r="B393" s="8"/>
      <c r="C393" s="8"/>
      <c r="D393" s="8"/>
      <c r="E393" s="8"/>
      <c r="F393" s="8"/>
      <c r="G393" s="8"/>
      <c r="H393" s="4"/>
      <c r="I393" s="4"/>
      <c r="J393" s="8"/>
      <c r="K393" s="8"/>
      <c r="L393" s="8"/>
      <c r="M393" s="8"/>
      <c r="N393" s="8"/>
      <c r="O393" s="8"/>
      <c r="P393" s="8"/>
      <c r="Q393" s="8"/>
      <c r="R393" s="8"/>
      <c r="S393" s="8"/>
      <c r="T393" s="8"/>
      <c r="U393" s="8"/>
      <c r="V393" s="8"/>
      <c r="W393" s="8"/>
      <c r="X393" s="8"/>
      <c r="Y393" s="8"/>
      <c r="Z393" s="8"/>
    </row>
    <row r="394" spans="1:26" ht="16.5" customHeight="1">
      <c r="A394" s="8"/>
      <c r="B394" s="8"/>
      <c r="C394" s="8"/>
      <c r="D394" s="8"/>
      <c r="E394" s="8"/>
      <c r="F394" s="8"/>
      <c r="G394" s="8"/>
      <c r="H394" s="4"/>
      <c r="I394" s="4"/>
      <c r="J394" s="8"/>
      <c r="K394" s="8"/>
      <c r="L394" s="8"/>
      <c r="M394" s="8"/>
      <c r="N394" s="8"/>
      <c r="O394" s="8"/>
      <c r="P394" s="8"/>
      <c r="Q394" s="8"/>
      <c r="R394" s="8"/>
      <c r="S394" s="8"/>
      <c r="T394" s="8"/>
      <c r="U394" s="8"/>
      <c r="V394" s="8"/>
      <c r="W394" s="8"/>
      <c r="X394" s="8"/>
      <c r="Y394" s="8"/>
      <c r="Z394" s="8"/>
    </row>
    <row r="395" spans="1:26" ht="16.5" customHeight="1">
      <c r="A395" s="8"/>
      <c r="B395" s="8"/>
      <c r="C395" s="8"/>
      <c r="D395" s="8"/>
      <c r="E395" s="8"/>
      <c r="F395" s="8"/>
      <c r="G395" s="8"/>
      <c r="H395" s="4"/>
      <c r="I395" s="4"/>
      <c r="J395" s="8"/>
      <c r="K395" s="8"/>
      <c r="L395" s="8"/>
      <c r="M395" s="8"/>
      <c r="N395" s="8"/>
      <c r="O395" s="8"/>
      <c r="P395" s="8"/>
      <c r="Q395" s="8"/>
      <c r="R395" s="8"/>
      <c r="S395" s="8"/>
      <c r="T395" s="8"/>
      <c r="U395" s="8"/>
      <c r="V395" s="8"/>
      <c r="W395" s="8"/>
      <c r="X395" s="8"/>
      <c r="Y395" s="8"/>
      <c r="Z395" s="8"/>
    </row>
    <row r="396" spans="1:26" ht="16.5" customHeight="1">
      <c r="A396" s="8"/>
      <c r="B396" s="8"/>
      <c r="C396" s="8"/>
      <c r="D396" s="8"/>
      <c r="E396" s="8"/>
      <c r="F396" s="8"/>
      <c r="G396" s="8"/>
      <c r="H396" s="4"/>
      <c r="I396" s="4"/>
      <c r="J396" s="8"/>
      <c r="K396" s="8"/>
      <c r="L396" s="8"/>
      <c r="M396" s="8"/>
      <c r="N396" s="8"/>
      <c r="O396" s="8"/>
      <c r="P396" s="8"/>
      <c r="Q396" s="8"/>
      <c r="R396" s="8"/>
      <c r="S396" s="8"/>
      <c r="T396" s="8"/>
      <c r="U396" s="8"/>
      <c r="V396" s="8"/>
      <c r="W396" s="8"/>
      <c r="X396" s="8"/>
      <c r="Y396" s="8"/>
      <c r="Z396" s="8"/>
    </row>
    <row r="397" spans="1:26" ht="16.5" customHeight="1">
      <c r="A397" s="8"/>
      <c r="B397" s="8"/>
      <c r="C397" s="8"/>
      <c r="D397" s="8"/>
      <c r="E397" s="8"/>
      <c r="F397" s="8"/>
      <c r="G397" s="8"/>
      <c r="H397" s="4"/>
      <c r="I397" s="4"/>
      <c r="J397" s="8"/>
      <c r="K397" s="8"/>
      <c r="L397" s="8"/>
      <c r="M397" s="8"/>
      <c r="N397" s="8"/>
      <c r="O397" s="8"/>
      <c r="P397" s="8"/>
      <c r="Q397" s="8"/>
      <c r="R397" s="8"/>
      <c r="S397" s="8"/>
      <c r="T397" s="8"/>
      <c r="U397" s="8"/>
      <c r="V397" s="8"/>
      <c r="W397" s="8"/>
      <c r="X397" s="8"/>
      <c r="Y397" s="8"/>
      <c r="Z397" s="8"/>
    </row>
    <row r="398" spans="1:26" ht="16.5" customHeight="1">
      <c r="A398" s="8"/>
      <c r="B398" s="8"/>
      <c r="C398" s="8"/>
      <c r="D398" s="8"/>
      <c r="E398" s="8"/>
      <c r="F398" s="8"/>
      <c r="G398" s="8"/>
      <c r="H398" s="4"/>
      <c r="I398" s="4"/>
      <c r="J398" s="8"/>
      <c r="K398" s="8"/>
      <c r="L398" s="8"/>
      <c r="M398" s="8"/>
      <c r="N398" s="8"/>
      <c r="O398" s="8"/>
      <c r="P398" s="8"/>
      <c r="Q398" s="8"/>
      <c r="R398" s="8"/>
      <c r="S398" s="8"/>
      <c r="T398" s="8"/>
      <c r="U398" s="8"/>
      <c r="V398" s="8"/>
      <c r="W398" s="8"/>
      <c r="X398" s="8"/>
      <c r="Y398" s="8"/>
      <c r="Z398" s="8"/>
    </row>
    <row r="399" spans="1:26" ht="16.5" customHeight="1">
      <c r="A399" s="8"/>
      <c r="B399" s="8"/>
      <c r="C399" s="8"/>
      <c r="D399" s="8"/>
      <c r="E399" s="8"/>
      <c r="F399" s="8"/>
      <c r="G399" s="8"/>
      <c r="H399" s="4"/>
      <c r="I399" s="4"/>
      <c r="J399" s="8"/>
      <c r="K399" s="8"/>
      <c r="L399" s="8"/>
      <c r="M399" s="8"/>
      <c r="N399" s="8"/>
      <c r="O399" s="8"/>
      <c r="P399" s="8"/>
      <c r="Q399" s="8"/>
      <c r="R399" s="8"/>
      <c r="S399" s="8"/>
      <c r="T399" s="8"/>
      <c r="U399" s="8"/>
      <c r="V399" s="8"/>
      <c r="W399" s="8"/>
      <c r="X399" s="8"/>
      <c r="Y399" s="8"/>
      <c r="Z399" s="8"/>
    </row>
    <row r="400" spans="1:26" ht="16.5" customHeight="1">
      <c r="A400" s="8"/>
      <c r="B400" s="8"/>
      <c r="C400" s="8"/>
      <c r="D400" s="8"/>
      <c r="E400" s="8"/>
      <c r="F400" s="8"/>
      <c r="G400" s="8"/>
      <c r="H400" s="4"/>
      <c r="I400" s="4"/>
      <c r="J400" s="8"/>
      <c r="K400" s="8"/>
      <c r="L400" s="8"/>
      <c r="M400" s="8"/>
      <c r="N400" s="8"/>
      <c r="O400" s="8"/>
      <c r="P400" s="8"/>
      <c r="Q400" s="8"/>
      <c r="R400" s="8"/>
      <c r="S400" s="8"/>
      <c r="T400" s="8"/>
      <c r="U400" s="8"/>
      <c r="V400" s="8"/>
      <c r="W400" s="8"/>
      <c r="X400" s="8"/>
      <c r="Y400" s="8"/>
      <c r="Z400" s="8"/>
    </row>
    <row r="401" spans="1:26" ht="16.5" customHeight="1">
      <c r="A401" s="8"/>
      <c r="B401" s="8"/>
      <c r="C401" s="8"/>
      <c r="D401" s="8"/>
      <c r="E401" s="8"/>
      <c r="F401" s="8"/>
      <c r="G401" s="8"/>
      <c r="H401" s="4"/>
      <c r="I401" s="4"/>
      <c r="J401" s="8"/>
      <c r="K401" s="8"/>
      <c r="L401" s="8"/>
      <c r="M401" s="8"/>
      <c r="N401" s="8"/>
      <c r="O401" s="8"/>
      <c r="P401" s="8"/>
      <c r="Q401" s="8"/>
      <c r="R401" s="8"/>
      <c r="S401" s="8"/>
      <c r="T401" s="8"/>
      <c r="U401" s="8"/>
      <c r="V401" s="8"/>
      <c r="W401" s="8"/>
      <c r="X401" s="8"/>
      <c r="Y401" s="8"/>
      <c r="Z401" s="8"/>
    </row>
    <row r="402" spans="1:26" ht="16.5" customHeight="1">
      <c r="A402" s="8"/>
      <c r="B402" s="8"/>
      <c r="C402" s="8"/>
      <c r="D402" s="8"/>
      <c r="E402" s="8"/>
      <c r="F402" s="8"/>
      <c r="G402" s="8"/>
      <c r="H402" s="4"/>
      <c r="I402" s="4"/>
      <c r="J402" s="8"/>
      <c r="K402" s="8"/>
      <c r="L402" s="8"/>
      <c r="M402" s="8"/>
      <c r="N402" s="8"/>
      <c r="O402" s="8"/>
      <c r="P402" s="8"/>
      <c r="Q402" s="8"/>
      <c r="R402" s="8"/>
      <c r="S402" s="8"/>
      <c r="T402" s="8"/>
      <c r="U402" s="8"/>
      <c r="V402" s="8"/>
      <c r="W402" s="8"/>
      <c r="X402" s="8"/>
      <c r="Y402" s="8"/>
      <c r="Z402" s="8"/>
    </row>
    <row r="403" spans="1:26" ht="16.5" customHeight="1">
      <c r="A403" s="8"/>
      <c r="B403" s="8"/>
      <c r="C403" s="8"/>
      <c r="D403" s="8"/>
      <c r="E403" s="8"/>
      <c r="F403" s="8"/>
      <c r="G403" s="8"/>
      <c r="H403" s="4"/>
      <c r="I403" s="4"/>
      <c r="J403" s="8"/>
      <c r="K403" s="8"/>
      <c r="L403" s="8"/>
      <c r="M403" s="8"/>
      <c r="N403" s="8"/>
      <c r="O403" s="8"/>
      <c r="P403" s="8"/>
      <c r="Q403" s="8"/>
      <c r="R403" s="8"/>
      <c r="S403" s="8"/>
      <c r="T403" s="8"/>
      <c r="U403" s="8"/>
      <c r="V403" s="8"/>
      <c r="W403" s="8"/>
      <c r="X403" s="8"/>
      <c r="Y403" s="8"/>
      <c r="Z403" s="8"/>
    </row>
    <row r="404" spans="1:26" ht="16.5" customHeight="1">
      <c r="A404" s="8"/>
      <c r="B404" s="8"/>
      <c r="C404" s="8"/>
      <c r="D404" s="8"/>
      <c r="E404" s="8"/>
      <c r="F404" s="8"/>
      <c r="G404" s="8"/>
      <c r="H404" s="4"/>
      <c r="I404" s="4"/>
      <c r="J404" s="8"/>
      <c r="K404" s="8"/>
      <c r="L404" s="8"/>
      <c r="M404" s="8"/>
      <c r="N404" s="8"/>
      <c r="O404" s="8"/>
      <c r="P404" s="8"/>
      <c r="Q404" s="8"/>
      <c r="R404" s="8"/>
      <c r="S404" s="8"/>
      <c r="T404" s="8"/>
      <c r="U404" s="8"/>
      <c r="V404" s="8"/>
      <c r="W404" s="8"/>
      <c r="X404" s="8"/>
      <c r="Y404" s="8"/>
      <c r="Z404" s="8"/>
    </row>
    <row r="405" spans="1:26" ht="16.5" customHeight="1">
      <c r="A405" s="8"/>
      <c r="B405" s="8"/>
      <c r="C405" s="8"/>
      <c r="D405" s="8"/>
      <c r="E405" s="8"/>
      <c r="F405" s="8"/>
      <c r="G405" s="8"/>
      <c r="H405" s="4"/>
      <c r="I405" s="4"/>
      <c r="J405" s="8"/>
      <c r="K405" s="8"/>
      <c r="L405" s="8"/>
      <c r="M405" s="8"/>
      <c r="N405" s="8"/>
      <c r="O405" s="8"/>
      <c r="P405" s="8"/>
      <c r="Q405" s="8"/>
      <c r="R405" s="8"/>
      <c r="S405" s="8"/>
      <c r="T405" s="8"/>
      <c r="U405" s="8"/>
      <c r="V405" s="8"/>
      <c r="W405" s="8"/>
      <c r="X405" s="8"/>
      <c r="Y405" s="8"/>
      <c r="Z405" s="8"/>
    </row>
    <row r="406" spans="1:26" ht="16.5" customHeight="1">
      <c r="A406" s="8"/>
      <c r="B406" s="8"/>
      <c r="C406" s="8"/>
      <c r="D406" s="8"/>
      <c r="E406" s="8"/>
      <c r="F406" s="8"/>
      <c r="G406" s="8"/>
      <c r="H406" s="4"/>
      <c r="I406" s="4"/>
      <c r="J406" s="8"/>
      <c r="K406" s="8"/>
      <c r="L406" s="8"/>
      <c r="M406" s="8"/>
      <c r="N406" s="8"/>
      <c r="O406" s="8"/>
      <c r="P406" s="8"/>
      <c r="Q406" s="8"/>
      <c r="R406" s="8"/>
      <c r="S406" s="8"/>
      <c r="T406" s="8"/>
      <c r="U406" s="8"/>
      <c r="V406" s="8"/>
      <c r="W406" s="8"/>
      <c r="X406" s="8"/>
      <c r="Y406" s="8"/>
      <c r="Z406" s="8"/>
    </row>
    <row r="407" spans="1:26" ht="16.5" customHeight="1">
      <c r="A407" s="8"/>
      <c r="B407" s="8"/>
      <c r="C407" s="8"/>
      <c r="D407" s="8"/>
      <c r="E407" s="8"/>
      <c r="F407" s="8"/>
      <c r="G407" s="8"/>
      <c r="H407" s="4"/>
      <c r="I407" s="4"/>
      <c r="J407" s="8"/>
      <c r="K407" s="8"/>
      <c r="L407" s="8"/>
      <c r="M407" s="8"/>
      <c r="N407" s="8"/>
      <c r="O407" s="8"/>
      <c r="P407" s="8"/>
      <c r="Q407" s="8"/>
      <c r="R407" s="8"/>
      <c r="S407" s="8"/>
      <c r="T407" s="8"/>
      <c r="U407" s="8"/>
      <c r="V407" s="8"/>
      <c r="W407" s="8"/>
      <c r="X407" s="8"/>
      <c r="Y407" s="8"/>
      <c r="Z407" s="8"/>
    </row>
    <row r="408" spans="1:26" ht="16.5" customHeight="1">
      <c r="A408" s="8"/>
      <c r="B408" s="8"/>
      <c r="C408" s="8"/>
      <c r="D408" s="8"/>
      <c r="E408" s="8"/>
      <c r="F408" s="8"/>
      <c r="G408" s="8"/>
      <c r="H408" s="4"/>
      <c r="I408" s="4"/>
      <c r="J408" s="8"/>
      <c r="K408" s="8"/>
      <c r="L408" s="8"/>
      <c r="M408" s="8"/>
      <c r="N408" s="8"/>
      <c r="O408" s="8"/>
      <c r="P408" s="8"/>
      <c r="Q408" s="8"/>
      <c r="R408" s="8"/>
      <c r="S408" s="8"/>
      <c r="T408" s="8"/>
      <c r="U408" s="8"/>
      <c r="V408" s="8"/>
      <c r="W408" s="8"/>
      <c r="X408" s="8"/>
      <c r="Y408" s="8"/>
      <c r="Z408" s="8"/>
    </row>
    <row r="409" spans="1:26" ht="16.5" customHeight="1">
      <c r="A409" s="8"/>
      <c r="B409" s="8"/>
      <c r="C409" s="8"/>
      <c r="D409" s="8"/>
      <c r="E409" s="8"/>
      <c r="F409" s="8"/>
      <c r="G409" s="8"/>
      <c r="H409" s="4"/>
      <c r="I409" s="4"/>
      <c r="J409" s="8"/>
      <c r="K409" s="8"/>
      <c r="L409" s="8"/>
      <c r="M409" s="8"/>
      <c r="N409" s="8"/>
      <c r="O409" s="8"/>
      <c r="P409" s="8"/>
      <c r="Q409" s="8"/>
      <c r="R409" s="8"/>
      <c r="S409" s="8"/>
      <c r="T409" s="8"/>
      <c r="U409" s="8"/>
      <c r="V409" s="8"/>
      <c r="W409" s="8"/>
      <c r="X409" s="8"/>
      <c r="Y409" s="8"/>
      <c r="Z409" s="8"/>
    </row>
    <row r="410" spans="1:26" ht="16.5" customHeight="1">
      <c r="A410" s="8"/>
      <c r="B410" s="8"/>
      <c r="C410" s="8"/>
      <c r="D410" s="8"/>
      <c r="E410" s="8"/>
      <c r="F410" s="8"/>
      <c r="G410" s="8"/>
      <c r="H410" s="4"/>
      <c r="I410" s="4"/>
      <c r="J410" s="8"/>
      <c r="K410" s="8"/>
      <c r="L410" s="8"/>
      <c r="M410" s="8"/>
      <c r="N410" s="8"/>
      <c r="O410" s="8"/>
      <c r="P410" s="8"/>
      <c r="Q410" s="8"/>
      <c r="R410" s="8"/>
      <c r="S410" s="8"/>
      <c r="T410" s="8"/>
      <c r="U410" s="8"/>
      <c r="V410" s="8"/>
      <c r="W410" s="8"/>
      <c r="X410" s="8"/>
      <c r="Y410" s="8"/>
      <c r="Z410" s="8"/>
    </row>
    <row r="411" spans="1:26" ht="16.5" customHeight="1">
      <c r="A411" s="8"/>
      <c r="B411" s="8"/>
      <c r="C411" s="8"/>
      <c r="D411" s="8"/>
      <c r="E411" s="8"/>
      <c r="F411" s="8"/>
      <c r="G411" s="8"/>
      <c r="H411" s="4"/>
      <c r="I411" s="4"/>
      <c r="J411" s="8"/>
      <c r="K411" s="8"/>
      <c r="L411" s="8"/>
      <c r="M411" s="8"/>
      <c r="N411" s="8"/>
      <c r="O411" s="8"/>
      <c r="P411" s="8"/>
      <c r="Q411" s="8"/>
      <c r="R411" s="8"/>
      <c r="S411" s="8"/>
      <c r="T411" s="8"/>
      <c r="U411" s="8"/>
      <c r="V411" s="8"/>
      <c r="W411" s="8"/>
      <c r="X411" s="8"/>
      <c r="Y411" s="8"/>
      <c r="Z411" s="8"/>
    </row>
    <row r="412" spans="1:26" ht="16.5" customHeight="1">
      <c r="A412" s="8"/>
      <c r="B412" s="8"/>
      <c r="C412" s="8"/>
      <c r="D412" s="8"/>
      <c r="E412" s="8"/>
      <c r="F412" s="8"/>
      <c r="G412" s="8"/>
      <c r="H412" s="4"/>
      <c r="I412" s="4"/>
      <c r="J412" s="8"/>
      <c r="K412" s="8"/>
      <c r="L412" s="8"/>
      <c r="M412" s="8"/>
      <c r="N412" s="8"/>
      <c r="O412" s="8"/>
      <c r="P412" s="8"/>
      <c r="Q412" s="8"/>
      <c r="R412" s="8"/>
      <c r="S412" s="8"/>
      <c r="T412" s="8"/>
      <c r="U412" s="8"/>
      <c r="V412" s="8"/>
      <c r="W412" s="8"/>
      <c r="X412" s="8"/>
      <c r="Y412" s="8"/>
      <c r="Z412" s="8"/>
    </row>
    <row r="413" spans="1:26" ht="16.5" customHeight="1">
      <c r="A413" s="8"/>
      <c r="B413" s="8"/>
      <c r="C413" s="8"/>
      <c r="D413" s="8"/>
      <c r="E413" s="8"/>
      <c r="F413" s="8"/>
      <c r="G413" s="8"/>
      <c r="H413" s="4"/>
      <c r="I413" s="4"/>
      <c r="J413" s="8"/>
      <c r="K413" s="8"/>
      <c r="L413" s="8"/>
      <c r="M413" s="8"/>
      <c r="N413" s="8"/>
      <c r="O413" s="8"/>
      <c r="P413" s="8"/>
      <c r="Q413" s="8"/>
      <c r="R413" s="8"/>
      <c r="S413" s="8"/>
      <c r="T413" s="8"/>
      <c r="U413" s="8"/>
      <c r="V413" s="8"/>
      <c r="W413" s="8"/>
      <c r="X413" s="8"/>
      <c r="Y413" s="8"/>
      <c r="Z413" s="8"/>
    </row>
    <row r="414" spans="1:26" ht="16.5" customHeight="1">
      <c r="A414" s="8"/>
      <c r="B414" s="8"/>
      <c r="C414" s="8"/>
      <c r="D414" s="8"/>
      <c r="E414" s="8"/>
      <c r="F414" s="8"/>
      <c r="G414" s="8"/>
      <c r="H414" s="4"/>
      <c r="I414" s="4"/>
      <c r="J414" s="8"/>
      <c r="K414" s="8"/>
      <c r="L414" s="8"/>
      <c r="M414" s="8"/>
      <c r="N414" s="8"/>
      <c r="O414" s="8"/>
      <c r="P414" s="8"/>
      <c r="Q414" s="8"/>
      <c r="R414" s="8"/>
      <c r="S414" s="8"/>
      <c r="T414" s="8"/>
      <c r="U414" s="8"/>
      <c r="V414" s="8"/>
      <c r="W414" s="8"/>
      <c r="X414" s="8"/>
      <c r="Y414" s="8"/>
      <c r="Z414" s="8"/>
    </row>
    <row r="415" spans="1:26" ht="16.5" customHeight="1">
      <c r="A415" s="8"/>
      <c r="B415" s="8"/>
      <c r="C415" s="8"/>
      <c r="D415" s="8"/>
      <c r="E415" s="8"/>
      <c r="F415" s="8"/>
      <c r="G415" s="8"/>
      <c r="H415" s="4"/>
      <c r="I415" s="4"/>
      <c r="J415" s="8"/>
      <c r="K415" s="8"/>
      <c r="L415" s="8"/>
      <c r="M415" s="8"/>
      <c r="N415" s="8"/>
      <c r="O415" s="8"/>
      <c r="P415" s="8"/>
      <c r="Q415" s="8"/>
      <c r="R415" s="8"/>
      <c r="S415" s="8"/>
      <c r="T415" s="8"/>
      <c r="U415" s="8"/>
      <c r="V415" s="8"/>
      <c r="W415" s="8"/>
      <c r="X415" s="8"/>
      <c r="Y415" s="8"/>
      <c r="Z415" s="8"/>
    </row>
    <row r="416" spans="1:26" ht="16.5" customHeight="1">
      <c r="A416" s="8"/>
      <c r="B416" s="8"/>
      <c r="C416" s="8"/>
      <c r="D416" s="8"/>
      <c r="E416" s="8"/>
      <c r="F416" s="8"/>
      <c r="G416" s="8"/>
      <c r="H416" s="4"/>
      <c r="I416" s="4"/>
      <c r="J416" s="8"/>
      <c r="K416" s="8"/>
      <c r="L416" s="8"/>
      <c r="M416" s="8"/>
      <c r="N416" s="8"/>
      <c r="O416" s="8"/>
      <c r="P416" s="8"/>
      <c r="Q416" s="8"/>
      <c r="R416" s="8"/>
      <c r="S416" s="8"/>
      <c r="T416" s="8"/>
      <c r="U416" s="8"/>
      <c r="V416" s="8"/>
      <c r="W416" s="8"/>
      <c r="X416" s="8"/>
      <c r="Y416" s="8"/>
      <c r="Z416" s="8"/>
    </row>
    <row r="417" spans="1:26" ht="16.5" customHeight="1">
      <c r="A417" s="8"/>
      <c r="B417" s="8"/>
      <c r="C417" s="8"/>
      <c r="D417" s="8"/>
      <c r="E417" s="8"/>
      <c r="F417" s="8"/>
      <c r="G417" s="8"/>
      <c r="H417" s="4"/>
      <c r="I417" s="4"/>
      <c r="J417" s="8"/>
      <c r="K417" s="8"/>
      <c r="L417" s="8"/>
      <c r="M417" s="8"/>
      <c r="N417" s="8"/>
      <c r="O417" s="8"/>
      <c r="P417" s="8"/>
      <c r="Q417" s="8"/>
      <c r="R417" s="8"/>
      <c r="S417" s="8"/>
      <c r="T417" s="8"/>
      <c r="U417" s="8"/>
      <c r="V417" s="8"/>
      <c r="W417" s="8"/>
      <c r="X417" s="8"/>
      <c r="Y417" s="8"/>
      <c r="Z417" s="8"/>
    </row>
    <row r="418" spans="1:26" ht="16.5" customHeight="1">
      <c r="A418" s="8"/>
      <c r="B418" s="8"/>
      <c r="C418" s="8"/>
      <c r="D418" s="8"/>
      <c r="E418" s="8"/>
      <c r="F418" s="8"/>
      <c r="G418" s="8"/>
      <c r="H418" s="4"/>
      <c r="I418" s="4"/>
      <c r="J418" s="8"/>
      <c r="K418" s="8"/>
      <c r="L418" s="8"/>
      <c r="M418" s="8"/>
      <c r="N418" s="8"/>
      <c r="O418" s="8"/>
      <c r="P418" s="8"/>
      <c r="Q418" s="8"/>
      <c r="R418" s="8"/>
      <c r="S418" s="8"/>
      <c r="T418" s="8"/>
      <c r="U418" s="8"/>
      <c r="V418" s="8"/>
      <c r="W418" s="8"/>
      <c r="X418" s="8"/>
      <c r="Y418" s="8"/>
      <c r="Z418" s="8"/>
    </row>
    <row r="419" spans="1:26" ht="16.5" customHeight="1">
      <c r="A419" s="8"/>
      <c r="B419" s="8"/>
      <c r="C419" s="8"/>
      <c r="D419" s="8"/>
      <c r="E419" s="8"/>
      <c r="F419" s="8"/>
      <c r="G419" s="8"/>
      <c r="H419" s="4"/>
      <c r="I419" s="4"/>
      <c r="J419" s="8"/>
      <c r="K419" s="8"/>
      <c r="L419" s="8"/>
      <c r="M419" s="8"/>
      <c r="N419" s="8"/>
      <c r="O419" s="8"/>
      <c r="P419" s="8"/>
      <c r="Q419" s="8"/>
      <c r="R419" s="8"/>
      <c r="S419" s="8"/>
      <c r="T419" s="8"/>
      <c r="U419" s="8"/>
      <c r="V419" s="8"/>
      <c r="W419" s="8"/>
      <c r="X419" s="8"/>
      <c r="Y419" s="8"/>
      <c r="Z419" s="8"/>
    </row>
    <row r="420" spans="1:26" ht="16.5" customHeight="1">
      <c r="A420" s="8"/>
      <c r="B420" s="8"/>
      <c r="C420" s="8"/>
      <c r="D420" s="8"/>
      <c r="E420" s="8"/>
      <c r="F420" s="8"/>
      <c r="G420" s="8"/>
      <c r="H420" s="4"/>
      <c r="I420" s="4"/>
      <c r="J420" s="8"/>
      <c r="K420" s="8"/>
      <c r="L420" s="8"/>
      <c r="M420" s="8"/>
      <c r="N420" s="8"/>
      <c r="O420" s="8"/>
      <c r="P420" s="8"/>
      <c r="Q420" s="8"/>
      <c r="R420" s="8"/>
      <c r="S420" s="8"/>
      <c r="T420" s="8"/>
      <c r="U420" s="8"/>
      <c r="V420" s="8"/>
      <c r="W420" s="8"/>
      <c r="X420" s="8"/>
      <c r="Y420" s="8"/>
      <c r="Z420" s="8"/>
    </row>
    <row r="421" spans="1:26" ht="16.5" customHeight="1">
      <c r="A421" s="8"/>
      <c r="B421" s="8"/>
      <c r="C421" s="8"/>
      <c r="D421" s="8"/>
      <c r="E421" s="8"/>
      <c r="F421" s="8"/>
      <c r="G421" s="8"/>
      <c r="H421" s="4"/>
      <c r="I421" s="4"/>
      <c r="J421" s="8"/>
      <c r="K421" s="8"/>
      <c r="L421" s="8"/>
      <c r="M421" s="8"/>
      <c r="N421" s="8"/>
      <c r="O421" s="8"/>
      <c r="P421" s="8"/>
      <c r="Q421" s="8"/>
      <c r="R421" s="8"/>
      <c r="S421" s="8"/>
      <c r="T421" s="8"/>
      <c r="U421" s="8"/>
      <c r="V421" s="8"/>
      <c r="W421" s="8"/>
      <c r="X421" s="8"/>
      <c r="Y421" s="8"/>
      <c r="Z421" s="8"/>
    </row>
    <row r="422" spans="1:26" ht="16.5" customHeight="1">
      <c r="A422" s="8"/>
      <c r="B422" s="8"/>
      <c r="C422" s="8"/>
      <c r="D422" s="8"/>
      <c r="E422" s="8"/>
      <c r="F422" s="8"/>
      <c r="G422" s="8"/>
      <c r="H422" s="4"/>
      <c r="I422" s="4"/>
      <c r="J422" s="8"/>
      <c r="K422" s="8"/>
      <c r="L422" s="8"/>
      <c r="M422" s="8"/>
      <c r="N422" s="8"/>
      <c r="O422" s="8"/>
      <c r="P422" s="8"/>
      <c r="Q422" s="8"/>
      <c r="R422" s="8"/>
      <c r="S422" s="8"/>
      <c r="T422" s="8"/>
      <c r="U422" s="8"/>
      <c r="V422" s="8"/>
      <c r="W422" s="8"/>
      <c r="X422" s="8"/>
      <c r="Y422" s="8"/>
      <c r="Z422" s="8"/>
    </row>
    <row r="423" spans="1:26" ht="16.5" customHeight="1">
      <c r="A423" s="8"/>
      <c r="B423" s="8"/>
      <c r="C423" s="8"/>
      <c r="D423" s="8"/>
      <c r="E423" s="8"/>
      <c r="F423" s="8"/>
      <c r="G423" s="8"/>
      <c r="H423" s="4"/>
      <c r="I423" s="4"/>
      <c r="J423" s="8"/>
      <c r="K423" s="8"/>
      <c r="L423" s="8"/>
      <c r="M423" s="8"/>
      <c r="N423" s="8"/>
      <c r="O423" s="8"/>
      <c r="P423" s="8"/>
      <c r="Q423" s="8"/>
      <c r="R423" s="8"/>
      <c r="S423" s="8"/>
      <c r="T423" s="8"/>
      <c r="U423" s="8"/>
      <c r="V423" s="8"/>
      <c r="W423" s="8"/>
      <c r="X423" s="8"/>
      <c r="Y423" s="8"/>
      <c r="Z423" s="8"/>
    </row>
    <row r="424" spans="1:26" ht="16.5" customHeight="1">
      <c r="A424" s="8"/>
      <c r="B424" s="8"/>
      <c r="C424" s="8"/>
      <c r="D424" s="8"/>
      <c r="E424" s="8"/>
      <c r="F424" s="8"/>
      <c r="G424" s="8"/>
      <c r="H424" s="4"/>
      <c r="I424" s="4"/>
      <c r="J424" s="8"/>
      <c r="K424" s="8"/>
      <c r="L424" s="8"/>
      <c r="M424" s="8"/>
      <c r="N424" s="8"/>
      <c r="O424" s="8"/>
      <c r="P424" s="8"/>
      <c r="Q424" s="8"/>
      <c r="R424" s="8"/>
      <c r="S424" s="8"/>
      <c r="T424" s="8"/>
      <c r="U424" s="8"/>
      <c r="V424" s="8"/>
      <c r="W424" s="8"/>
      <c r="X424" s="8"/>
      <c r="Y424" s="8"/>
      <c r="Z424" s="8"/>
    </row>
    <row r="425" spans="1:26" ht="16.5" customHeight="1">
      <c r="A425" s="8"/>
      <c r="B425" s="8"/>
      <c r="C425" s="8"/>
      <c r="D425" s="8"/>
      <c r="E425" s="8"/>
      <c r="F425" s="8"/>
      <c r="G425" s="8"/>
      <c r="H425" s="4"/>
      <c r="I425" s="4"/>
      <c r="J425" s="8"/>
      <c r="K425" s="8"/>
      <c r="L425" s="8"/>
      <c r="M425" s="8"/>
      <c r="N425" s="8"/>
      <c r="O425" s="8"/>
      <c r="P425" s="8"/>
      <c r="Q425" s="8"/>
      <c r="R425" s="8"/>
      <c r="S425" s="8"/>
      <c r="T425" s="8"/>
      <c r="U425" s="8"/>
      <c r="V425" s="8"/>
      <c r="W425" s="8"/>
      <c r="X425" s="8"/>
      <c r="Y425" s="8"/>
      <c r="Z425" s="8"/>
    </row>
    <row r="426" spans="1:26" ht="16.5" customHeight="1">
      <c r="A426" s="8"/>
      <c r="B426" s="8"/>
      <c r="C426" s="8"/>
      <c r="D426" s="8"/>
      <c r="E426" s="8"/>
      <c r="F426" s="8"/>
      <c r="G426" s="8"/>
      <c r="H426" s="4"/>
      <c r="I426" s="4"/>
      <c r="J426" s="8"/>
      <c r="K426" s="8"/>
      <c r="L426" s="8"/>
      <c r="M426" s="8"/>
      <c r="N426" s="8"/>
      <c r="O426" s="8"/>
      <c r="P426" s="8"/>
      <c r="Q426" s="8"/>
      <c r="R426" s="8"/>
      <c r="S426" s="8"/>
      <c r="T426" s="8"/>
      <c r="U426" s="8"/>
      <c r="V426" s="8"/>
      <c r="W426" s="8"/>
      <c r="X426" s="8"/>
      <c r="Y426" s="8"/>
      <c r="Z426" s="8"/>
    </row>
    <row r="427" spans="1:26" ht="16.5" customHeight="1">
      <c r="A427" s="8"/>
      <c r="B427" s="8"/>
      <c r="C427" s="8"/>
      <c r="D427" s="8"/>
      <c r="E427" s="8"/>
      <c r="F427" s="8"/>
      <c r="G427" s="8"/>
      <c r="H427" s="4"/>
      <c r="I427" s="4"/>
      <c r="J427" s="8"/>
      <c r="K427" s="8"/>
      <c r="L427" s="8"/>
      <c r="M427" s="8"/>
      <c r="N427" s="8"/>
      <c r="O427" s="8"/>
      <c r="P427" s="8"/>
      <c r="Q427" s="8"/>
      <c r="R427" s="8"/>
      <c r="S427" s="8"/>
      <c r="T427" s="8"/>
      <c r="U427" s="8"/>
      <c r="V427" s="8"/>
      <c r="W427" s="8"/>
      <c r="X427" s="8"/>
      <c r="Y427" s="8"/>
      <c r="Z427" s="8"/>
    </row>
    <row r="428" spans="1:26" ht="16.5" customHeight="1">
      <c r="A428" s="8"/>
      <c r="B428" s="8"/>
      <c r="C428" s="8"/>
      <c r="D428" s="8"/>
      <c r="E428" s="8"/>
      <c r="F428" s="8"/>
      <c r="G428" s="8"/>
      <c r="H428" s="4"/>
      <c r="I428" s="4"/>
      <c r="J428" s="8"/>
      <c r="K428" s="8"/>
      <c r="L428" s="8"/>
      <c r="M428" s="8"/>
      <c r="N428" s="8"/>
      <c r="O428" s="8"/>
      <c r="P428" s="8"/>
      <c r="Q428" s="8"/>
      <c r="R428" s="8"/>
      <c r="S428" s="8"/>
      <c r="T428" s="8"/>
      <c r="U428" s="8"/>
      <c r="V428" s="8"/>
      <c r="W428" s="8"/>
      <c r="X428" s="8"/>
      <c r="Y428" s="8"/>
      <c r="Z428" s="8"/>
    </row>
    <row r="429" spans="1:26" ht="16.5" customHeight="1">
      <c r="A429" s="8"/>
      <c r="B429" s="8"/>
      <c r="C429" s="8"/>
      <c r="D429" s="8"/>
      <c r="E429" s="8"/>
      <c r="F429" s="8"/>
      <c r="G429" s="8"/>
      <c r="H429" s="4"/>
      <c r="I429" s="4"/>
      <c r="J429" s="8"/>
      <c r="K429" s="8"/>
      <c r="L429" s="8"/>
      <c r="M429" s="8"/>
      <c r="N429" s="8"/>
      <c r="O429" s="8"/>
      <c r="P429" s="8"/>
      <c r="Q429" s="8"/>
      <c r="R429" s="8"/>
      <c r="S429" s="8"/>
      <c r="T429" s="8"/>
      <c r="U429" s="8"/>
      <c r="V429" s="8"/>
      <c r="W429" s="8"/>
      <c r="X429" s="8"/>
      <c r="Y429" s="8"/>
      <c r="Z429" s="8"/>
    </row>
    <row r="430" spans="1:26" ht="16.5" customHeight="1">
      <c r="A430" s="8"/>
      <c r="B430" s="8"/>
      <c r="C430" s="8"/>
      <c r="D430" s="8"/>
      <c r="E430" s="8"/>
      <c r="F430" s="8"/>
      <c r="G430" s="8"/>
      <c r="H430" s="4"/>
      <c r="I430" s="4"/>
      <c r="J430" s="8"/>
      <c r="K430" s="8"/>
      <c r="L430" s="8"/>
      <c r="M430" s="8"/>
      <c r="N430" s="8"/>
      <c r="O430" s="8"/>
      <c r="P430" s="8"/>
      <c r="Q430" s="8"/>
      <c r="R430" s="8"/>
      <c r="S430" s="8"/>
      <c r="T430" s="8"/>
      <c r="U430" s="8"/>
      <c r="V430" s="8"/>
      <c r="W430" s="8"/>
      <c r="X430" s="8"/>
      <c r="Y430" s="8"/>
      <c r="Z430" s="8"/>
    </row>
    <row r="431" spans="1:26" ht="16.5" customHeight="1">
      <c r="A431" s="8"/>
      <c r="B431" s="8"/>
      <c r="C431" s="8"/>
      <c r="D431" s="8"/>
      <c r="E431" s="8"/>
      <c r="F431" s="8"/>
      <c r="G431" s="8"/>
      <c r="H431" s="4"/>
      <c r="I431" s="4"/>
      <c r="J431" s="8"/>
      <c r="K431" s="8"/>
      <c r="L431" s="8"/>
      <c r="M431" s="8"/>
      <c r="N431" s="8"/>
      <c r="O431" s="8"/>
      <c r="P431" s="8"/>
      <c r="Q431" s="8"/>
      <c r="R431" s="8"/>
      <c r="S431" s="8"/>
      <c r="T431" s="8"/>
      <c r="U431" s="8"/>
      <c r="V431" s="8"/>
      <c r="W431" s="8"/>
      <c r="X431" s="8"/>
      <c r="Y431" s="8"/>
      <c r="Z431" s="8"/>
    </row>
    <row r="432" spans="1:26" ht="16.5" customHeight="1">
      <c r="A432" s="8"/>
      <c r="B432" s="8"/>
      <c r="C432" s="8"/>
      <c r="D432" s="8"/>
      <c r="E432" s="8"/>
      <c r="F432" s="8"/>
      <c r="G432" s="8"/>
      <c r="H432" s="4"/>
      <c r="I432" s="4"/>
      <c r="J432" s="8"/>
      <c r="K432" s="8"/>
      <c r="L432" s="8"/>
      <c r="M432" s="8"/>
      <c r="N432" s="8"/>
      <c r="O432" s="8"/>
      <c r="P432" s="8"/>
      <c r="Q432" s="8"/>
      <c r="R432" s="8"/>
      <c r="S432" s="8"/>
      <c r="T432" s="8"/>
      <c r="U432" s="8"/>
      <c r="V432" s="8"/>
      <c r="W432" s="8"/>
      <c r="X432" s="8"/>
      <c r="Y432" s="8"/>
      <c r="Z432" s="8"/>
    </row>
    <row r="433" spans="1:26" ht="16.5" customHeight="1">
      <c r="A433" s="8"/>
      <c r="B433" s="8"/>
      <c r="C433" s="8"/>
      <c r="D433" s="8"/>
      <c r="E433" s="8"/>
      <c r="F433" s="8"/>
      <c r="G433" s="8"/>
      <c r="H433" s="4"/>
      <c r="I433" s="4"/>
      <c r="J433" s="8"/>
      <c r="K433" s="8"/>
      <c r="L433" s="8"/>
      <c r="M433" s="8"/>
      <c r="N433" s="8"/>
      <c r="O433" s="8"/>
      <c r="P433" s="8"/>
      <c r="Q433" s="8"/>
      <c r="R433" s="8"/>
      <c r="S433" s="8"/>
      <c r="T433" s="8"/>
      <c r="U433" s="8"/>
      <c r="V433" s="8"/>
      <c r="W433" s="8"/>
      <c r="X433" s="8"/>
      <c r="Y433" s="8"/>
      <c r="Z433" s="8"/>
    </row>
    <row r="434" spans="1:26" ht="16.5" customHeight="1">
      <c r="A434" s="8"/>
      <c r="B434" s="8"/>
      <c r="C434" s="8"/>
      <c r="D434" s="8"/>
      <c r="E434" s="8"/>
      <c r="F434" s="8"/>
      <c r="G434" s="8"/>
      <c r="H434" s="4"/>
      <c r="I434" s="4"/>
      <c r="J434" s="8"/>
      <c r="K434" s="8"/>
      <c r="L434" s="8"/>
      <c r="M434" s="8"/>
      <c r="N434" s="8"/>
      <c r="O434" s="8"/>
      <c r="P434" s="8"/>
      <c r="Q434" s="8"/>
      <c r="R434" s="8"/>
      <c r="S434" s="8"/>
      <c r="T434" s="8"/>
      <c r="U434" s="8"/>
      <c r="V434" s="8"/>
      <c r="W434" s="8"/>
      <c r="X434" s="8"/>
      <c r="Y434" s="8"/>
      <c r="Z434" s="8"/>
    </row>
    <row r="435" spans="1:26" ht="16.5" customHeight="1">
      <c r="A435" s="8"/>
      <c r="B435" s="8"/>
      <c r="C435" s="8"/>
      <c r="D435" s="8"/>
      <c r="E435" s="8"/>
      <c r="F435" s="8"/>
      <c r="G435" s="8"/>
      <c r="H435" s="4"/>
      <c r="I435" s="4"/>
      <c r="J435" s="8"/>
      <c r="K435" s="8"/>
      <c r="L435" s="8"/>
      <c r="M435" s="8"/>
      <c r="N435" s="8"/>
      <c r="O435" s="8"/>
      <c r="P435" s="8"/>
      <c r="Q435" s="8"/>
      <c r="R435" s="8"/>
      <c r="S435" s="8"/>
      <c r="T435" s="8"/>
      <c r="U435" s="8"/>
      <c r="V435" s="8"/>
      <c r="W435" s="8"/>
      <c r="X435" s="8"/>
      <c r="Y435" s="8"/>
      <c r="Z435" s="8"/>
    </row>
    <row r="436" spans="1:26" ht="16.5" customHeight="1">
      <c r="A436" s="8"/>
      <c r="B436" s="8"/>
      <c r="C436" s="8"/>
      <c r="D436" s="8"/>
      <c r="E436" s="8"/>
      <c r="F436" s="8"/>
      <c r="G436" s="8"/>
      <c r="H436" s="4"/>
      <c r="I436" s="4"/>
      <c r="J436" s="8"/>
      <c r="K436" s="8"/>
      <c r="L436" s="8"/>
      <c r="M436" s="8"/>
      <c r="N436" s="8"/>
      <c r="O436" s="8"/>
      <c r="P436" s="8"/>
      <c r="Q436" s="8"/>
      <c r="R436" s="8"/>
      <c r="S436" s="8"/>
      <c r="T436" s="8"/>
      <c r="U436" s="8"/>
      <c r="V436" s="8"/>
      <c r="W436" s="8"/>
      <c r="X436" s="8"/>
      <c r="Y436" s="8"/>
      <c r="Z436" s="8"/>
    </row>
    <row r="437" spans="1:26" ht="16.5" customHeight="1">
      <c r="A437" s="8"/>
      <c r="B437" s="8"/>
      <c r="C437" s="8"/>
      <c r="D437" s="8"/>
      <c r="E437" s="8"/>
      <c r="F437" s="8"/>
      <c r="G437" s="8"/>
      <c r="H437" s="4"/>
      <c r="I437" s="4"/>
      <c r="J437" s="8"/>
      <c r="K437" s="8"/>
      <c r="L437" s="8"/>
      <c r="M437" s="8"/>
      <c r="N437" s="8"/>
      <c r="O437" s="8"/>
      <c r="P437" s="8"/>
      <c r="Q437" s="8"/>
      <c r="R437" s="8"/>
      <c r="S437" s="8"/>
      <c r="T437" s="8"/>
      <c r="U437" s="8"/>
      <c r="V437" s="8"/>
      <c r="W437" s="8"/>
      <c r="X437" s="8"/>
      <c r="Y437" s="8"/>
      <c r="Z437" s="8"/>
    </row>
    <row r="438" spans="1:26" ht="16.5" customHeight="1">
      <c r="A438" s="8"/>
      <c r="B438" s="8"/>
      <c r="C438" s="8"/>
      <c r="D438" s="8"/>
      <c r="E438" s="8"/>
      <c r="F438" s="8"/>
      <c r="G438" s="8"/>
      <c r="H438" s="4"/>
      <c r="I438" s="4"/>
      <c r="J438" s="8"/>
      <c r="K438" s="8"/>
      <c r="L438" s="8"/>
      <c r="M438" s="8"/>
      <c r="N438" s="8"/>
      <c r="O438" s="8"/>
      <c r="P438" s="8"/>
      <c r="Q438" s="8"/>
      <c r="R438" s="8"/>
      <c r="S438" s="8"/>
      <c r="T438" s="8"/>
      <c r="U438" s="8"/>
      <c r="V438" s="8"/>
      <c r="W438" s="8"/>
      <c r="X438" s="8"/>
      <c r="Y438" s="8"/>
      <c r="Z438" s="8"/>
    </row>
    <row r="439" spans="1:26" ht="16.5" customHeight="1">
      <c r="A439" s="8"/>
      <c r="B439" s="8"/>
      <c r="C439" s="8"/>
      <c r="D439" s="8"/>
      <c r="E439" s="8"/>
      <c r="F439" s="8"/>
      <c r="G439" s="8"/>
      <c r="H439" s="4"/>
      <c r="I439" s="4"/>
      <c r="J439" s="8"/>
      <c r="K439" s="8"/>
      <c r="L439" s="8"/>
      <c r="M439" s="8"/>
      <c r="N439" s="8"/>
      <c r="O439" s="8"/>
      <c r="P439" s="8"/>
      <c r="Q439" s="8"/>
      <c r="R439" s="8"/>
      <c r="S439" s="8"/>
      <c r="T439" s="8"/>
      <c r="U439" s="8"/>
      <c r="V439" s="8"/>
      <c r="W439" s="8"/>
      <c r="X439" s="8"/>
      <c r="Y439" s="8"/>
      <c r="Z439" s="8"/>
    </row>
    <row r="440" spans="1:26" ht="16.5" customHeight="1">
      <c r="A440" s="8"/>
      <c r="B440" s="8"/>
      <c r="C440" s="8"/>
      <c r="D440" s="8"/>
      <c r="E440" s="8"/>
      <c r="F440" s="8"/>
      <c r="G440" s="8"/>
      <c r="H440" s="4"/>
      <c r="I440" s="4"/>
      <c r="J440" s="8"/>
      <c r="K440" s="8"/>
      <c r="L440" s="8"/>
      <c r="M440" s="8"/>
      <c r="N440" s="8"/>
      <c r="O440" s="8"/>
      <c r="P440" s="8"/>
      <c r="Q440" s="8"/>
      <c r="R440" s="8"/>
      <c r="S440" s="8"/>
      <c r="T440" s="8"/>
      <c r="U440" s="8"/>
      <c r="V440" s="8"/>
      <c r="W440" s="8"/>
      <c r="X440" s="8"/>
      <c r="Y440" s="8"/>
      <c r="Z440" s="8"/>
    </row>
    <row r="441" spans="1:26" ht="16.5" customHeight="1">
      <c r="A441" s="8"/>
      <c r="B441" s="8"/>
      <c r="C441" s="8"/>
      <c r="D441" s="8"/>
      <c r="E441" s="8"/>
      <c r="F441" s="8"/>
      <c r="G441" s="8"/>
      <c r="H441" s="4"/>
      <c r="I441" s="4"/>
      <c r="J441" s="8"/>
      <c r="K441" s="8"/>
      <c r="L441" s="8"/>
      <c r="M441" s="8"/>
      <c r="N441" s="8"/>
      <c r="O441" s="8"/>
      <c r="P441" s="8"/>
      <c r="Q441" s="8"/>
      <c r="R441" s="8"/>
      <c r="S441" s="8"/>
      <c r="T441" s="8"/>
      <c r="U441" s="8"/>
      <c r="V441" s="8"/>
      <c r="W441" s="8"/>
      <c r="X441" s="8"/>
      <c r="Y441" s="8"/>
      <c r="Z441" s="8"/>
    </row>
    <row r="442" spans="1:26" ht="16.5" customHeight="1">
      <c r="A442" s="8"/>
      <c r="B442" s="8"/>
      <c r="C442" s="8"/>
      <c r="D442" s="8"/>
      <c r="E442" s="8"/>
      <c r="F442" s="8"/>
      <c r="G442" s="8"/>
      <c r="H442" s="4"/>
      <c r="I442" s="4"/>
      <c r="J442" s="8"/>
      <c r="K442" s="8"/>
      <c r="L442" s="8"/>
      <c r="M442" s="8"/>
      <c r="N442" s="8"/>
      <c r="O442" s="8"/>
      <c r="P442" s="8"/>
      <c r="Q442" s="8"/>
      <c r="R442" s="8"/>
      <c r="S442" s="8"/>
      <c r="T442" s="8"/>
      <c r="U442" s="8"/>
      <c r="V442" s="8"/>
      <c r="W442" s="8"/>
      <c r="X442" s="8"/>
      <c r="Y442" s="8"/>
      <c r="Z442" s="8"/>
    </row>
    <row r="443" spans="1:26" ht="16.5" customHeight="1">
      <c r="A443" s="8"/>
      <c r="B443" s="8"/>
      <c r="C443" s="8"/>
      <c r="D443" s="8"/>
      <c r="E443" s="8"/>
      <c r="F443" s="8"/>
      <c r="G443" s="8"/>
      <c r="H443" s="4"/>
      <c r="I443" s="4"/>
      <c r="J443" s="8"/>
      <c r="K443" s="8"/>
      <c r="L443" s="8"/>
      <c r="M443" s="8"/>
      <c r="N443" s="8"/>
      <c r="O443" s="8"/>
      <c r="P443" s="8"/>
      <c r="Q443" s="8"/>
      <c r="R443" s="8"/>
      <c r="S443" s="8"/>
      <c r="T443" s="8"/>
      <c r="U443" s="8"/>
      <c r="V443" s="8"/>
      <c r="W443" s="8"/>
      <c r="X443" s="8"/>
      <c r="Y443" s="8"/>
      <c r="Z443" s="8"/>
    </row>
    <row r="444" spans="1:26" ht="16.5" customHeight="1">
      <c r="A444" s="8"/>
      <c r="B444" s="8"/>
      <c r="C444" s="8"/>
      <c r="D444" s="8"/>
      <c r="E444" s="8"/>
      <c r="F444" s="8"/>
      <c r="G444" s="8"/>
      <c r="H444" s="4"/>
      <c r="I444" s="4"/>
      <c r="J444" s="8"/>
      <c r="K444" s="8"/>
      <c r="L444" s="8"/>
      <c r="M444" s="8"/>
      <c r="N444" s="8"/>
      <c r="O444" s="8"/>
      <c r="P444" s="8"/>
      <c r="Q444" s="8"/>
      <c r="R444" s="8"/>
      <c r="S444" s="8"/>
      <c r="T444" s="8"/>
      <c r="U444" s="8"/>
      <c r="V444" s="8"/>
      <c r="W444" s="8"/>
      <c r="X444" s="8"/>
      <c r="Y444" s="8"/>
      <c r="Z444" s="8"/>
    </row>
    <row r="445" spans="1:26" ht="16.5" customHeight="1">
      <c r="A445" s="8"/>
      <c r="B445" s="8"/>
      <c r="C445" s="8"/>
      <c r="D445" s="8"/>
      <c r="E445" s="8"/>
      <c r="F445" s="8"/>
      <c r="G445" s="8"/>
      <c r="H445" s="4"/>
      <c r="I445" s="4"/>
      <c r="J445" s="8"/>
      <c r="K445" s="8"/>
      <c r="L445" s="8"/>
      <c r="M445" s="8"/>
      <c r="N445" s="8"/>
      <c r="O445" s="8"/>
      <c r="P445" s="8"/>
      <c r="Q445" s="8"/>
      <c r="R445" s="8"/>
      <c r="S445" s="8"/>
      <c r="T445" s="8"/>
      <c r="U445" s="8"/>
      <c r="V445" s="8"/>
      <c r="W445" s="8"/>
      <c r="X445" s="8"/>
      <c r="Y445" s="8"/>
      <c r="Z445" s="8"/>
    </row>
    <row r="446" spans="1:26" ht="16.5" customHeight="1">
      <c r="A446" s="8"/>
      <c r="B446" s="8"/>
      <c r="C446" s="8"/>
      <c r="D446" s="8"/>
      <c r="E446" s="8"/>
      <c r="F446" s="8"/>
      <c r="G446" s="8"/>
      <c r="H446" s="4"/>
      <c r="I446" s="4"/>
      <c r="J446" s="8"/>
      <c r="K446" s="8"/>
      <c r="L446" s="8"/>
      <c r="M446" s="8"/>
      <c r="N446" s="8"/>
      <c r="O446" s="8"/>
      <c r="P446" s="8"/>
      <c r="Q446" s="8"/>
      <c r="R446" s="8"/>
      <c r="S446" s="8"/>
      <c r="T446" s="8"/>
      <c r="U446" s="8"/>
      <c r="V446" s="8"/>
      <c r="W446" s="8"/>
      <c r="X446" s="8"/>
      <c r="Y446" s="8"/>
      <c r="Z446" s="8"/>
    </row>
    <row r="447" spans="1:26" ht="16.5" customHeight="1">
      <c r="A447" s="8"/>
      <c r="B447" s="8"/>
      <c r="C447" s="8"/>
      <c r="D447" s="8"/>
      <c r="E447" s="8"/>
      <c r="F447" s="8"/>
      <c r="G447" s="8"/>
      <c r="H447" s="4"/>
      <c r="I447" s="4"/>
      <c r="J447" s="8"/>
      <c r="K447" s="8"/>
      <c r="L447" s="8"/>
      <c r="M447" s="8"/>
      <c r="N447" s="8"/>
      <c r="O447" s="8"/>
      <c r="P447" s="8"/>
      <c r="Q447" s="8"/>
      <c r="R447" s="8"/>
      <c r="S447" s="8"/>
      <c r="T447" s="8"/>
      <c r="U447" s="8"/>
      <c r="V447" s="8"/>
      <c r="W447" s="8"/>
      <c r="X447" s="8"/>
      <c r="Y447" s="8"/>
      <c r="Z447" s="8"/>
    </row>
    <row r="448" spans="1:26" ht="16.5" customHeight="1">
      <c r="A448" s="8"/>
      <c r="B448" s="8"/>
      <c r="C448" s="8"/>
      <c r="D448" s="8"/>
      <c r="E448" s="8"/>
      <c r="F448" s="8"/>
      <c r="G448" s="8"/>
      <c r="H448" s="4"/>
      <c r="I448" s="4"/>
      <c r="J448" s="8"/>
      <c r="K448" s="8"/>
      <c r="L448" s="8"/>
      <c r="M448" s="8"/>
      <c r="N448" s="8"/>
      <c r="O448" s="8"/>
      <c r="P448" s="8"/>
      <c r="Q448" s="8"/>
      <c r="R448" s="8"/>
      <c r="S448" s="8"/>
      <c r="T448" s="8"/>
      <c r="U448" s="8"/>
      <c r="V448" s="8"/>
      <c r="W448" s="8"/>
      <c r="X448" s="8"/>
      <c r="Y448" s="8"/>
      <c r="Z448" s="8"/>
    </row>
    <row r="449" spans="1:26" ht="16.5" customHeight="1">
      <c r="A449" s="8"/>
      <c r="B449" s="8"/>
      <c r="C449" s="8"/>
      <c r="D449" s="8"/>
      <c r="E449" s="8"/>
      <c r="F449" s="8"/>
      <c r="G449" s="8"/>
      <c r="H449" s="4"/>
      <c r="I449" s="4"/>
      <c r="J449" s="8"/>
      <c r="K449" s="8"/>
      <c r="L449" s="8"/>
      <c r="M449" s="8"/>
      <c r="N449" s="8"/>
      <c r="O449" s="8"/>
      <c r="P449" s="8"/>
      <c r="Q449" s="8"/>
      <c r="R449" s="8"/>
      <c r="S449" s="8"/>
      <c r="T449" s="8"/>
      <c r="U449" s="8"/>
      <c r="V449" s="8"/>
      <c r="W449" s="8"/>
      <c r="X449" s="8"/>
      <c r="Y449" s="8"/>
      <c r="Z449" s="8"/>
    </row>
    <row r="450" spans="1:26" ht="16.5" customHeight="1">
      <c r="A450" s="8"/>
      <c r="B450" s="8"/>
      <c r="C450" s="8"/>
      <c r="D450" s="8"/>
      <c r="E450" s="8"/>
      <c r="F450" s="8"/>
      <c r="G450" s="8"/>
      <c r="H450" s="4"/>
      <c r="I450" s="4"/>
      <c r="J450" s="8"/>
      <c r="K450" s="8"/>
      <c r="L450" s="8"/>
      <c r="M450" s="8"/>
      <c r="N450" s="8"/>
      <c r="O450" s="8"/>
      <c r="P450" s="8"/>
      <c r="Q450" s="8"/>
      <c r="R450" s="8"/>
      <c r="S450" s="8"/>
      <c r="T450" s="8"/>
      <c r="U450" s="8"/>
      <c r="V450" s="8"/>
      <c r="W450" s="8"/>
      <c r="X450" s="8"/>
      <c r="Y450" s="8"/>
      <c r="Z450" s="8"/>
    </row>
    <row r="451" spans="1:26" ht="16.5" customHeight="1">
      <c r="A451" s="8"/>
      <c r="B451" s="8"/>
      <c r="C451" s="8"/>
      <c r="D451" s="8"/>
      <c r="E451" s="8"/>
      <c r="F451" s="8"/>
      <c r="G451" s="8"/>
      <c r="H451" s="4"/>
      <c r="I451" s="4"/>
      <c r="J451" s="8"/>
      <c r="K451" s="8"/>
      <c r="L451" s="8"/>
      <c r="M451" s="8"/>
      <c r="N451" s="8"/>
      <c r="O451" s="8"/>
      <c r="P451" s="8"/>
      <c r="Q451" s="8"/>
      <c r="R451" s="8"/>
      <c r="S451" s="8"/>
      <c r="T451" s="8"/>
      <c r="U451" s="8"/>
      <c r="V451" s="8"/>
      <c r="W451" s="8"/>
      <c r="X451" s="8"/>
      <c r="Y451" s="8"/>
      <c r="Z451" s="8"/>
    </row>
    <row r="452" spans="1:26" ht="16.5" customHeight="1">
      <c r="A452" s="8"/>
      <c r="B452" s="8"/>
      <c r="C452" s="8"/>
      <c r="D452" s="8"/>
      <c r="E452" s="8"/>
      <c r="F452" s="8"/>
      <c r="G452" s="8"/>
      <c r="H452" s="4"/>
      <c r="I452" s="4"/>
      <c r="J452" s="8"/>
      <c r="K452" s="8"/>
      <c r="L452" s="8"/>
      <c r="M452" s="8"/>
      <c r="N452" s="8"/>
      <c r="O452" s="8"/>
      <c r="P452" s="8"/>
      <c r="Q452" s="8"/>
      <c r="R452" s="8"/>
      <c r="S452" s="8"/>
      <c r="T452" s="8"/>
      <c r="U452" s="8"/>
      <c r="V452" s="8"/>
      <c r="W452" s="8"/>
      <c r="X452" s="8"/>
      <c r="Y452" s="8"/>
      <c r="Z452" s="8"/>
    </row>
    <row r="453" spans="1:26" ht="16.5" customHeight="1">
      <c r="A453" s="8"/>
      <c r="B453" s="8"/>
      <c r="C453" s="8"/>
      <c r="D453" s="8"/>
      <c r="E453" s="8"/>
      <c r="F453" s="8"/>
      <c r="G453" s="8"/>
      <c r="H453" s="4"/>
      <c r="I453" s="4"/>
      <c r="J453" s="8"/>
      <c r="K453" s="8"/>
      <c r="L453" s="8"/>
      <c r="M453" s="8"/>
      <c r="N453" s="8"/>
      <c r="O453" s="8"/>
      <c r="P453" s="8"/>
      <c r="Q453" s="8"/>
      <c r="R453" s="8"/>
      <c r="S453" s="8"/>
      <c r="T453" s="8"/>
      <c r="U453" s="8"/>
      <c r="V453" s="8"/>
      <c r="W453" s="8"/>
      <c r="X453" s="8"/>
      <c r="Y453" s="8"/>
      <c r="Z453" s="8"/>
    </row>
    <row r="454" spans="1:26" ht="16.5" customHeight="1">
      <c r="A454" s="8"/>
      <c r="B454" s="8"/>
      <c r="C454" s="8"/>
      <c r="D454" s="8"/>
      <c r="E454" s="8"/>
      <c r="F454" s="8"/>
      <c r="G454" s="8"/>
      <c r="H454" s="4"/>
      <c r="I454" s="4"/>
      <c r="J454" s="8"/>
      <c r="K454" s="8"/>
      <c r="L454" s="8"/>
      <c r="M454" s="8"/>
      <c r="N454" s="8"/>
      <c r="O454" s="8"/>
      <c r="P454" s="8"/>
      <c r="Q454" s="8"/>
      <c r="R454" s="8"/>
      <c r="S454" s="8"/>
      <c r="T454" s="8"/>
      <c r="U454" s="8"/>
      <c r="V454" s="8"/>
      <c r="W454" s="8"/>
      <c r="X454" s="8"/>
      <c r="Y454" s="8"/>
      <c r="Z454" s="8"/>
    </row>
    <row r="455" spans="1:26" ht="16.5" customHeight="1">
      <c r="A455" s="8"/>
      <c r="B455" s="8"/>
      <c r="C455" s="8"/>
      <c r="D455" s="8"/>
      <c r="E455" s="8"/>
      <c r="F455" s="8"/>
      <c r="G455" s="8"/>
      <c r="H455" s="4"/>
      <c r="I455" s="4"/>
      <c r="J455" s="8"/>
      <c r="K455" s="8"/>
      <c r="L455" s="8"/>
      <c r="M455" s="8"/>
      <c r="N455" s="8"/>
      <c r="O455" s="8"/>
      <c r="P455" s="8"/>
      <c r="Q455" s="8"/>
      <c r="R455" s="8"/>
      <c r="S455" s="8"/>
      <c r="T455" s="8"/>
      <c r="U455" s="8"/>
      <c r="V455" s="8"/>
      <c r="W455" s="8"/>
      <c r="X455" s="8"/>
      <c r="Y455" s="8"/>
      <c r="Z455" s="8"/>
    </row>
    <row r="456" spans="1:26" ht="16.5" customHeight="1">
      <c r="A456" s="8"/>
      <c r="B456" s="8"/>
      <c r="C456" s="8"/>
      <c r="D456" s="8"/>
      <c r="E456" s="8"/>
      <c r="F456" s="8"/>
      <c r="G456" s="8"/>
      <c r="H456" s="4"/>
      <c r="I456" s="4"/>
      <c r="J456" s="8"/>
      <c r="K456" s="8"/>
      <c r="L456" s="8"/>
      <c r="M456" s="8"/>
      <c r="N456" s="8"/>
      <c r="O456" s="8"/>
      <c r="P456" s="8"/>
      <c r="Q456" s="8"/>
      <c r="R456" s="8"/>
      <c r="S456" s="8"/>
      <c r="T456" s="8"/>
      <c r="U456" s="8"/>
      <c r="V456" s="8"/>
      <c r="W456" s="8"/>
      <c r="X456" s="8"/>
      <c r="Y456" s="8"/>
      <c r="Z456" s="8"/>
    </row>
    <row r="457" spans="1:26" ht="16.5" customHeight="1">
      <c r="A457" s="8"/>
      <c r="B457" s="8"/>
      <c r="C457" s="8"/>
      <c r="D457" s="8"/>
      <c r="E457" s="8"/>
      <c r="F457" s="8"/>
      <c r="G457" s="8"/>
      <c r="H457" s="4"/>
      <c r="I457" s="4"/>
      <c r="J457" s="8"/>
      <c r="K457" s="8"/>
      <c r="L457" s="8"/>
      <c r="M457" s="8"/>
      <c r="N457" s="8"/>
      <c r="O457" s="8"/>
      <c r="P457" s="8"/>
      <c r="Q457" s="8"/>
      <c r="R457" s="8"/>
      <c r="S457" s="8"/>
      <c r="T457" s="8"/>
      <c r="U457" s="8"/>
      <c r="V457" s="8"/>
      <c r="W457" s="8"/>
      <c r="X457" s="8"/>
      <c r="Y457" s="8"/>
      <c r="Z457" s="8"/>
    </row>
    <row r="458" spans="1:26" ht="16.5" customHeight="1">
      <c r="A458" s="8"/>
      <c r="B458" s="8"/>
      <c r="C458" s="8"/>
      <c r="D458" s="8"/>
      <c r="E458" s="8"/>
      <c r="F458" s="8"/>
      <c r="G458" s="8"/>
      <c r="H458" s="4"/>
      <c r="I458" s="4"/>
      <c r="J458" s="8"/>
      <c r="K458" s="8"/>
      <c r="L458" s="8"/>
      <c r="M458" s="8"/>
      <c r="N458" s="8"/>
      <c r="O458" s="8"/>
      <c r="P458" s="8"/>
      <c r="Q458" s="8"/>
      <c r="R458" s="8"/>
      <c r="S458" s="8"/>
      <c r="T458" s="8"/>
      <c r="U458" s="8"/>
      <c r="V458" s="8"/>
      <c r="W458" s="8"/>
      <c r="X458" s="8"/>
      <c r="Y458" s="8"/>
      <c r="Z458" s="8"/>
    </row>
    <row r="459" spans="1:26" ht="16.5" customHeight="1">
      <c r="A459" s="8"/>
      <c r="B459" s="8"/>
      <c r="C459" s="8"/>
      <c r="D459" s="8"/>
      <c r="E459" s="8"/>
      <c r="F459" s="8"/>
      <c r="G459" s="8"/>
      <c r="H459" s="4"/>
      <c r="I459" s="4"/>
      <c r="J459" s="8"/>
      <c r="K459" s="8"/>
      <c r="L459" s="8"/>
      <c r="M459" s="8"/>
      <c r="N459" s="8"/>
      <c r="O459" s="8"/>
      <c r="P459" s="8"/>
      <c r="Q459" s="8"/>
      <c r="R459" s="8"/>
      <c r="S459" s="8"/>
      <c r="T459" s="8"/>
      <c r="U459" s="8"/>
      <c r="V459" s="8"/>
      <c r="W459" s="8"/>
      <c r="X459" s="8"/>
      <c r="Y459" s="8"/>
      <c r="Z459" s="8"/>
    </row>
    <row r="460" spans="1:26" ht="16.5" customHeight="1">
      <c r="A460" s="8"/>
      <c r="B460" s="8"/>
      <c r="C460" s="8"/>
      <c r="D460" s="8"/>
      <c r="E460" s="8"/>
      <c r="F460" s="8"/>
      <c r="G460" s="8"/>
      <c r="H460" s="4"/>
      <c r="I460" s="4"/>
      <c r="J460" s="8"/>
      <c r="K460" s="8"/>
      <c r="L460" s="8"/>
      <c r="M460" s="8"/>
      <c r="N460" s="8"/>
      <c r="O460" s="8"/>
      <c r="P460" s="8"/>
      <c r="Q460" s="8"/>
      <c r="R460" s="8"/>
      <c r="S460" s="8"/>
      <c r="T460" s="8"/>
      <c r="U460" s="8"/>
      <c r="V460" s="8"/>
      <c r="W460" s="8"/>
      <c r="X460" s="8"/>
      <c r="Y460" s="8"/>
      <c r="Z460" s="8"/>
    </row>
    <row r="461" spans="1:26" ht="16.5" customHeight="1">
      <c r="A461" s="8"/>
      <c r="B461" s="8"/>
      <c r="C461" s="8"/>
      <c r="D461" s="8"/>
      <c r="E461" s="8"/>
      <c r="F461" s="8"/>
      <c r="G461" s="8"/>
      <c r="H461" s="4"/>
      <c r="I461" s="4"/>
      <c r="J461" s="8"/>
      <c r="K461" s="8"/>
      <c r="L461" s="8"/>
      <c r="M461" s="8"/>
      <c r="N461" s="8"/>
      <c r="O461" s="8"/>
      <c r="P461" s="8"/>
      <c r="Q461" s="8"/>
      <c r="R461" s="8"/>
      <c r="S461" s="8"/>
      <c r="T461" s="8"/>
      <c r="U461" s="8"/>
      <c r="V461" s="8"/>
      <c r="W461" s="8"/>
      <c r="X461" s="8"/>
      <c r="Y461" s="8"/>
      <c r="Z461" s="8"/>
    </row>
    <row r="462" spans="1:26" ht="16.5" customHeight="1">
      <c r="A462" s="8"/>
      <c r="B462" s="8"/>
      <c r="C462" s="8"/>
      <c r="D462" s="8"/>
      <c r="E462" s="8"/>
      <c r="F462" s="8"/>
      <c r="G462" s="8"/>
      <c r="H462" s="4"/>
      <c r="I462" s="4"/>
      <c r="J462" s="8"/>
      <c r="K462" s="8"/>
      <c r="L462" s="8"/>
      <c r="M462" s="8"/>
      <c r="N462" s="8"/>
      <c r="O462" s="8"/>
      <c r="P462" s="8"/>
      <c r="Q462" s="8"/>
      <c r="R462" s="8"/>
      <c r="S462" s="8"/>
      <c r="T462" s="8"/>
      <c r="U462" s="8"/>
      <c r="V462" s="8"/>
      <c r="W462" s="8"/>
      <c r="X462" s="8"/>
      <c r="Y462" s="8"/>
      <c r="Z462" s="8"/>
    </row>
    <row r="463" spans="1:26" ht="16.5" customHeight="1">
      <c r="A463" s="8"/>
      <c r="B463" s="8"/>
      <c r="C463" s="8"/>
      <c r="D463" s="8"/>
      <c r="E463" s="8"/>
      <c r="F463" s="8"/>
      <c r="G463" s="8"/>
      <c r="H463" s="4"/>
      <c r="I463" s="4"/>
      <c r="J463" s="8"/>
      <c r="K463" s="8"/>
      <c r="L463" s="8"/>
      <c r="M463" s="8"/>
      <c r="N463" s="8"/>
      <c r="O463" s="8"/>
      <c r="P463" s="8"/>
      <c r="Q463" s="8"/>
      <c r="R463" s="8"/>
      <c r="S463" s="8"/>
      <c r="T463" s="8"/>
      <c r="U463" s="8"/>
      <c r="V463" s="8"/>
      <c r="W463" s="8"/>
      <c r="X463" s="8"/>
      <c r="Y463" s="8"/>
      <c r="Z463" s="8"/>
    </row>
    <row r="464" spans="1:26" ht="16.5" customHeight="1">
      <c r="A464" s="8"/>
      <c r="B464" s="8"/>
      <c r="C464" s="8"/>
      <c r="D464" s="8"/>
      <c r="E464" s="8"/>
      <c r="F464" s="8"/>
      <c r="G464" s="8"/>
      <c r="H464" s="4"/>
      <c r="I464" s="4"/>
      <c r="J464" s="8"/>
      <c r="K464" s="8"/>
      <c r="L464" s="8"/>
      <c r="M464" s="8"/>
      <c r="N464" s="8"/>
      <c r="O464" s="8"/>
      <c r="P464" s="8"/>
      <c r="Q464" s="8"/>
      <c r="R464" s="8"/>
      <c r="S464" s="8"/>
      <c r="T464" s="8"/>
      <c r="U464" s="8"/>
      <c r="V464" s="8"/>
      <c r="W464" s="8"/>
      <c r="X464" s="8"/>
      <c r="Y464" s="8"/>
      <c r="Z464" s="8"/>
    </row>
    <row r="465" spans="1:26" ht="16.5" customHeight="1">
      <c r="A465" s="8"/>
      <c r="B465" s="8"/>
      <c r="C465" s="8"/>
      <c r="D465" s="8"/>
      <c r="E465" s="8"/>
      <c r="F465" s="8"/>
      <c r="G465" s="8"/>
      <c r="H465" s="4"/>
      <c r="I465" s="4"/>
      <c r="J465" s="8"/>
      <c r="K465" s="8"/>
      <c r="L465" s="8"/>
      <c r="M465" s="8"/>
      <c r="N465" s="8"/>
      <c r="O465" s="8"/>
      <c r="P465" s="8"/>
      <c r="Q465" s="8"/>
      <c r="R465" s="8"/>
      <c r="S465" s="8"/>
      <c r="T465" s="8"/>
      <c r="U465" s="8"/>
      <c r="V465" s="8"/>
      <c r="W465" s="8"/>
      <c r="X465" s="8"/>
      <c r="Y465" s="8"/>
      <c r="Z465" s="8"/>
    </row>
    <row r="466" spans="1:26" ht="16.5" customHeight="1">
      <c r="A466" s="8"/>
      <c r="B466" s="8"/>
      <c r="C466" s="8"/>
      <c r="D466" s="8"/>
      <c r="E466" s="8"/>
      <c r="F466" s="8"/>
      <c r="G466" s="8"/>
      <c r="H466" s="4"/>
      <c r="I466" s="4"/>
      <c r="J466" s="8"/>
      <c r="K466" s="8"/>
      <c r="L466" s="8"/>
      <c r="M466" s="8"/>
      <c r="N466" s="8"/>
      <c r="O466" s="8"/>
      <c r="P466" s="8"/>
      <c r="Q466" s="8"/>
      <c r="R466" s="8"/>
      <c r="S466" s="8"/>
      <c r="T466" s="8"/>
      <c r="U466" s="8"/>
      <c r="V466" s="8"/>
      <c r="W466" s="8"/>
      <c r="X466" s="8"/>
      <c r="Y466" s="8"/>
      <c r="Z466" s="8"/>
    </row>
    <row r="467" spans="1:26" ht="16.5" customHeight="1">
      <c r="A467" s="8"/>
      <c r="B467" s="8"/>
      <c r="C467" s="8"/>
      <c r="D467" s="8"/>
      <c r="E467" s="8"/>
      <c r="F467" s="8"/>
      <c r="G467" s="8"/>
      <c r="H467" s="4"/>
      <c r="I467" s="4"/>
      <c r="J467" s="8"/>
      <c r="K467" s="8"/>
      <c r="L467" s="8"/>
      <c r="M467" s="8"/>
      <c r="N467" s="8"/>
      <c r="O467" s="8"/>
      <c r="P467" s="8"/>
      <c r="Q467" s="8"/>
      <c r="R467" s="8"/>
      <c r="S467" s="8"/>
      <c r="T467" s="8"/>
      <c r="U467" s="8"/>
      <c r="V467" s="8"/>
      <c r="W467" s="8"/>
      <c r="X467" s="8"/>
      <c r="Y467" s="8"/>
      <c r="Z467" s="8"/>
    </row>
    <row r="468" spans="1:26" ht="16.5" customHeight="1">
      <c r="A468" s="8"/>
      <c r="B468" s="8"/>
      <c r="C468" s="8"/>
      <c r="D468" s="8"/>
      <c r="E468" s="8"/>
      <c r="F468" s="8"/>
      <c r="G468" s="8"/>
      <c r="H468" s="4"/>
      <c r="I468" s="4"/>
      <c r="J468" s="8"/>
      <c r="K468" s="8"/>
      <c r="L468" s="8"/>
      <c r="M468" s="8"/>
      <c r="N468" s="8"/>
      <c r="O468" s="8"/>
      <c r="P468" s="8"/>
      <c r="Q468" s="8"/>
      <c r="R468" s="8"/>
      <c r="S468" s="8"/>
      <c r="T468" s="8"/>
      <c r="U468" s="8"/>
      <c r="V468" s="8"/>
      <c r="W468" s="8"/>
      <c r="X468" s="8"/>
      <c r="Y468" s="8"/>
      <c r="Z468" s="8"/>
    </row>
    <row r="469" spans="1:26" ht="16.5" customHeight="1">
      <c r="A469" s="8"/>
      <c r="B469" s="8"/>
      <c r="C469" s="8"/>
      <c r="D469" s="8"/>
      <c r="E469" s="8"/>
      <c r="F469" s="8"/>
      <c r="G469" s="8"/>
      <c r="H469" s="4"/>
      <c r="I469" s="4"/>
      <c r="J469" s="8"/>
      <c r="K469" s="8"/>
      <c r="L469" s="8"/>
      <c r="M469" s="8"/>
      <c r="N469" s="8"/>
      <c r="O469" s="8"/>
      <c r="P469" s="8"/>
      <c r="Q469" s="8"/>
      <c r="R469" s="8"/>
      <c r="S469" s="8"/>
      <c r="T469" s="8"/>
      <c r="U469" s="8"/>
      <c r="V469" s="8"/>
      <c r="W469" s="8"/>
      <c r="X469" s="8"/>
      <c r="Y469" s="8"/>
      <c r="Z469" s="8"/>
    </row>
    <row r="470" spans="1:26" ht="16.5" customHeight="1">
      <c r="A470" s="8"/>
      <c r="B470" s="8"/>
      <c r="C470" s="8"/>
      <c r="D470" s="8"/>
      <c r="E470" s="8"/>
      <c r="F470" s="8"/>
      <c r="G470" s="8"/>
      <c r="H470" s="4"/>
      <c r="I470" s="4"/>
      <c r="J470" s="8"/>
      <c r="K470" s="8"/>
      <c r="L470" s="8"/>
      <c r="M470" s="8"/>
      <c r="N470" s="8"/>
      <c r="O470" s="8"/>
      <c r="P470" s="8"/>
      <c r="Q470" s="8"/>
      <c r="R470" s="8"/>
      <c r="S470" s="8"/>
      <c r="T470" s="8"/>
      <c r="U470" s="8"/>
      <c r="V470" s="8"/>
      <c r="W470" s="8"/>
      <c r="X470" s="8"/>
      <c r="Y470" s="8"/>
      <c r="Z470" s="8"/>
    </row>
    <row r="471" spans="1:26" ht="16.5" customHeight="1">
      <c r="A471" s="8"/>
      <c r="B471" s="8"/>
      <c r="C471" s="8"/>
      <c r="D471" s="8"/>
      <c r="E471" s="8"/>
      <c r="F471" s="8"/>
      <c r="G471" s="8"/>
      <c r="H471" s="4"/>
      <c r="I471" s="4"/>
      <c r="J471" s="8"/>
      <c r="K471" s="8"/>
      <c r="L471" s="8"/>
      <c r="M471" s="8"/>
      <c r="N471" s="8"/>
      <c r="O471" s="8"/>
      <c r="P471" s="8"/>
      <c r="Q471" s="8"/>
      <c r="R471" s="8"/>
      <c r="S471" s="8"/>
      <c r="T471" s="8"/>
      <c r="U471" s="8"/>
      <c r="V471" s="8"/>
      <c r="W471" s="8"/>
      <c r="X471" s="8"/>
      <c r="Y471" s="8"/>
      <c r="Z471" s="8"/>
    </row>
    <row r="472" spans="1:26" ht="16.5" customHeight="1">
      <c r="A472" s="8"/>
      <c r="B472" s="8"/>
      <c r="C472" s="8"/>
      <c r="D472" s="8"/>
      <c r="E472" s="8"/>
      <c r="F472" s="8"/>
      <c r="G472" s="8"/>
      <c r="H472" s="4"/>
      <c r="I472" s="4"/>
      <c r="J472" s="8"/>
      <c r="K472" s="8"/>
      <c r="L472" s="8"/>
      <c r="M472" s="8"/>
      <c r="N472" s="8"/>
      <c r="O472" s="8"/>
      <c r="P472" s="8"/>
      <c r="Q472" s="8"/>
      <c r="R472" s="8"/>
      <c r="S472" s="8"/>
      <c r="T472" s="8"/>
      <c r="U472" s="8"/>
      <c r="V472" s="8"/>
      <c r="W472" s="8"/>
      <c r="X472" s="8"/>
      <c r="Y472" s="8"/>
      <c r="Z472" s="8"/>
    </row>
    <row r="473" spans="1:26" ht="16.5" customHeight="1">
      <c r="A473" s="8"/>
      <c r="B473" s="8"/>
      <c r="C473" s="8"/>
      <c r="D473" s="8"/>
      <c r="E473" s="8"/>
      <c r="F473" s="8"/>
      <c r="G473" s="8"/>
      <c r="H473" s="4"/>
      <c r="I473" s="4"/>
      <c r="J473" s="8"/>
      <c r="K473" s="8"/>
      <c r="L473" s="8"/>
      <c r="M473" s="8"/>
      <c r="N473" s="8"/>
      <c r="O473" s="8"/>
      <c r="P473" s="8"/>
      <c r="Q473" s="8"/>
      <c r="R473" s="8"/>
      <c r="S473" s="8"/>
      <c r="T473" s="8"/>
      <c r="U473" s="8"/>
      <c r="V473" s="8"/>
      <c r="W473" s="8"/>
      <c r="X473" s="8"/>
      <c r="Y473" s="8"/>
      <c r="Z473" s="8"/>
    </row>
    <row r="474" spans="1:26" ht="16.5" customHeight="1">
      <c r="A474" s="8"/>
      <c r="B474" s="8"/>
      <c r="C474" s="8"/>
      <c r="D474" s="8"/>
      <c r="E474" s="8"/>
      <c r="F474" s="8"/>
      <c r="G474" s="8"/>
      <c r="H474" s="4"/>
      <c r="I474" s="4"/>
      <c r="J474" s="8"/>
      <c r="K474" s="8"/>
      <c r="L474" s="8"/>
      <c r="M474" s="8"/>
      <c r="N474" s="8"/>
      <c r="O474" s="8"/>
      <c r="P474" s="8"/>
      <c r="Q474" s="8"/>
      <c r="R474" s="8"/>
      <c r="S474" s="8"/>
      <c r="T474" s="8"/>
      <c r="U474" s="8"/>
      <c r="V474" s="8"/>
      <c r="W474" s="8"/>
      <c r="X474" s="8"/>
      <c r="Y474" s="8"/>
      <c r="Z474" s="8"/>
    </row>
    <row r="475" spans="1:26" ht="16.5" customHeight="1">
      <c r="A475" s="8"/>
      <c r="B475" s="8"/>
      <c r="C475" s="8"/>
      <c r="D475" s="8"/>
      <c r="E475" s="8"/>
      <c r="F475" s="8"/>
      <c r="G475" s="8"/>
      <c r="H475" s="4"/>
      <c r="I475" s="4"/>
      <c r="J475" s="8"/>
      <c r="K475" s="8"/>
      <c r="L475" s="8"/>
      <c r="M475" s="8"/>
      <c r="N475" s="8"/>
      <c r="O475" s="8"/>
      <c r="P475" s="8"/>
      <c r="Q475" s="8"/>
      <c r="R475" s="8"/>
      <c r="S475" s="8"/>
      <c r="T475" s="8"/>
      <c r="U475" s="8"/>
      <c r="V475" s="8"/>
      <c r="W475" s="8"/>
      <c r="X475" s="8"/>
      <c r="Y475" s="8"/>
      <c r="Z475" s="8"/>
    </row>
    <row r="476" spans="1:26" ht="16.5" customHeight="1">
      <c r="A476" s="8"/>
      <c r="B476" s="8"/>
      <c r="C476" s="8"/>
      <c r="D476" s="8"/>
      <c r="E476" s="8"/>
      <c r="F476" s="8"/>
      <c r="G476" s="8"/>
      <c r="H476" s="4"/>
      <c r="I476" s="4"/>
      <c r="J476" s="8"/>
      <c r="K476" s="8"/>
      <c r="L476" s="8"/>
      <c r="M476" s="8"/>
      <c r="N476" s="8"/>
      <c r="O476" s="8"/>
      <c r="P476" s="8"/>
      <c r="Q476" s="8"/>
      <c r="R476" s="8"/>
      <c r="S476" s="8"/>
      <c r="T476" s="8"/>
      <c r="U476" s="8"/>
      <c r="V476" s="8"/>
      <c r="W476" s="8"/>
      <c r="X476" s="8"/>
      <c r="Y476" s="8"/>
      <c r="Z476" s="8"/>
    </row>
    <row r="477" spans="1:26" ht="16.5" customHeight="1">
      <c r="A477" s="8"/>
      <c r="B477" s="8"/>
      <c r="C477" s="8"/>
      <c r="D477" s="8"/>
      <c r="E477" s="8"/>
      <c r="F477" s="8"/>
      <c r="G477" s="8"/>
      <c r="H477" s="4"/>
      <c r="I477" s="4"/>
      <c r="J477" s="8"/>
      <c r="K477" s="8"/>
      <c r="L477" s="8"/>
      <c r="M477" s="8"/>
      <c r="N477" s="8"/>
      <c r="O477" s="8"/>
      <c r="P477" s="8"/>
      <c r="Q477" s="8"/>
      <c r="R477" s="8"/>
      <c r="S477" s="8"/>
      <c r="T477" s="8"/>
      <c r="U477" s="8"/>
      <c r="V477" s="8"/>
      <c r="W477" s="8"/>
      <c r="X477" s="8"/>
      <c r="Y477" s="8"/>
      <c r="Z477" s="8"/>
    </row>
    <row r="478" spans="1:26" ht="16.5" customHeight="1">
      <c r="A478" s="8"/>
      <c r="B478" s="8"/>
      <c r="C478" s="8"/>
      <c r="D478" s="8"/>
      <c r="E478" s="8"/>
      <c r="F478" s="8"/>
      <c r="G478" s="8"/>
      <c r="H478" s="4"/>
      <c r="I478" s="4"/>
      <c r="J478" s="8"/>
      <c r="K478" s="8"/>
      <c r="L478" s="8"/>
      <c r="M478" s="8"/>
      <c r="N478" s="8"/>
      <c r="O478" s="8"/>
      <c r="P478" s="8"/>
      <c r="Q478" s="8"/>
      <c r="R478" s="8"/>
      <c r="S478" s="8"/>
      <c r="T478" s="8"/>
      <c r="U478" s="8"/>
      <c r="V478" s="8"/>
      <c r="W478" s="8"/>
      <c r="X478" s="8"/>
      <c r="Y478" s="8"/>
      <c r="Z478" s="8"/>
    </row>
    <row r="479" spans="1:26" ht="16.5" customHeight="1">
      <c r="A479" s="8"/>
      <c r="B479" s="8"/>
      <c r="C479" s="8"/>
      <c r="D479" s="8"/>
      <c r="E479" s="8"/>
      <c r="F479" s="8"/>
      <c r="G479" s="8"/>
      <c r="H479" s="4"/>
      <c r="I479" s="4"/>
      <c r="J479" s="8"/>
      <c r="K479" s="8"/>
      <c r="L479" s="8"/>
      <c r="M479" s="8"/>
      <c r="N479" s="8"/>
      <c r="O479" s="8"/>
      <c r="P479" s="8"/>
      <c r="Q479" s="8"/>
      <c r="R479" s="8"/>
      <c r="S479" s="8"/>
      <c r="T479" s="8"/>
      <c r="U479" s="8"/>
      <c r="V479" s="8"/>
      <c r="W479" s="8"/>
      <c r="X479" s="8"/>
      <c r="Y479" s="8"/>
      <c r="Z479" s="8"/>
    </row>
    <row r="480" spans="1:26" ht="16.5" customHeight="1">
      <c r="A480" s="8"/>
      <c r="B480" s="8"/>
      <c r="C480" s="8"/>
      <c r="D480" s="8"/>
      <c r="E480" s="8"/>
      <c r="F480" s="8"/>
      <c r="G480" s="8"/>
      <c r="H480" s="4"/>
      <c r="I480" s="4"/>
      <c r="J480" s="8"/>
      <c r="K480" s="8"/>
      <c r="L480" s="8"/>
      <c r="M480" s="8"/>
      <c r="N480" s="8"/>
      <c r="O480" s="8"/>
      <c r="P480" s="8"/>
      <c r="Q480" s="8"/>
      <c r="R480" s="8"/>
      <c r="S480" s="8"/>
      <c r="T480" s="8"/>
      <c r="U480" s="8"/>
      <c r="V480" s="8"/>
      <c r="W480" s="8"/>
      <c r="X480" s="8"/>
      <c r="Y480" s="8"/>
      <c r="Z480" s="8"/>
    </row>
    <row r="481" spans="1:26" ht="16.5" customHeight="1">
      <c r="A481" s="8"/>
      <c r="B481" s="8"/>
      <c r="C481" s="8"/>
      <c r="D481" s="8"/>
      <c r="E481" s="8"/>
      <c r="F481" s="8"/>
      <c r="G481" s="8"/>
      <c r="H481" s="4"/>
      <c r="I481" s="4"/>
      <c r="J481" s="8"/>
      <c r="K481" s="8"/>
      <c r="L481" s="8"/>
      <c r="M481" s="8"/>
      <c r="N481" s="8"/>
      <c r="O481" s="8"/>
      <c r="P481" s="8"/>
      <c r="Q481" s="8"/>
      <c r="R481" s="8"/>
      <c r="S481" s="8"/>
      <c r="T481" s="8"/>
      <c r="U481" s="8"/>
      <c r="V481" s="8"/>
      <c r="W481" s="8"/>
      <c r="X481" s="8"/>
      <c r="Y481" s="8"/>
      <c r="Z481" s="8"/>
    </row>
    <row r="482" spans="1:26" ht="16.5" customHeight="1">
      <c r="A482" s="8"/>
      <c r="B482" s="8"/>
      <c r="C482" s="8"/>
      <c r="D482" s="8"/>
      <c r="E482" s="8"/>
      <c r="F482" s="8"/>
      <c r="G482" s="8"/>
      <c r="H482" s="4"/>
      <c r="I482" s="4"/>
      <c r="J482" s="8"/>
      <c r="K482" s="8"/>
      <c r="L482" s="8"/>
      <c r="M482" s="8"/>
      <c r="N482" s="8"/>
      <c r="O482" s="8"/>
      <c r="P482" s="8"/>
      <c r="Q482" s="8"/>
      <c r="R482" s="8"/>
      <c r="S482" s="8"/>
      <c r="T482" s="8"/>
      <c r="U482" s="8"/>
      <c r="V482" s="8"/>
      <c r="W482" s="8"/>
      <c r="X482" s="8"/>
      <c r="Y482" s="8"/>
      <c r="Z482" s="8"/>
    </row>
    <row r="483" spans="1:26" ht="16.5" customHeight="1">
      <c r="A483" s="8"/>
      <c r="B483" s="8"/>
      <c r="C483" s="8"/>
      <c r="D483" s="8"/>
      <c r="E483" s="8"/>
      <c r="F483" s="8"/>
      <c r="G483" s="8"/>
      <c r="H483" s="4"/>
      <c r="I483" s="4"/>
      <c r="J483" s="8"/>
      <c r="K483" s="8"/>
      <c r="L483" s="8"/>
      <c r="M483" s="8"/>
      <c r="N483" s="8"/>
      <c r="O483" s="8"/>
      <c r="P483" s="8"/>
      <c r="Q483" s="8"/>
      <c r="R483" s="8"/>
      <c r="S483" s="8"/>
      <c r="T483" s="8"/>
      <c r="U483" s="8"/>
      <c r="V483" s="8"/>
      <c r="W483" s="8"/>
      <c r="X483" s="8"/>
      <c r="Y483" s="8"/>
      <c r="Z483" s="8"/>
    </row>
    <row r="484" spans="1:26" ht="16.5" customHeight="1">
      <c r="A484" s="8"/>
      <c r="B484" s="8"/>
      <c r="C484" s="8"/>
      <c r="D484" s="8"/>
      <c r="E484" s="8"/>
      <c r="F484" s="8"/>
      <c r="G484" s="8"/>
      <c r="H484" s="4"/>
      <c r="I484" s="4"/>
      <c r="J484" s="8"/>
      <c r="K484" s="8"/>
      <c r="L484" s="8"/>
      <c r="M484" s="8"/>
      <c r="N484" s="8"/>
      <c r="O484" s="8"/>
      <c r="P484" s="8"/>
      <c r="Q484" s="8"/>
      <c r="R484" s="8"/>
      <c r="S484" s="8"/>
      <c r="T484" s="8"/>
      <c r="U484" s="8"/>
      <c r="V484" s="8"/>
      <c r="W484" s="8"/>
      <c r="X484" s="8"/>
      <c r="Y484" s="8"/>
      <c r="Z484" s="8"/>
    </row>
    <row r="485" spans="1:26" ht="16.5" customHeight="1">
      <c r="A485" s="8"/>
      <c r="B485" s="8"/>
      <c r="C485" s="8"/>
      <c r="D485" s="8"/>
      <c r="E485" s="8"/>
      <c r="F485" s="8"/>
      <c r="G485" s="8"/>
      <c r="H485" s="4"/>
      <c r="I485" s="4"/>
      <c r="J485" s="8"/>
      <c r="K485" s="8"/>
      <c r="L485" s="8"/>
      <c r="M485" s="8"/>
      <c r="N485" s="8"/>
      <c r="O485" s="8"/>
      <c r="P485" s="8"/>
      <c r="Q485" s="8"/>
      <c r="R485" s="8"/>
      <c r="S485" s="8"/>
      <c r="T485" s="8"/>
      <c r="U485" s="8"/>
      <c r="V485" s="8"/>
      <c r="W485" s="8"/>
      <c r="X485" s="8"/>
      <c r="Y485" s="8"/>
      <c r="Z485" s="8"/>
    </row>
    <row r="486" spans="1:26" ht="16.5" customHeight="1">
      <c r="A486" s="8"/>
      <c r="B486" s="8"/>
      <c r="C486" s="8"/>
      <c r="D486" s="8"/>
      <c r="E486" s="8"/>
      <c r="F486" s="8"/>
      <c r="G486" s="8"/>
      <c r="H486" s="4"/>
      <c r="I486" s="4"/>
      <c r="J486" s="8"/>
      <c r="K486" s="8"/>
      <c r="L486" s="8"/>
      <c r="M486" s="8"/>
      <c r="N486" s="8"/>
      <c r="O486" s="8"/>
      <c r="P486" s="8"/>
      <c r="Q486" s="8"/>
      <c r="R486" s="8"/>
      <c r="S486" s="8"/>
      <c r="T486" s="8"/>
      <c r="U486" s="8"/>
      <c r="V486" s="8"/>
      <c r="W486" s="8"/>
      <c r="X486" s="8"/>
      <c r="Y486" s="8"/>
      <c r="Z486" s="8"/>
    </row>
    <row r="487" spans="1:26" ht="16.5" customHeight="1">
      <c r="A487" s="8"/>
      <c r="B487" s="8"/>
      <c r="C487" s="8"/>
      <c r="D487" s="8"/>
      <c r="E487" s="8"/>
      <c r="F487" s="8"/>
      <c r="G487" s="8"/>
      <c r="H487" s="4"/>
      <c r="I487" s="4"/>
      <c r="J487" s="8"/>
      <c r="K487" s="8"/>
      <c r="L487" s="8"/>
      <c r="M487" s="8"/>
      <c r="N487" s="8"/>
      <c r="O487" s="8"/>
      <c r="P487" s="8"/>
      <c r="Q487" s="8"/>
      <c r="R487" s="8"/>
      <c r="S487" s="8"/>
      <c r="T487" s="8"/>
      <c r="U487" s="8"/>
      <c r="V487" s="8"/>
      <c r="W487" s="8"/>
      <c r="X487" s="8"/>
      <c r="Y487" s="8"/>
      <c r="Z487" s="8"/>
    </row>
    <row r="488" spans="1:26" ht="16.5" customHeight="1">
      <c r="A488" s="8"/>
      <c r="B488" s="8"/>
      <c r="C488" s="8"/>
      <c r="D488" s="8"/>
      <c r="E488" s="8"/>
      <c r="F488" s="8"/>
      <c r="G488" s="8"/>
      <c r="H488" s="4"/>
      <c r="I488" s="4"/>
      <c r="J488" s="8"/>
      <c r="K488" s="8"/>
      <c r="L488" s="8"/>
      <c r="M488" s="8"/>
      <c r="N488" s="8"/>
      <c r="O488" s="8"/>
      <c r="P488" s="8"/>
      <c r="Q488" s="8"/>
      <c r="R488" s="8"/>
      <c r="S488" s="8"/>
      <c r="T488" s="8"/>
      <c r="U488" s="8"/>
      <c r="V488" s="8"/>
      <c r="W488" s="8"/>
      <c r="X488" s="8"/>
      <c r="Y488" s="8"/>
      <c r="Z488" s="8"/>
    </row>
    <row r="489" spans="1:26" ht="16.5" customHeight="1">
      <c r="A489" s="8"/>
      <c r="B489" s="8"/>
      <c r="C489" s="8"/>
      <c r="D489" s="8"/>
      <c r="E489" s="8"/>
      <c r="F489" s="8"/>
      <c r="G489" s="8"/>
      <c r="H489" s="4"/>
      <c r="I489" s="4"/>
      <c r="J489" s="8"/>
      <c r="K489" s="8"/>
      <c r="L489" s="8"/>
      <c r="M489" s="8"/>
      <c r="N489" s="8"/>
      <c r="O489" s="8"/>
      <c r="P489" s="8"/>
      <c r="Q489" s="8"/>
      <c r="R489" s="8"/>
      <c r="S489" s="8"/>
      <c r="T489" s="8"/>
      <c r="U489" s="8"/>
      <c r="V489" s="8"/>
      <c r="W489" s="8"/>
      <c r="X489" s="8"/>
      <c r="Y489" s="8"/>
      <c r="Z489" s="8"/>
    </row>
    <row r="490" spans="1:26" ht="16.5" customHeight="1">
      <c r="A490" s="8"/>
      <c r="B490" s="8"/>
      <c r="C490" s="8"/>
      <c r="D490" s="8"/>
      <c r="E490" s="8"/>
      <c r="F490" s="8"/>
      <c r="G490" s="8"/>
      <c r="H490" s="4"/>
      <c r="I490" s="4"/>
      <c r="J490" s="8"/>
      <c r="K490" s="8"/>
      <c r="L490" s="8"/>
      <c r="M490" s="8"/>
      <c r="N490" s="8"/>
      <c r="O490" s="8"/>
      <c r="P490" s="8"/>
      <c r="Q490" s="8"/>
      <c r="R490" s="8"/>
      <c r="S490" s="8"/>
      <c r="T490" s="8"/>
      <c r="U490" s="8"/>
      <c r="V490" s="8"/>
      <c r="W490" s="8"/>
      <c r="X490" s="8"/>
      <c r="Y490" s="8"/>
      <c r="Z490" s="8"/>
    </row>
    <row r="491" spans="1:26" ht="16.5" customHeight="1">
      <c r="A491" s="8"/>
      <c r="B491" s="8"/>
      <c r="C491" s="8"/>
      <c r="D491" s="8"/>
      <c r="E491" s="8"/>
      <c r="F491" s="8"/>
      <c r="G491" s="8"/>
      <c r="H491" s="4"/>
      <c r="I491" s="4"/>
      <c r="J491" s="8"/>
      <c r="K491" s="8"/>
      <c r="L491" s="8"/>
      <c r="M491" s="8"/>
      <c r="N491" s="8"/>
      <c r="O491" s="8"/>
      <c r="P491" s="8"/>
      <c r="Q491" s="8"/>
      <c r="R491" s="8"/>
      <c r="S491" s="8"/>
      <c r="T491" s="8"/>
      <c r="U491" s="8"/>
      <c r="V491" s="8"/>
      <c r="W491" s="8"/>
      <c r="X491" s="8"/>
      <c r="Y491" s="8"/>
      <c r="Z491" s="8"/>
    </row>
    <row r="492" spans="1:26" ht="16.5" customHeight="1">
      <c r="A492" s="8"/>
      <c r="B492" s="8"/>
      <c r="C492" s="8"/>
      <c r="D492" s="8"/>
      <c r="E492" s="8"/>
      <c r="F492" s="8"/>
      <c r="G492" s="8"/>
      <c r="H492" s="4"/>
      <c r="I492" s="4"/>
      <c r="J492" s="8"/>
      <c r="K492" s="8"/>
      <c r="L492" s="8"/>
      <c r="M492" s="8"/>
      <c r="N492" s="8"/>
      <c r="O492" s="8"/>
      <c r="P492" s="8"/>
      <c r="Q492" s="8"/>
      <c r="R492" s="8"/>
      <c r="S492" s="8"/>
      <c r="T492" s="8"/>
      <c r="U492" s="8"/>
      <c r="V492" s="8"/>
      <c r="W492" s="8"/>
      <c r="X492" s="8"/>
      <c r="Y492" s="8"/>
      <c r="Z492" s="8"/>
    </row>
    <row r="493" spans="1:26" ht="16.5" customHeight="1">
      <c r="A493" s="8"/>
      <c r="B493" s="8"/>
      <c r="C493" s="8"/>
      <c r="D493" s="8"/>
      <c r="E493" s="8"/>
      <c r="F493" s="8"/>
      <c r="G493" s="8"/>
      <c r="H493" s="4"/>
      <c r="I493" s="4"/>
      <c r="J493" s="8"/>
      <c r="K493" s="8"/>
      <c r="L493" s="8"/>
      <c r="M493" s="8"/>
      <c r="N493" s="8"/>
      <c r="O493" s="8"/>
      <c r="P493" s="8"/>
      <c r="Q493" s="8"/>
      <c r="R493" s="8"/>
      <c r="S493" s="8"/>
      <c r="T493" s="8"/>
      <c r="U493" s="8"/>
      <c r="V493" s="8"/>
      <c r="W493" s="8"/>
      <c r="X493" s="8"/>
      <c r="Y493" s="8"/>
      <c r="Z493" s="8"/>
    </row>
    <row r="494" spans="1:26" ht="16.5" customHeight="1">
      <c r="A494" s="8"/>
      <c r="B494" s="8"/>
      <c r="C494" s="8"/>
      <c r="D494" s="8"/>
      <c r="E494" s="8"/>
      <c r="F494" s="8"/>
      <c r="G494" s="8"/>
      <c r="H494" s="4"/>
      <c r="I494" s="4"/>
      <c r="J494" s="8"/>
      <c r="K494" s="8"/>
      <c r="L494" s="8"/>
      <c r="M494" s="8"/>
      <c r="N494" s="8"/>
      <c r="O494" s="8"/>
      <c r="P494" s="8"/>
      <c r="Q494" s="8"/>
      <c r="R494" s="8"/>
      <c r="S494" s="8"/>
      <c r="T494" s="8"/>
      <c r="U494" s="8"/>
      <c r="V494" s="8"/>
      <c r="W494" s="8"/>
      <c r="X494" s="8"/>
      <c r="Y494" s="8"/>
      <c r="Z494" s="8"/>
    </row>
    <row r="495" spans="1:26" ht="16.5" customHeight="1">
      <c r="A495" s="8"/>
      <c r="B495" s="8"/>
      <c r="C495" s="8"/>
      <c r="D495" s="8"/>
      <c r="E495" s="8"/>
      <c r="F495" s="8"/>
      <c r="G495" s="8"/>
      <c r="H495" s="4"/>
      <c r="I495" s="4"/>
      <c r="J495" s="8"/>
      <c r="K495" s="8"/>
      <c r="L495" s="8"/>
      <c r="M495" s="8"/>
      <c r="N495" s="8"/>
      <c r="O495" s="8"/>
      <c r="P495" s="8"/>
      <c r="Q495" s="8"/>
      <c r="R495" s="8"/>
      <c r="S495" s="8"/>
      <c r="T495" s="8"/>
      <c r="U495" s="8"/>
      <c r="V495" s="8"/>
      <c r="W495" s="8"/>
      <c r="X495" s="8"/>
      <c r="Y495" s="8"/>
      <c r="Z495" s="8"/>
    </row>
    <row r="496" spans="1:26" ht="16.5" customHeight="1">
      <c r="A496" s="8"/>
      <c r="B496" s="8"/>
      <c r="C496" s="8"/>
      <c r="D496" s="8"/>
      <c r="E496" s="8"/>
      <c r="F496" s="8"/>
      <c r="G496" s="8"/>
      <c r="H496" s="4"/>
      <c r="I496" s="4"/>
      <c r="J496" s="8"/>
      <c r="K496" s="8"/>
      <c r="L496" s="8"/>
      <c r="M496" s="8"/>
      <c r="N496" s="8"/>
      <c r="O496" s="8"/>
      <c r="P496" s="8"/>
      <c r="Q496" s="8"/>
      <c r="R496" s="8"/>
      <c r="S496" s="8"/>
      <c r="T496" s="8"/>
      <c r="U496" s="8"/>
      <c r="V496" s="8"/>
      <c r="W496" s="8"/>
      <c r="X496" s="8"/>
      <c r="Y496" s="8"/>
      <c r="Z496" s="8"/>
    </row>
    <row r="497" spans="1:26" ht="16.5" customHeight="1">
      <c r="A497" s="8"/>
      <c r="B497" s="8"/>
      <c r="C497" s="8"/>
      <c r="D497" s="8"/>
      <c r="E497" s="8"/>
      <c r="F497" s="8"/>
      <c r="G497" s="8"/>
      <c r="H497" s="4"/>
      <c r="I497" s="4"/>
      <c r="J497" s="8"/>
      <c r="K497" s="8"/>
      <c r="L497" s="8"/>
      <c r="M497" s="8"/>
      <c r="N497" s="8"/>
      <c r="O497" s="8"/>
      <c r="P497" s="8"/>
      <c r="Q497" s="8"/>
      <c r="R497" s="8"/>
      <c r="S497" s="8"/>
      <c r="T497" s="8"/>
      <c r="U497" s="8"/>
      <c r="V497" s="8"/>
      <c r="W497" s="8"/>
      <c r="X497" s="8"/>
      <c r="Y497" s="8"/>
      <c r="Z497" s="8"/>
    </row>
    <row r="498" spans="1:26" ht="16.5" customHeight="1">
      <c r="A498" s="8"/>
      <c r="B498" s="8"/>
      <c r="C498" s="8"/>
      <c r="D498" s="8"/>
      <c r="E498" s="8"/>
      <c r="F498" s="8"/>
      <c r="G498" s="8"/>
      <c r="H498" s="4"/>
      <c r="I498" s="4"/>
      <c r="J498" s="8"/>
      <c r="K498" s="8"/>
      <c r="L498" s="8"/>
      <c r="M498" s="8"/>
      <c r="N498" s="8"/>
      <c r="O498" s="8"/>
      <c r="P498" s="8"/>
      <c r="Q498" s="8"/>
      <c r="R498" s="8"/>
      <c r="S498" s="8"/>
      <c r="T498" s="8"/>
      <c r="U498" s="8"/>
      <c r="V498" s="8"/>
      <c r="W498" s="8"/>
      <c r="X498" s="8"/>
      <c r="Y498" s="8"/>
      <c r="Z498" s="8"/>
    </row>
    <row r="499" spans="1:26" ht="16.5" customHeight="1">
      <c r="A499" s="8"/>
      <c r="B499" s="8"/>
      <c r="C499" s="8"/>
      <c r="D499" s="8"/>
      <c r="E499" s="8"/>
      <c r="F499" s="8"/>
      <c r="G499" s="8"/>
      <c r="H499" s="4"/>
      <c r="I499" s="4"/>
      <c r="J499" s="8"/>
      <c r="K499" s="8"/>
      <c r="L499" s="8"/>
      <c r="M499" s="8"/>
      <c r="N499" s="8"/>
      <c r="O499" s="8"/>
      <c r="P499" s="8"/>
      <c r="Q499" s="8"/>
      <c r="R499" s="8"/>
      <c r="S499" s="8"/>
      <c r="T499" s="8"/>
      <c r="U499" s="8"/>
      <c r="V499" s="8"/>
      <c r="W499" s="8"/>
      <c r="X499" s="8"/>
      <c r="Y499" s="8"/>
      <c r="Z499" s="8"/>
    </row>
    <row r="500" spans="1:26" ht="16.5" customHeight="1">
      <c r="A500" s="8"/>
      <c r="B500" s="8"/>
      <c r="C500" s="8"/>
      <c r="D500" s="8"/>
      <c r="E500" s="8"/>
      <c r="F500" s="8"/>
      <c r="G500" s="8"/>
      <c r="H500" s="4"/>
      <c r="I500" s="4"/>
      <c r="J500" s="8"/>
      <c r="K500" s="8"/>
      <c r="L500" s="8"/>
      <c r="M500" s="8"/>
      <c r="N500" s="8"/>
      <c r="O500" s="8"/>
      <c r="P500" s="8"/>
      <c r="Q500" s="8"/>
      <c r="R500" s="8"/>
      <c r="S500" s="8"/>
      <c r="T500" s="8"/>
      <c r="U500" s="8"/>
      <c r="V500" s="8"/>
      <c r="W500" s="8"/>
      <c r="X500" s="8"/>
      <c r="Y500" s="8"/>
      <c r="Z500" s="8"/>
    </row>
    <row r="501" spans="1:26" ht="16.5" customHeight="1">
      <c r="A501" s="8"/>
      <c r="B501" s="8"/>
      <c r="C501" s="8"/>
      <c r="D501" s="8"/>
      <c r="E501" s="8"/>
      <c r="F501" s="8"/>
      <c r="G501" s="8"/>
      <c r="H501" s="4"/>
      <c r="I501" s="4"/>
      <c r="J501" s="8"/>
      <c r="K501" s="8"/>
      <c r="L501" s="8"/>
      <c r="M501" s="8"/>
      <c r="N501" s="8"/>
      <c r="O501" s="8"/>
      <c r="P501" s="8"/>
      <c r="Q501" s="8"/>
      <c r="R501" s="8"/>
      <c r="S501" s="8"/>
      <c r="T501" s="8"/>
      <c r="U501" s="8"/>
      <c r="V501" s="8"/>
      <c r="W501" s="8"/>
      <c r="X501" s="8"/>
      <c r="Y501" s="8"/>
      <c r="Z501" s="8"/>
    </row>
    <row r="502" spans="1:26" ht="16.5" customHeight="1">
      <c r="A502" s="8"/>
      <c r="B502" s="8"/>
      <c r="C502" s="8"/>
      <c r="D502" s="8"/>
      <c r="E502" s="8"/>
      <c r="F502" s="8"/>
      <c r="G502" s="8"/>
      <c r="H502" s="4"/>
      <c r="I502" s="4"/>
      <c r="J502" s="8"/>
      <c r="K502" s="8"/>
      <c r="L502" s="8"/>
      <c r="M502" s="8"/>
      <c r="N502" s="8"/>
      <c r="O502" s="8"/>
      <c r="P502" s="8"/>
      <c r="Q502" s="8"/>
      <c r="R502" s="8"/>
      <c r="S502" s="8"/>
      <c r="T502" s="8"/>
      <c r="U502" s="8"/>
      <c r="V502" s="8"/>
      <c r="W502" s="8"/>
      <c r="X502" s="8"/>
      <c r="Y502" s="8"/>
      <c r="Z502" s="8"/>
    </row>
    <row r="503" spans="1:26" ht="16.5" customHeight="1">
      <c r="A503" s="8"/>
      <c r="B503" s="8"/>
      <c r="C503" s="8"/>
      <c r="D503" s="8"/>
      <c r="E503" s="8"/>
      <c r="F503" s="8"/>
      <c r="G503" s="8"/>
      <c r="H503" s="4"/>
      <c r="I503" s="4"/>
      <c r="J503" s="8"/>
      <c r="K503" s="8"/>
      <c r="L503" s="8"/>
      <c r="M503" s="8"/>
      <c r="N503" s="8"/>
      <c r="O503" s="8"/>
      <c r="P503" s="8"/>
      <c r="Q503" s="8"/>
      <c r="R503" s="8"/>
      <c r="S503" s="8"/>
      <c r="T503" s="8"/>
      <c r="U503" s="8"/>
      <c r="V503" s="8"/>
      <c r="W503" s="8"/>
      <c r="X503" s="8"/>
      <c r="Y503" s="8"/>
      <c r="Z503" s="8"/>
    </row>
    <row r="504" spans="1:26" ht="16.5" customHeight="1">
      <c r="A504" s="8"/>
      <c r="B504" s="8"/>
      <c r="C504" s="8"/>
      <c r="D504" s="8"/>
      <c r="E504" s="8"/>
      <c r="F504" s="8"/>
      <c r="G504" s="8"/>
      <c r="H504" s="4"/>
      <c r="I504" s="4"/>
      <c r="J504" s="8"/>
      <c r="K504" s="8"/>
      <c r="L504" s="8"/>
      <c r="M504" s="8"/>
      <c r="N504" s="8"/>
      <c r="O504" s="8"/>
      <c r="P504" s="8"/>
      <c r="Q504" s="8"/>
      <c r="R504" s="8"/>
      <c r="S504" s="8"/>
      <c r="T504" s="8"/>
      <c r="U504" s="8"/>
      <c r="V504" s="8"/>
      <c r="W504" s="8"/>
      <c r="X504" s="8"/>
      <c r="Y504" s="8"/>
      <c r="Z504" s="8"/>
    </row>
    <row r="505" spans="1:26" ht="16.5" customHeight="1">
      <c r="A505" s="8"/>
      <c r="B505" s="8"/>
      <c r="C505" s="8"/>
      <c r="D505" s="8"/>
      <c r="E505" s="8"/>
      <c r="F505" s="8"/>
      <c r="G505" s="8"/>
      <c r="H505" s="4"/>
      <c r="I505" s="4"/>
      <c r="J505" s="8"/>
      <c r="K505" s="8"/>
      <c r="L505" s="8"/>
      <c r="M505" s="8"/>
      <c r="N505" s="8"/>
      <c r="O505" s="8"/>
      <c r="P505" s="8"/>
      <c r="Q505" s="8"/>
      <c r="R505" s="8"/>
      <c r="S505" s="8"/>
      <c r="T505" s="8"/>
      <c r="U505" s="8"/>
      <c r="V505" s="8"/>
      <c r="W505" s="8"/>
      <c r="X505" s="8"/>
      <c r="Y505" s="8"/>
      <c r="Z505" s="8"/>
    </row>
    <row r="506" spans="1:26" ht="16.5" customHeight="1">
      <c r="A506" s="8"/>
      <c r="B506" s="8"/>
      <c r="C506" s="8"/>
      <c r="D506" s="8"/>
      <c r="E506" s="8"/>
      <c r="F506" s="8"/>
      <c r="G506" s="8"/>
      <c r="H506" s="4"/>
      <c r="I506" s="4"/>
      <c r="J506" s="8"/>
      <c r="K506" s="8"/>
      <c r="L506" s="8"/>
      <c r="M506" s="8"/>
      <c r="N506" s="8"/>
      <c r="O506" s="8"/>
      <c r="P506" s="8"/>
      <c r="Q506" s="8"/>
      <c r="R506" s="8"/>
      <c r="S506" s="8"/>
      <c r="T506" s="8"/>
      <c r="U506" s="8"/>
      <c r="V506" s="8"/>
      <c r="W506" s="8"/>
      <c r="X506" s="8"/>
      <c r="Y506" s="8"/>
      <c r="Z506" s="8"/>
    </row>
    <row r="507" spans="1:26" ht="16.5" customHeight="1">
      <c r="A507" s="8"/>
      <c r="B507" s="8"/>
      <c r="C507" s="8"/>
      <c r="D507" s="8"/>
      <c r="E507" s="8"/>
      <c r="F507" s="8"/>
      <c r="G507" s="8"/>
      <c r="H507" s="4"/>
      <c r="I507" s="4"/>
      <c r="J507" s="8"/>
      <c r="K507" s="8"/>
      <c r="L507" s="8"/>
      <c r="M507" s="8"/>
      <c r="N507" s="8"/>
      <c r="O507" s="8"/>
      <c r="P507" s="8"/>
      <c r="Q507" s="8"/>
      <c r="R507" s="8"/>
      <c r="S507" s="8"/>
      <c r="T507" s="8"/>
      <c r="U507" s="8"/>
      <c r="V507" s="8"/>
      <c r="W507" s="8"/>
      <c r="X507" s="8"/>
      <c r="Y507" s="8"/>
      <c r="Z507" s="8"/>
    </row>
    <row r="508" spans="1:26" ht="16.5" customHeight="1">
      <c r="A508" s="8"/>
      <c r="B508" s="8"/>
      <c r="C508" s="8"/>
      <c r="D508" s="8"/>
      <c r="E508" s="8"/>
      <c r="F508" s="8"/>
      <c r="G508" s="8"/>
      <c r="H508" s="4"/>
      <c r="I508" s="4"/>
      <c r="J508" s="8"/>
      <c r="K508" s="8"/>
      <c r="L508" s="8"/>
      <c r="M508" s="8"/>
      <c r="N508" s="8"/>
      <c r="O508" s="8"/>
      <c r="P508" s="8"/>
      <c r="Q508" s="8"/>
      <c r="R508" s="8"/>
      <c r="S508" s="8"/>
      <c r="T508" s="8"/>
      <c r="U508" s="8"/>
      <c r="V508" s="8"/>
      <c r="W508" s="8"/>
      <c r="X508" s="8"/>
      <c r="Y508" s="8"/>
      <c r="Z508" s="8"/>
    </row>
    <row r="509" spans="1:26" ht="16.5" customHeight="1">
      <c r="A509" s="8"/>
      <c r="B509" s="8"/>
      <c r="C509" s="8"/>
      <c r="D509" s="8"/>
      <c r="E509" s="8"/>
      <c r="F509" s="8"/>
      <c r="G509" s="8"/>
      <c r="H509" s="4"/>
      <c r="I509" s="4"/>
      <c r="J509" s="8"/>
      <c r="K509" s="8"/>
      <c r="L509" s="8"/>
      <c r="M509" s="8"/>
      <c r="N509" s="8"/>
      <c r="O509" s="8"/>
      <c r="P509" s="8"/>
      <c r="Q509" s="8"/>
      <c r="R509" s="8"/>
      <c r="S509" s="8"/>
      <c r="T509" s="8"/>
      <c r="U509" s="8"/>
      <c r="V509" s="8"/>
      <c r="W509" s="8"/>
      <c r="X509" s="8"/>
      <c r="Y509" s="8"/>
      <c r="Z509" s="8"/>
    </row>
    <row r="510" spans="1:26" ht="16.5" customHeight="1">
      <c r="A510" s="8"/>
      <c r="B510" s="8"/>
      <c r="C510" s="8"/>
      <c r="D510" s="8"/>
      <c r="E510" s="8"/>
      <c r="F510" s="8"/>
      <c r="G510" s="8"/>
      <c r="H510" s="4"/>
      <c r="I510" s="4"/>
      <c r="J510" s="8"/>
      <c r="K510" s="8"/>
      <c r="L510" s="8"/>
      <c r="M510" s="8"/>
      <c r="N510" s="8"/>
      <c r="O510" s="8"/>
      <c r="P510" s="8"/>
      <c r="Q510" s="8"/>
      <c r="R510" s="8"/>
      <c r="S510" s="8"/>
      <c r="T510" s="8"/>
      <c r="U510" s="8"/>
      <c r="V510" s="8"/>
      <c r="W510" s="8"/>
      <c r="X510" s="8"/>
      <c r="Y510" s="8"/>
      <c r="Z510" s="8"/>
    </row>
    <row r="511" spans="1:26" ht="16.5" customHeight="1">
      <c r="A511" s="8"/>
      <c r="B511" s="8"/>
      <c r="C511" s="8"/>
      <c r="D511" s="8"/>
      <c r="E511" s="8"/>
      <c r="F511" s="8"/>
      <c r="G511" s="8"/>
      <c r="H511" s="4"/>
      <c r="I511" s="4"/>
      <c r="J511" s="8"/>
      <c r="K511" s="8"/>
      <c r="L511" s="8"/>
      <c r="M511" s="8"/>
      <c r="N511" s="8"/>
      <c r="O511" s="8"/>
      <c r="P511" s="8"/>
      <c r="Q511" s="8"/>
      <c r="R511" s="8"/>
      <c r="S511" s="8"/>
      <c r="T511" s="8"/>
      <c r="U511" s="8"/>
      <c r="V511" s="8"/>
      <c r="W511" s="8"/>
      <c r="X511" s="8"/>
      <c r="Y511" s="8"/>
      <c r="Z511" s="8"/>
    </row>
    <row r="512" spans="1:26" ht="16.5" customHeight="1">
      <c r="A512" s="8"/>
      <c r="B512" s="8"/>
      <c r="C512" s="8"/>
      <c r="D512" s="8"/>
      <c r="E512" s="8"/>
      <c r="F512" s="8"/>
      <c r="G512" s="8"/>
      <c r="H512" s="4"/>
      <c r="I512" s="4"/>
      <c r="J512" s="8"/>
      <c r="K512" s="8"/>
      <c r="L512" s="8"/>
      <c r="M512" s="8"/>
      <c r="N512" s="8"/>
      <c r="O512" s="8"/>
      <c r="P512" s="8"/>
      <c r="Q512" s="8"/>
      <c r="R512" s="8"/>
      <c r="S512" s="8"/>
      <c r="T512" s="8"/>
      <c r="U512" s="8"/>
      <c r="V512" s="8"/>
      <c r="W512" s="8"/>
      <c r="X512" s="8"/>
      <c r="Y512" s="8"/>
      <c r="Z512" s="8"/>
    </row>
    <row r="513" spans="1:26" ht="16.5" customHeight="1">
      <c r="A513" s="8"/>
      <c r="B513" s="8"/>
      <c r="C513" s="8"/>
      <c r="D513" s="8"/>
      <c r="E513" s="8"/>
      <c r="F513" s="8"/>
      <c r="G513" s="8"/>
      <c r="H513" s="4"/>
      <c r="I513" s="4"/>
      <c r="J513" s="8"/>
      <c r="K513" s="8"/>
      <c r="L513" s="8"/>
      <c r="M513" s="8"/>
      <c r="N513" s="8"/>
      <c r="O513" s="8"/>
      <c r="P513" s="8"/>
      <c r="Q513" s="8"/>
      <c r="R513" s="8"/>
      <c r="S513" s="8"/>
      <c r="T513" s="8"/>
      <c r="U513" s="8"/>
      <c r="V513" s="8"/>
      <c r="W513" s="8"/>
      <c r="X513" s="8"/>
      <c r="Y513" s="8"/>
      <c r="Z513" s="8"/>
    </row>
    <row r="514" spans="1:26" ht="16.5" customHeight="1">
      <c r="A514" s="8"/>
      <c r="B514" s="8"/>
      <c r="C514" s="8"/>
      <c r="D514" s="8"/>
      <c r="E514" s="8"/>
      <c r="F514" s="8"/>
      <c r="G514" s="8"/>
      <c r="H514" s="4"/>
      <c r="I514" s="4"/>
      <c r="J514" s="8"/>
      <c r="K514" s="8"/>
      <c r="L514" s="8"/>
      <c r="M514" s="8"/>
      <c r="N514" s="8"/>
      <c r="O514" s="8"/>
      <c r="P514" s="8"/>
      <c r="Q514" s="8"/>
      <c r="R514" s="8"/>
      <c r="S514" s="8"/>
      <c r="T514" s="8"/>
      <c r="U514" s="8"/>
      <c r="V514" s="8"/>
      <c r="W514" s="8"/>
      <c r="X514" s="8"/>
      <c r="Y514" s="8"/>
      <c r="Z514" s="8"/>
    </row>
    <row r="515" spans="1:26" ht="16.5" customHeight="1">
      <c r="A515" s="8"/>
      <c r="B515" s="8"/>
      <c r="C515" s="8"/>
      <c r="D515" s="8"/>
      <c r="E515" s="8"/>
      <c r="F515" s="8"/>
      <c r="G515" s="8"/>
      <c r="H515" s="4"/>
      <c r="I515" s="4"/>
      <c r="J515" s="8"/>
      <c r="K515" s="8"/>
      <c r="L515" s="8"/>
      <c r="M515" s="8"/>
      <c r="N515" s="8"/>
      <c r="O515" s="8"/>
      <c r="P515" s="8"/>
      <c r="Q515" s="8"/>
      <c r="R515" s="8"/>
      <c r="S515" s="8"/>
      <c r="T515" s="8"/>
      <c r="U515" s="8"/>
      <c r="V515" s="8"/>
      <c r="W515" s="8"/>
      <c r="X515" s="8"/>
      <c r="Y515" s="8"/>
      <c r="Z515" s="8"/>
    </row>
    <row r="516" spans="1:26" ht="16.5" customHeight="1">
      <c r="A516" s="8"/>
      <c r="B516" s="8"/>
      <c r="C516" s="8"/>
      <c r="D516" s="8"/>
      <c r="E516" s="8"/>
      <c r="F516" s="8"/>
      <c r="G516" s="8"/>
      <c r="H516" s="4"/>
      <c r="I516" s="4"/>
      <c r="J516" s="8"/>
      <c r="K516" s="8"/>
      <c r="L516" s="8"/>
      <c r="M516" s="8"/>
      <c r="N516" s="8"/>
      <c r="O516" s="8"/>
      <c r="P516" s="8"/>
      <c r="Q516" s="8"/>
      <c r="R516" s="8"/>
      <c r="S516" s="8"/>
      <c r="T516" s="8"/>
      <c r="U516" s="8"/>
      <c r="V516" s="8"/>
      <c r="W516" s="8"/>
      <c r="X516" s="8"/>
      <c r="Y516" s="8"/>
      <c r="Z516" s="8"/>
    </row>
    <row r="517" spans="1:26" ht="16.5" customHeight="1">
      <c r="A517" s="8"/>
      <c r="B517" s="8"/>
      <c r="C517" s="8"/>
      <c r="D517" s="8"/>
      <c r="E517" s="8"/>
      <c r="F517" s="8"/>
      <c r="G517" s="8"/>
      <c r="H517" s="4"/>
      <c r="I517" s="4"/>
      <c r="J517" s="8"/>
      <c r="K517" s="8"/>
      <c r="L517" s="8"/>
      <c r="M517" s="8"/>
      <c r="N517" s="8"/>
      <c r="O517" s="8"/>
      <c r="P517" s="8"/>
      <c r="Q517" s="8"/>
      <c r="R517" s="8"/>
      <c r="S517" s="8"/>
      <c r="T517" s="8"/>
      <c r="U517" s="8"/>
      <c r="V517" s="8"/>
      <c r="W517" s="8"/>
      <c r="X517" s="8"/>
      <c r="Y517" s="8"/>
      <c r="Z517" s="8"/>
    </row>
    <row r="518" spans="1:26" ht="16.5" customHeight="1">
      <c r="A518" s="8"/>
      <c r="B518" s="8"/>
      <c r="C518" s="8"/>
      <c r="D518" s="8"/>
      <c r="E518" s="8"/>
      <c r="F518" s="8"/>
      <c r="G518" s="8"/>
      <c r="H518" s="4"/>
      <c r="I518" s="4"/>
      <c r="J518" s="8"/>
      <c r="K518" s="8"/>
      <c r="L518" s="8"/>
      <c r="M518" s="8"/>
      <c r="N518" s="8"/>
      <c r="O518" s="8"/>
      <c r="P518" s="8"/>
      <c r="Q518" s="8"/>
      <c r="R518" s="8"/>
      <c r="S518" s="8"/>
      <c r="T518" s="8"/>
      <c r="U518" s="8"/>
      <c r="V518" s="8"/>
      <c r="W518" s="8"/>
      <c r="X518" s="8"/>
      <c r="Y518" s="8"/>
      <c r="Z518" s="8"/>
    </row>
    <row r="519" spans="1:26" ht="16.5" customHeight="1">
      <c r="A519" s="8"/>
      <c r="B519" s="8"/>
      <c r="C519" s="8"/>
      <c r="D519" s="8"/>
      <c r="E519" s="8"/>
      <c r="F519" s="8"/>
      <c r="G519" s="8"/>
      <c r="H519" s="4"/>
      <c r="I519" s="4"/>
      <c r="J519" s="8"/>
      <c r="K519" s="8"/>
      <c r="L519" s="8"/>
      <c r="M519" s="8"/>
      <c r="N519" s="8"/>
      <c r="O519" s="8"/>
      <c r="P519" s="8"/>
      <c r="Q519" s="8"/>
      <c r="R519" s="8"/>
      <c r="S519" s="8"/>
      <c r="T519" s="8"/>
      <c r="U519" s="8"/>
      <c r="V519" s="8"/>
      <c r="W519" s="8"/>
      <c r="X519" s="8"/>
      <c r="Y519" s="8"/>
      <c r="Z519" s="8"/>
    </row>
    <row r="520" spans="1:26" ht="16.5" customHeight="1">
      <c r="A520" s="8"/>
      <c r="B520" s="8"/>
      <c r="C520" s="8"/>
      <c r="D520" s="8"/>
      <c r="E520" s="8"/>
      <c r="F520" s="8"/>
      <c r="G520" s="8"/>
      <c r="H520" s="4"/>
      <c r="I520" s="4"/>
      <c r="J520" s="8"/>
      <c r="K520" s="8"/>
      <c r="L520" s="8"/>
      <c r="M520" s="8"/>
      <c r="N520" s="8"/>
      <c r="O520" s="8"/>
      <c r="P520" s="8"/>
      <c r="Q520" s="8"/>
      <c r="R520" s="8"/>
      <c r="S520" s="8"/>
      <c r="T520" s="8"/>
      <c r="U520" s="8"/>
      <c r="V520" s="8"/>
      <c r="W520" s="8"/>
      <c r="X520" s="8"/>
      <c r="Y520" s="8"/>
      <c r="Z520" s="8"/>
    </row>
    <row r="521" spans="1:26" ht="16.5" customHeight="1">
      <c r="A521" s="8"/>
      <c r="B521" s="8"/>
      <c r="C521" s="8"/>
      <c r="D521" s="8"/>
      <c r="E521" s="8"/>
      <c r="F521" s="8"/>
      <c r="G521" s="8"/>
      <c r="H521" s="4"/>
      <c r="I521" s="4"/>
      <c r="J521" s="8"/>
      <c r="K521" s="8"/>
      <c r="L521" s="8"/>
      <c r="M521" s="8"/>
      <c r="N521" s="8"/>
      <c r="O521" s="8"/>
      <c r="P521" s="8"/>
      <c r="Q521" s="8"/>
      <c r="R521" s="8"/>
      <c r="S521" s="8"/>
      <c r="T521" s="8"/>
      <c r="U521" s="8"/>
      <c r="V521" s="8"/>
      <c r="W521" s="8"/>
      <c r="X521" s="8"/>
      <c r="Y521" s="8"/>
      <c r="Z521" s="8"/>
    </row>
    <row r="522" spans="1:26" ht="16.5" customHeight="1">
      <c r="A522" s="8"/>
      <c r="B522" s="8"/>
      <c r="C522" s="8"/>
      <c r="D522" s="8"/>
      <c r="E522" s="8"/>
      <c r="F522" s="8"/>
      <c r="G522" s="8"/>
      <c r="H522" s="4"/>
      <c r="I522" s="4"/>
      <c r="J522" s="8"/>
      <c r="K522" s="8"/>
      <c r="L522" s="8"/>
      <c r="M522" s="8"/>
      <c r="N522" s="8"/>
      <c r="O522" s="8"/>
      <c r="P522" s="8"/>
      <c r="Q522" s="8"/>
      <c r="R522" s="8"/>
      <c r="S522" s="8"/>
      <c r="T522" s="8"/>
      <c r="U522" s="8"/>
      <c r="V522" s="8"/>
      <c r="W522" s="8"/>
      <c r="X522" s="8"/>
      <c r="Y522" s="8"/>
      <c r="Z522" s="8"/>
    </row>
    <row r="523" spans="1:26" ht="16.5" customHeight="1">
      <c r="A523" s="8"/>
      <c r="B523" s="8"/>
      <c r="C523" s="8"/>
      <c r="D523" s="8"/>
      <c r="E523" s="8"/>
      <c r="F523" s="8"/>
      <c r="G523" s="8"/>
      <c r="H523" s="4"/>
      <c r="I523" s="4"/>
      <c r="J523" s="8"/>
      <c r="K523" s="8"/>
      <c r="L523" s="8"/>
      <c r="M523" s="8"/>
      <c r="N523" s="8"/>
      <c r="O523" s="8"/>
      <c r="P523" s="8"/>
      <c r="Q523" s="8"/>
      <c r="R523" s="8"/>
      <c r="S523" s="8"/>
      <c r="T523" s="8"/>
      <c r="U523" s="8"/>
      <c r="V523" s="8"/>
      <c r="W523" s="8"/>
      <c r="X523" s="8"/>
      <c r="Y523" s="8"/>
      <c r="Z523" s="8"/>
    </row>
    <row r="524" spans="1:26" ht="16.5" customHeight="1">
      <c r="A524" s="8"/>
      <c r="B524" s="8"/>
      <c r="C524" s="8"/>
      <c r="D524" s="8"/>
      <c r="E524" s="8"/>
      <c r="F524" s="8"/>
      <c r="G524" s="8"/>
      <c r="H524" s="4"/>
      <c r="I524" s="4"/>
      <c r="J524" s="8"/>
      <c r="K524" s="8"/>
      <c r="L524" s="8"/>
      <c r="M524" s="8"/>
      <c r="N524" s="8"/>
      <c r="O524" s="8"/>
      <c r="P524" s="8"/>
      <c r="Q524" s="8"/>
      <c r="R524" s="8"/>
      <c r="S524" s="8"/>
      <c r="T524" s="8"/>
      <c r="U524" s="8"/>
      <c r="V524" s="8"/>
      <c r="W524" s="8"/>
      <c r="X524" s="8"/>
      <c r="Y524" s="8"/>
      <c r="Z524" s="8"/>
    </row>
    <row r="525" spans="1:26" ht="16.5" customHeight="1">
      <c r="A525" s="8"/>
      <c r="B525" s="8"/>
      <c r="C525" s="8"/>
      <c r="D525" s="8"/>
      <c r="E525" s="8"/>
      <c r="F525" s="8"/>
      <c r="G525" s="8"/>
      <c r="H525" s="4"/>
      <c r="I525" s="4"/>
      <c r="J525" s="8"/>
      <c r="K525" s="8"/>
      <c r="L525" s="8"/>
      <c r="M525" s="8"/>
      <c r="N525" s="8"/>
      <c r="O525" s="8"/>
      <c r="P525" s="8"/>
      <c r="Q525" s="8"/>
      <c r="R525" s="8"/>
      <c r="S525" s="8"/>
      <c r="T525" s="8"/>
      <c r="U525" s="8"/>
      <c r="V525" s="8"/>
      <c r="W525" s="8"/>
      <c r="X525" s="8"/>
      <c r="Y525" s="8"/>
      <c r="Z525" s="8"/>
    </row>
    <row r="526" spans="1:26" ht="16.5" customHeight="1">
      <c r="A526" s="8"/>
      <c r="B526" s="8"/>
      <c r="C526" s="8"/>
      <c r="D526" s="8"/>
      <c r="E526" s="8"/>
      <c r="F526" s="8"/>
      <c r="G526" s="8"/>
      <c r="H526" s="4"/>
      <c r="I526" s="4"/>
      <c r="J526" s="8"/>
      <c r="K526" s="8"/>
      <c r="L526" s="8"/>
      <c r="M526" s="8"/>
      <c r="N526" s="8"/>
      <c r="O526" s="8"/>
      <c r="P526" s="8"/>
      <c r="Q526" s="8"/>
      <c r="R526" s="8"/>
      <c r="S526" s="8"/>
      <c r="T526" s="8"/>
      <c r="U526" s="8"/>
      <c r="V526" s="8"/>
      <c r="W526" s="8"/>
      <c r="X526" s="8"/>
      <c r="Y526" s="8"/>
      <c r="Z526" s="8"/>
    </row>
    <row r="527" spans="1:26" ht="16.5" customHeight="1">
      <c r="A527" s="8"/>
      <c r="B527" s="8"/>
      <c r="C527" s="8"/>
      <c r="D527" s="8"/>
      <c r="E527" s="8"/>
      <c r="F527" s="8"/>
      <c r="G527" s="8"/>
      <c r="H527" s="4"/>
      <c r="I527" s="4"/>
      <c r="J527" s="8"/>
      <c r="K527" s="8"/>
      <c r="L527" s="8"/>
      <c r="M527" s="8"/>
      <c r="N527" s="8"/>
      <c r="O527" s="8"/>
      <c r="P527" s="8"/>
      <c r="Q527" s="8"/>
      <c r="R527" s="8"/>
      <c r="S527" s="8"/>
      <c r="T527" s="8"/>
      <c r="U527" s="8"/>
      <c r="V527" s="8"/>
      <c r="W527" s="8"/>
      <c r="X527" s="8"/>
      <c r="Y527" s="8"/>
      <c r="Z527" s="8"/>
    </row>
    <row r="528" spans="1:26" ht="16.5" customHeight="1">
      <c r="A528" s="8"/>
      <c r="B528" s="8"/>
      <c r="C528" s="8"/>
      <c r="D528" s="8"/>
      <c r="E528" s="8"/>
      <c r="F528" s="8"/>
      <c r="G528" s="8"/>
      <c r="H528" s="4"/>
      <c r="I528" s="4"/>
      <c r="J528" s="8"/>
      <c r="K528" s="8"/>
      <c r="L528" s="8"/>
      <c r="M528" s="8"/>
      <c r="N528" s="8"/>
      <c r="O528" s="8"/>
      <c r="P528" s="8"/>
      <c r="Q528" s="8"/>
      <c r="R528" s="8"/>
      <c r="S528" s="8"/>
      <c r="T528" s="8"/>
      <c r="U528" s="8"/>
      <c r="V528" s="8"/>
      <c r="W528" s="8"/>
      <c r="X528" s="8"/>
      <c r="Y528" s="8"/>
      <c r="Z528" s="8"/>
    </row>
    <row r="529" spans="1:26" ht="16.5" customHeight="1">
      <c r="A529" s="8"/>
      <c r="B529" s="8"/>
      <c r="C529" s="8"/>
      <c r="D529" s="8"/>
      <c r="E529" s="8"/>
      <c r="F529" s="8"/>
      <c r="G529" s="8"/>
      <c r="H529" s="4"/>
      <c r="I529" s="4"/>
      <c r="J529" s="8"/>
      <c r="K529" s="8"/>
      <c r="L529" s="8"/>
      <c r="M529" s="8"/>
      <c r="N529" s="8"/>
      <c r="O529" s="8"/>
      <c r="P529" s="8"/>
      <c r="Q529" s="8"/>
      <c r="R529" s="8"/>
      <c r="S529" s="8"/>
      <c r="T529" s="8"/>
      <c r="U529" s="8"/>
      <c r="V529" s="8"/>
      <c r="W529" s="8"/>
      <c r="X529" s="8"/>
      <c r="Y529" s="8"/>
      <c r="Z529" s="8"/>
    </row>
    <row r="530" spans="1:26" ht="16.5" customHeight="1">
      <c r="A530" s="8"/>
      <c r="B530" s="8"/>
      <c r="C530" s="8"/>
      <c r="D530" s="8"/>
      <c r="E530" s="8"/>
      <c r="F530" s="8"/>
      <c r="G530" s="8"/>
      <c r="H530" s="4"/>
      <c r="I530" s="4"/>
      <c r="J530" s="8"/>
      <c r="K530" s="8"/>
      <c r="L530" s="8"/>
      <c r="M530" s="8"/>
      <c r="N530" s="8"/>
      <c r="O530" s="8"/>
      <c r="P530" s="8"/>
      <c r="Q530" s="8"/>
      <c r="R530" s="8"/>
      <c r="S530" s="8"/>
      <c r="T530" s="8"/>
      <c r="U530" s="8"/>
      <c r="V530" s="8"/>
      <c r="W530" s="8"/>
      <c r="X530" s="8"/>
      <c r="Y530" s="8"/>
      <c r="Z530" s="8"/>
    </row>
    <row r="531" spans="1:26" ht="16.5" customHeight="1">
      <c r="A531" s="8"/>
      <c r="B531" s="8"/>
      <c r="C531" s="8"/>
      <c r="D531" s="8"/>
      <c r="E531" s="8"/>
      <c r="F531" s="8"/>
      <c r="G531" s="8"/>
      <c r="H531" s="4"/>
      <c r="I531" s="4"/>
      <c r="J531" s="8"/>
      <c r="K531" s="8"/>
      <c r="L531" s="8"/>
      <c r="M531" s="8"/>
      <c r="N531" s="8"/>
      <c r="O531" s="8"/>
      <c r="P531" s="8"/>
      <c r="Q531" s="8"/>
      <c r="R531" s="8"/>
      <c r="S531" s="8"/>
      <c r="T531" s="8"/>
      <c r="U531" s="8"/>
      <c r="V531" s="8"/>
      <c r="W531" s="8"/>
      <c r="X531" s="8"/>
      <c r="Y531" s="8"/>
      <c r="Z531" s="8"/>
    </row>
    <row r="532" spans="1:26" ht="16.5" customHeight="1">
      <c r="A532" s="8"/>
      <c r="B532" s="8"/>
      <c r="C532" s="8"/>
      <c r="D532" s="8"/>
      <c r="E532" s="8"/>
      <c r="F532" s="8"/>
      <c r="G532" s="8"/>
      <c r="H532" s="4"/>
      <c r="I532" s="4"/>
      <c r="J532" s="8"/>
      <c r="K532" s="8"/>
      <c r="L532" s="8"/>
      <c r="M532" s="8"/>
      <c r="N532" s="8"/>
      <c r="O532" s="8"/>
      <c r="P532" s="8"/>
      <c r="Q532" s="8"/>
      <c r="R532" s="8"/>
      <c r="S532" s="8"/>
      <c r="T532" s="8"/>
      <c r="U532" s="8"/>
      <c r="V532" s="8"/>
      <c r="W532" s="8"/>
      <c r="X532" s="8"/>
      <c r="Y532" s="8"/>
      <c r="Z532" s="8"/>
    </row>
    <row r="533" spans="1:26" ht="16.5" customHeight="1">
      <c r="A533" s="8"/>
      <c r="B533" s="8"/>
      <c r="C533" s="8"/>
      <c r="D533" s="8"/>
      <c r="E533" s="8"/>
      <c r="F533" s="8"/>
      <c r="G533" s="8"/>
      <c r="H533" s="4"/>
      <c r="I533" s="4"/>
      <c r="J533" s="8"/>
      <c r="K533" s="8"/>
      <c r="L533" s="8"/>
      <c r="M533" s="8"/>
      <c r="N533" s="8"/>
      <c r="O533" s="8"/>
      <c r="P533" s="8"/>
      <c r="Q533" s="8"/>
      <c r="R533" s="8"/>
      <c r="S533" s="8"/>
      <c r="T533" s="8"/>
      <c r="U533" s="8"/>
      <c r="V533" s="8"/>
      <c r="W533" s="8"/>
      <c r="X533" s="8"/>
      <c r="Y533" s="8"/>
      <c r="Z533" s="8"/>
    </row>
    <row r="534" spans="1:26" ht="16.5" customHeight="1">
      <c r="A534" s="8"/>
      <c r="B534" s="8"/>
      <c r="C534" s="8"/>
      <c r="D534" s="8"/>
      <c r="E534" s="8"/>
      <c r="F534" s="8"/>
      <c r="G534" s="8"/>
      <c r="H534" s="4"/>
      <c r="I534" s="4"/>
      <c r="J534" s="8"/>
      <c r="K534" s="8"/>
      <c r="L534" s="8"/>
      <c r="M534" s="8"/>
      <c r="N534" s="8"/>
      <c r="O534" s="8"/>
      <c r="P534" s="8"/>
      <c r="Q534" s="8"/>
      <c r="R534" s="8"/>
      <c r="S534" s="8"/>
      <c r="T534" s="8"/>
      <c r="U534" s="8"/>
      <c r="V534" s="8"/>
      <c r="W534" s="8"/>
      <c r="X534" s="8"/>
      <c r="Y534" s="8"/>
      <c r="Z534" s="8"/>
    </row>
    <row r="535" spans="1:26" ht="16.5" customHeight="1">
      <c r="A535" s="8"/>
      <c r="B535" s="8"/>
      <c r="C535" s="8"/>
      <c r="D535" s="8"/>
      <c r="E535" s="8"/>
      <c r="F535" s="8"/>
      <c r="G535" s="8"/>
      <c r="H535" s="4"/>
      <c r="I535" s="4"/>
      <c r="J535" s="8"/>
      <c r="K535" s="8"/>
      <c r="L535" s="8"/>
      <c r="M535" s="8"/>
      <c r="N535" s="8"/>
      <c r="O535" s="8"/>
      <c r="P535" s="8"/>
      <c r="Q535" s="8"/>
      <c r="R535" s="8"/>
      <c r="S535" s="8"/>
      <c r="T535" s="8"/>
      <c r="U535" s="8"/>
      <c r="V535" s="8"/>
      <c r="W535" s="8"/>
      <c r="X535" s="8"/>
      <c r="Y535" s="8"/>
      <c r="Z535" s="8"/>
    </row>
    <row r="536" spans="1:26" ht="16.5" customHeight="1">
      <c r="A536" s="8"/>
      <c r="B536" s="8"/>
      <c r="C536" s="8"/>
      <c r="D536" s="8"/>
      <c r="E536" s="8"/>
      <c r="F536" s="8"/>
      <c r="G536" s="8"/>
      <c r="H536" s="4"/>
      <c r="I536" s="4"/>
      <c r="J536" s="8"/>
      <c r="K536" s="8"/>
      <c r="L536" s="8"/>
      <c r="M536" s="8"/>
      <c r="N536" s="8"/>
      <c r="O536" s="8"/>
      <c r="P536" s="8"/>
      <c r="Q536" s="8"/>
      <c r="R536" s="8"/>
      <c r="S536" s="8"/>
      <c r="T536" s="8"/>
      <c r="U536" s="8"/>
      <c r="V536" s="8"/>
      <c r="W536" s="8"/>
      <c r="X536" s="8"/>
      <c r="Y536" s="8"/>
      <c r="Z536" s="8"/>
    </row>
    <row r="537" spans="1:26" ht="16.5" customHeight="1">
      <c r="A537" s="8"/>
      <c r="B537" s="8"/>
      <c r="C537" s="8"/>
      <c r="D537" s="8"/>
      <c r="E537" s="8"/>
      <c r="F537" s="8"/>
      <c r="G537" s="8"/>
      <c r="H537" s="4"/>
      <c r="I537" s="4"/>
      <c r="J537" s="8"/>
      <c r="K537" s="8"/>
      <c r="L537" s="8"/>
      <c r="M537" s="8"/>
      <c r="N537" s="8"/>
      <c r="O537" s="8"/>
      <c r="P537" s="8"/>
      <c r="Q537" s="8"/>
      <c r="R537" s="8"/>
      <c r="S537" s="8"/>
      <c r="T537" s="8"/>
      <c r="U537" s="8"/>
      <c r="V537" s="8"/>
      <c r="W537" s="8"/>
      <c r="X537" s="8"/>
      <c r="Y537" s="8"/>
      <c r="Z537" s="8"/>
    </row>
    <row r="538" spans="1:26" ht="16.5" customHeight="1">
      <c r="A538" s="8"/>
      <c r="B538" s="8"/>
      <c r="C538" s="8"/>
      <c r="D538" s="8"/>
      <c r="E538" s="8"/>
      <c r="F538" s="8"/>
      <c r="G538" s="8"/>
      <c r="H538" s="4"/>
      <c r="I538" s="4"/>
      <c r="J538" s="8"/>
      <c r="K538" s="8"/>
      <c r="L538" s="8"/>
      <c r="M538" s="8"/>
      <c r="N538" s="8"/>
      <c r="O538" s="8"/>
      <c r="P538" s="8"/>
      <c r="Q538" s="8"/>
      <c r="R538" s="8"/>
      <c r="S538" s="8"/>
      <c r="T538" s="8"/>
      <c r="U538" s="8"/>
      <c r="V538" s="8"/>
      <c r="W538" s="8"/>
      <c r="X538" s="8"/>
      <c r="Y538" s="8"/>
      <c r="Z538" s="8"/>
    </row>
    <row r="539" spans="1:26" ht="16.5" customHeight="1">
      <c r="A539" s="8"/>
      <c r="B539" s="8"/>
      <c r="C539" s="8"/>
      <c r="D539" s="8"/>
      <c r="E539" s="8"/>
      <c r="F539" s="8"/>
      <c r="G539" s="8"/>
      <c r="H539" s="4"/>
      <c r="I539" s="4"/>
      <c r="J539" s="8"/>
      <c r="K539" s="8"/>
      <c r="L539" s="8"/>
      <c r="M539" s="8"/>
      <c r="N539" s="8"/>
      <c r="O539" s="8"/>
      <c r="P539" s="8"/>
      <c r="Q539" s="8"/>
      <c r="R539" s="8"/>
      <c r="S539" s="8"/>
      <c r="T539" s="8"/>
      <c r="U539" s="8"/>
      <c r="V539" s="8"/>
      <c r="W539" s="8"/>
      <c r="X539" s="8"/>
      <c r="Y539" s="8"/>
      <c r="Z539" s="8"/>
    </row>
    <row r="540" spans="1:26" ht="16.5" customHeight="1">
      <c r="A540" s="8"/>
      <c r="B540" s="8"/>
      <c r="C540" s="8"/>
      <c r="D540" s="8"/>
      <c r="E540" s="8"/>
      <c r="F540" s="8"/>
      <c r="G540" s="8"/>
      <c r="H540" s="4"/>
      <c r="I540" s="4"/>
      <c r="J540" s="8"/>
      <c r="K540" s="8"/>
      <c r="L540" s="8"/>
      <c r="M540" s="8"/>
      <c r="N540" s="8"/>
      <c r="O540" s="8"/>
      <c r="P540" s="8"/>
      <c r="Q540" s="8"/>
      <c r="R540" s="8"/>
      <c r="S540" s="8"/>
      <c r="T540" s="8"/>
      <c r="U540" s="8"/>
      <c r="V540" s="8"/>
      <c r="W540" s="8"/>
      <c r="X540" s="8"/>
      <c r="Y540" s="8"/>
      <c r="Z540" s="8"/>
    </row>
    <row r="541" spans="1:26" ht="16.5" customHeight="1">
      <c r="A541" s="8"/>
      <c r="B541" s="8"/>
      <c r="C541" s="8"/>
      <c r="D541" s="8"/>
      <c r="E541" s="8"/>
      <c r="F541" s="8"/>
      <c r="G541" s="8"/>
      <c r="H541" s="4"/>
      <c r="I541" s="4"/>
      <c r="J541" s="8"/>
      <c r="K541" s="8"/>
      <c r="L541" s="8"/>
      <c r="M541" s="8"/>
      <c r="N541" s="8"/>
      <c r="O541" s="8"/>
      <c r="P541" s="8"/>
      <c r="Q541" s="8"/>
      <c r="R541" s="8"/>
      <c r="S541" s="8"/>
      <c r="T541" s="8"/>
      <c r="U541" s="8"/>
      <c r="V541" s="8"/>
      <c r="W541" s="8"/>
      <c r="X541" s="8"/>
      <c r="Y541" s="8"/>
      <c r="Z541" s="8"/>
    </row>
    <row r="542" spans="1:26" ht="16.5" customHeight="1">
      <c r="A542" s="8"/>
      <c r="B542" s="8"/>
      <c r="C542" s="8"/>
      <c r="D542" s="8"/>
      <c r="E542" s="8"/>
      <c r="F542" s="8"/>
      <c r="G542" s="8"/>
      <c r="H542" s="4"/>
      <c r="I542" s="4"/>
      <c r="J542" s="8"/>
      <c r="K542" s="8"/>
      <c r="L542" s="8"/>
      <c r="M542" s="8"/>
      <c r="N542" s="8"/>
      <c r="O542" s="8"/>
      <c r="P542" s="8"/>
      <c r="Q542" s="8"/>
      <c r="R542" s="8"/>
      <c r="S542" s="8"/>
      <c r="T542" s="8"/>
      <c r="U542" s="8"/>
      <c r="V542" s="8"/>
      <c r="W542" s="8"/>
      <c r="X542" s="8"/>
      <c r="Y542" s="8"/>
      <c r="Z542" s="8"/>
    </row>
    <row r="543" spans="1:26" ht="16.5" customHeight="1">
      <c r="A543" s="8"/>
      <c r="B543" s="8"/>
      <c r="C543" s="8"/>
      <c r="D543" s="8"/>
      <c r="E543" s="8"/>
      <c r="F543" s="8"/>
      <c r="G543" s="8"/>
      <c r="H543" s="4"/>
      <c r="I543" s="4"/>
      <c r="J543" s="8"/>
      <c r="K543" s="8"/>
      <c r="L543" s="8"/>
      <c r="M543" s="8"/>
      <c r="N543" s="8"/>
      <c r="O543" s="8"/>
      <c r="P543" s="8"/>
      <c r="Q543" s="8"/>
      <c r="R543" s="8"/>
      <c r="S543" s="8"/>
      <c r="T543" s="8"/>
      <c r="U543" s="8"/>
      <c r="V543" s="8"/>
      <c r="W543" s="8"/>
      <c r="X543" s="8"/>
      <c r="Y543" s="8"/>
      <c r="Z543" s="8"/>
    </row>
    <row r="544" spans="1:26" ht="16.5" customHeight="1">
      <c r="A544" s="8"/>
      <c r="B544" s="8"/>
      <c r="C544" s="8"/>
      <c r="D544" s="8"/>
      <c r="E544" s="8"/>
      <c r="F544" s="8"/>
      <c r="G544" s="8"/>
      <c r="H544" s="4"/>
      <c r="I544" s="4"/>
      <c r="J544" s="8"/>
      <c r="K544" s="8"/>
      <c r="L544" s="8"/>
      <c r="M544" s="8"/>
      <c r="N544" s="8"/>
      <c r="O544" s="8"/>
      <c r="P544" s="8"/>
      <c r="Q544" s="8"/>
      <c r="R544" s="8"/>
      <c r="S544" s="8"/>
      <c r="T544" s="8"/>
      <c r="U544" s="8"/>
      <c r="V544" s="8"/>
      <c r="W544" s="8"/>
      <c r="X544" s="8"/>
      <c r="Y544" s="8"/>
      <c r="Z544" s="8"/>
    </row>
    <row r="545" spans="1:26" ht="16.5" customHeight="1">
      <c r="A545" s="8"/>
      <c r="B545" s="8"/>
      <c r="C545" s="8"/>
      <c r="D545" s="8"/>
      <c r="E545" s="8"/>
      <c r="F545" s="8"/>
      <c r="G545" s="8"/>
      <c r="H545" s="4"/>
      <c r="I545" s="4"/>
      <c r="J545" s="8"/>
      <c r="K545" s="8"/>
      <c r="L545" s="8"/>
      <c r="M545" s="8"/>
      <c r="N545" s="8"/>
      <c r="O545" s="8"/>
      <c r="P545" s="8"/>
      <c r="Q545" s="8"/>
      <c r="R545" s="8"/>
      <c r="S545" s="8"/>
      <c r="T545" s="8"/>
      <c r="U545" s="8"/>
      <c r="V545" s="8"/>
      <c r="W545" s="8"/>
      <c r="X545" s="8"/>
      <c r="Y545" s="8"/>
      <c r="Z545" s="8"/>
    </row>
    <row r="546" spans="1:26" ht="16.5" customHeight="1">
      <c r="A546" s="8"/>
      <c r="B546" s="8"/>
      <c r="C546" s="8"/>
      <c r="D546" s="8"/>
      <c r="E546" s="8"/>
      <c r="F546" s="8"/>
      <c r="G546" s="8"/>
      <c r="H546" s="4"/>
      <c r="I546" s="4"/>
      <c r="J546" s="8"/>
      <c r="K546" s="8"/>
      <c r="L546" s="8"/>
      <c r="M546" s="8"/>
      <c r="N546" s="8"/>
      <c r="O546" s="8"/>
      <c r="P546" s="8"/>
      <c r="Q546" s="8"/>
      <c r="R546" s="8"/>
      <c r="S546" s="8"/>
      <c r="T546" s="8"/>
      <c r="U546" s="8"/>
      <c r="V546" s="8"/>
      <c r="W546" s="8"/>
      <c r="X546" s="8"/>
      <c r="Y546" s="8"/>
      <c r="Z546" s="8"/>
    </row>
    <row r="547" spans="1:26" ht="16.5" customHeight="1">
      <c r="A547" s="8"/>
      <c r="B547" s="8"/>
      <c r="C547" s="8"/>
      <c r="D547" s="8"/>
      <c r="E547" s="8"/>
      <c r="F547" s="8"/>
      <c r="G547" s="8"/>
      <c r="H547" s="4"/>
      <c r="I547" s="4"/>
      <c r="J547" s="8"/>
      <c r="K547" s="8"/>
      <c r="L547" s="8"/>
      <c r="M547" s="8"/>
      <c r="N547" s="8"/>
      <c r="O547" s="8"/>
      <c r="P547" s="8"/>
      <c r="Q547" s="8"/>
      <c r="R547" s="8"/>
      <c r="S547" s="8"/>
      <c r="T547" s="8"/>
      <c r="U547" s="8"/>
      <c r="V547" s="8"/>
      <c r="W547" s="8"/>
      <c r="X547" s="8"/>
      <c r="Y547" s="8"/>
      <c r="Z547" s="8"/>
    </row>
    <row r="548" spans="1:26" ht="16.5" customHeight="1">
      <c r="A548" s="8"/>
      <c r="B548" s="8"/>
      <c r="C548" s="8"/>
      <c r="D548" s="8"/>
      <c r="E548" s="8"/>
      <c r="F548" s="8"/>
      <c r="G548" s="8"/>
      <c r="H548" s="4"/>
      <c r="I548" s="4"/>
      <c r="J548" s="8"/>
      <c r="K548" s="8"/>
      <c r="L548" s="8"/>
      <c r="M548" s="8"/>
      <c r="N548" s="8"/>
      <c r="O548" s="8"/>
      <c r="P548" s="8"/>
      <c r="Q548" s="8"/>
      <c r="R548" s="8"/>
      <c r="S548" s="8"/>
      <c r="T548" s="8"/>
      <c r="U548" s="8"/>
      <c r="V548" s="8"/>
      <c r="W548" s="8"/>
      <c r="X548" s="8"/>
      <c r="Y548" s="8"/>
      <c r="Z548" s="8"/>
    </row>
    <row r="549" spans="1:26" ht="16.5" customHeight="1">
      <c r="A549" s="8"/>
      <c r="B549" s="8"/>
      <c r="C549" s="8"/>
      <c r="D549" s="8"/>
      <c r="E549" s="8"/>
      <c r="F549" s="8"/>
      <c r="G549" s="8"/>
      <c r="H549" s="4"/>
      <c r="I549" s="4"/>
      <c r="J549" s="8"/>
      <c r="K549" s="8"/>
      <c r="L549" s="8"/>
      <c r="M549" s="8"/>
      <c r="N549" s="8"/>
      <c r="O549" s="8"/>
      <c r="P549" s="8"/>
      <c r="Q549" s="8"/>
      <c r="R549" s="8"/>
      <c r="S549" s="8"/>
      <c r="T549" s="8"/>
      <c r="U549" s="8"/>
      <c r="V549" s="8"/>
      <c r="W549" s="8"/>
      <c r="X549" s="8"/>
      <c r="Y549" s="8"/>
      <c r="Z549" s="8"/>
    </row>
    <row r="550" spans="1:26" ht="16.5" customHeight="1">
      <c r="A550" s="8"/>
      <c r="B550" s="8"/>
      <c r="C550" s="8"/>
      <c r="D550" s="8"/>
      <c r="E550" s="8"/>
      <c r="F550" s="8"/>
      <c r="G550" s="8"/>
      <c r="H550" s="4"/>
      <c r="I550" s="4"/>
      <c r="J550" s="8"/>
      <c r="K550" s="8"/>
      <c r="L550" s="8"/>
      <c r="M550" s="8"/>
      <c r="N550" s="8"/>
      <c r="O550" s="8"/>
      <c r="P550" s="8"/>
      <c r="Q550" s="8"/>
      <c r="R550" s="8"/>
      <c r="S550" s="8"/>
      <c r="T550" s="8"/>
      <c r="U550" s="8"/>
      <c r="V550" s="8"/>
      <c r="W550" s="8"/>
      <c r="X550" s="8"/>
      <c r="Y550" s="8"/>
      <c r="Z550" s="8"/>
    </row>
    <row r="551" spans="1:26" ht="16.5" customHeight="1">
      <c r="A551" s="8"/>
      <c r="B551" s="8"/>
      <c r="C551" s="8"/>
      <c r="D551" s="8"/>
      <c r="E551" s="8"/>
      <c r="F551" s="8"/>
      <c r="G551" s="8"/>
      <c r="H551" s="4"/>
      <c r="I551" s="4"/>
      <c r="J551" s="8"/>
      <c r="K551" s="8"/>
      <c r="L551" s="8"/>
      <c r="M551" s="8"/>
      <c r="N551" s="8"/>
      <c r="O551" s="8"/>
      <c r="P551" s="8"/>
      <c r="Q551" s="8"/>
      <c r="R551" s="8"/>
      <c r="S551" s="8"/>
      <c r="T551" s="8"/>
      <c r="U551" s="8"/>
      <c r="V551" s="8"/>
      <c r="W551" s="8"/>
      <c r="X551" s="8"/>
      <c r="Y551" s="8"/>
      <c r="Z551" s="8"/>
    </row>
    <row r="552" spans="1:26" ht="16.5" customHeight="1">
      <c r="A552" s="8"/>
      <c r="B552" s="8"/>
      <c r="C552" s="8"/>
      <c r="D552" s="8"/>
      <c r="E552" s="8"/>
      <c r="F552" s="8"/>
      <c r="G552" s="8"/>
      <c r="H552" s="4"/>
      <c r="I552" s="4"/>
      <c r="J552" s="8"/>
      <c r="K552" s="8"/>
      <c r="L552" s="8"/>
      <c r="M552" s="8"/>
      <c r="N552" s="8"/>
      <c r="O552" s="8"/>
      <c r="P552" s="8"/>
      <c r="Q552" s="8"/>
      <c r="R552" s="8"/>
      <c r="S552" s="8"/>
      <c r="T552" s="8"/>
      <c r="U552" s="8"/>
      <c r="V552" s="8"/>
      <c r="W552" s="8"/>
      <c r="X552" s="8"/>
      <c r="Y552" s="8"/>
      <c r="Z552" s="8"/>
    </row>
    <row r="553" spans="1:26" ht="16.5" customHeight="1">
      <c r="A553" s="8"/>
      <c r="B553" s="8"/>
      <c r="C553" s="8"/>
      <c r="D553" s="8"/>
      <c r="E553" s="8"/>
      <c r="F553" s="8"/>
      <c r="G553" s="8"/>
      <c r="H553" s="4"/>
      <c r="I553" s="4"/>
      <c r="J553" s="8"/>
      <c r="K553" s="8"/>
      <c r="L553" s="8"/>
      <c r="M553" s="8"/>
      <c r="N553" s="8"/>
      <c r="O553" s="8"/>
      <c r="P553" s="8"/>
      <c r="Q553" s="8"/>
      <c r="R553" s="8"/>
      <c r="S553" s="8"/>
      <c r="T553" s="8"/>
      <c r="U553" s="8"/>
      <c r="V553" s="8"/>
      <c r="W553" s="8"/>
      <c r="X553" s="8"/>
      <c r="Y553" s="8"/>
      <c r="Z553" s="8"/>
    </row>
    <row r="554" spans="1:26" ht="16.5" customHeight="1">
      <c r="A554" s="8"/>
      <c r="B554" s="8"/>
      <c r="C554" s="8"/>
      <c r="D554" s="8"/>
      <c r="E554" s="8"/>
      <c r="F554" s="8"/>
      <c r="G554" s="8"/>
      <c r="H554" s="4"/>
      <c r="I554" s="4"/>
      <c r="J554" s="8"/>
      <c r="K554" s="8"/>
      <c r="L554" s="8"/>
      <c r="M554" s="8"/>
      <c r="N554" s="8"/>
      <c r="O554" s="8"/>
      <c r="P554" s="8"/>
      <c r="Q554" s="8"/>
      <c r="R554" s="8"/>
      <c r="S554" s="8"/>
      <c r="T554" s="8"/>
      <c r="U554" s="8"/>
      <c r="V554" s="8"/>
      <c r="W554" s="8"/>
      <c r="X554" s="8"/>
      <c r="Y554" s="8"/>
      <c r="Z554" s="8"/>
    </row>
    <row r="555" spans="1:26" ht="16.5" customHeight="1">
      <c r="A555" s="8"/>
      <c r="B555" s="8"/>
      <c r="C555" s="8"/>
      <c r="D555" s="8"/>
      <c r="E555" s="8"/>
      <c r="F555" s="8"/>
      <c r="G555" s="8"/>
      <c r="H555" s="4"/>
      <c r="I555" s="4"/>
      <c r="J555" s="8"/>
      <c r="K555" s="8"/>
      <c r="L555" s="8"/>
      <c r="M555" s="8"/>
      <c r="N555" s="8"/>
      <c r="O555" s="8"/>
      <c r="P555" s="8"/>
      <c r="Q555" s="8"/>
      <c r="R555" s="8"/>
      <c r="S555" s="8"/>
      <c r="T555" s="8"/>
      <c r="U555" s="8"/>
      <c r="V555" s="8"/>
      <c r="W555" s="8"/>
      <c r="X555" s="8"/>
      <c r="Y555" s="8"/>
      <c r="Z555" s="8"/>
    </row>
    <row r="556" spans="1:26" ht="16.5" customHeight="1">
      <c r="A556" s="8"/>
      <c r="B556" s="8"/>
      <c r="C556" s="8"/>
      <c r="D556" s="8"/>
      <c r="E556" s="8"/>
      <c r="F556" s="8"/>
      <c r="G556" s="8"/>
      <c r="H556" s="4"/>
      <c r="I556" s="4"/>
      <c r="J556" s="8"/>
      <c r="K556" s="8"/>
      <c r="L556" s="8"/>
      <c r="M556" s="8"/>
      <c r="N556" s="8"/>
      <c r="O556" s="8"/>
      <c r="P556" s="8"/>
      <c r="Q556" s="8"/>
      <c r="R556" s="8"/>
      <c r="S556" s="8"/>
      <c r="T556" s="8"/>
      <c r="U556" s="8"/>
      <c r="V556" s="8"/>
      <c r="W556" s="8"/>
      <c r="X556" s="8"/>
      <c r="Y556" s="8"/>
      <c r="Z556" s="8"/>
    </row>
    <row r="557" spans="1:26" ht="16.5" customHeight="1">
      <c r="A557" s="8"/>
      <c r="B557" s="8"/>
      <c r="C557" s="8"/>
      <c r="D557" s="8"/>
      <c r="E557" s="8"/>
      <c r="F557" s="8"/>
      <c r="G557" s="8"/>
      <c r="H557" s="4"/>
      <c r="I557" s="4"/>
      <c r="J557" s="8"/>
      <c r="K557" s="8"/>
      <c r="L557" s="8"/>
      <c r="M557" s="8"/>
      <c r="N557" s="8"/>
      <c r="O557" s="8"/>
      <c r="P557" s="8"/>
      <c r="Q557" s="8"/>
      <c r="R557" s="8"/>
      <c r="S557" s="8"/>
      <c r="T557" s="8"/>
      <c r="U557" s="8"/>
      <c r="V557" s="8"/>
      <c r="W557" s="8"/>
      <c r="X557" s="8"/>
      <c r="Y557" s="8"/>
      <c r="Z557" s="8"/>
    </row>
    <row r="558" spans="1:26" ht="16.5" customHeight="1">
      <c r="A558" s="8"/>
      <c r="B558" s="8"/>
      <c r="C558" s="8"/>
      <c r="D558" s="8"/>
      <c r="E558" s="8"/>
      <c r="F558" s="8"/>
      <c r="G558" s="8"/>
      <c r="H558" s="4"/>
      <c r="I558" s="4"/>
      <c r="J558" s="8"/>
      <c r="K558" s="8"/>
      <c r="L558" s="8"/>
      <c r="M558" s="8"/>
      <c r="N558" s="8"/>
      <c r="O558" s="8"/>
      <c r="P558" s="8"/>
      <c r="Q558" s="8"/>
      <c r="R558" s="8"/>
      <c r="S558" s="8"/>
      <c r="T558" s="8"/>
      <c r="U558" s="8"/>
      <c r="V558" s="8"/>
      <c r="W558" s="8"/>
      <c r="X558" s="8"/>
      <c r="Y558" s="8"/>
      <c r="Z558" s="8"/>
    </row>
    <row r="559" spans="1:26" ht="16.5" customHeight="1">
      <c r="A559" s="8"/>
      <c r="B559" s="8"/>
      <c r="C559" s="8"/>
      <c r="D559" s="8"/>
      <c r="E559" s="8"/>
      <c r="F559" s="8"/>
      <c r="G559" s="8"/>
      <c r="H559" s="4"/>
      <c r="I559" s="4"/>
      <c r="J559" s="8"/>
      <c r="K559" s="8"/>
      <c r="L559" s="8"/>
      <c r="M559" s="8"/>
      <c r="N559" s="8"/>
      <c r="O559" s="8"/>
      <c r="P559" s="8"/>
      <c r="Q559" s="8"/>
      <c r="R559" s="8"/>
      <c r="S559" s="8"/>
      <c r="T559" s="8"/>
      <c r="U559" s="8"/>
      <c r="V559" s="8"/>
      <c r="W559" s="8"/>
      <c r="X559" s="8"/>
      <c r="Y559" s="8"/>
      <c r="Z559" s="8"/>
    </row>
    <row r="560" spans="1:26" ht="16.5" customHeight="1">
      <c r="A560" s="8"/>
      <c r="B560" s="8"/>
      <c r="C560" s="8"/>
      <c r="D560" s="8"/>
      <c r="E560" s="8"/>
      <c r="F560" s="8"/>
      <c r="G560" s="8"/>
      <c r="H560" s="4"/>
      <c r="I560" s="4"/>
      <c r="J560" s="8"/>
      <c r="K560" s="8"/>
      <c r="L560" s="8"/>
      <c r="M560" s="8"/>
      <c r="N560" s="8"/>
      <c r="O560" s="8"/>
      <c r="P560" s="8"/>
      <c r="Q560" s="8"/>
      <c r="R560" s="8"/>
      <c r="S560" s="8"/>
      <c r="T560" s="8"/>
      <c r="U560" s="8"/>
      <c r="V560" s="8"/>
      <c r="W560" s="8"/>
      <c r="X560" s="8"/>
      <c r="Y560" s="8"/>
      <c r="Z560" s="8"/>
    </row>
    <row r="561" spans="1:26" ht="16.5" customHeight="1">
      <c r="A561" s="8"/>
      <c r="B561" s="8"/>
      <c r="C561" s="8"/>
      <c r="D561" s="8"/>
      <c r="E561" s="8"/>
      <c r="F561" s="8"/>
      <c r="G561" s="8"/>
      <c r="H561" s="4"/>
      <c r="I561" s="4"/>
      <c r="J561" s="8"/>
      <c r="K561" s="8"/>
      <c r="L561" s="8"/>
      <c r="M561" s="8"/>
      <c r="N561" s="8"/>
      <c r="O561" s="8"/>
      <c r="P561" s="8"/>
      <c r="Q561" s="8"/>
      <c r="R561" s="8"/>
      <c r="S561" s="8"/>
      <c r="T561" s="8"/>
      <c r="U561" s="8"/>
      <c r="V561" s="8"/>
      <c r="W561" s="8"/>
      <c r="X561" s="8"/>
      <c r="Y561" s="8"/>
      <c r="Z561" s="8"/>
    </row>
    <row r="562" spans="1:26" ht="16.5" customHeight="1">
      <c r="A562" s="8"/>
      <c r="B562" s="8"/>
      <c r="C562" s="8"/>
      <c r="D562" s="8"/>
      <c r="E562" s="8"/>
      <c r="F562" s="8"/>
      <c r="G562" s="8"/>
      <c r="H562" s="4"/>
      <c r="I562" s="4"/>
      <c r="J562" s="8"/>
      <c r="K562" s="8"/>
      <c r="L562" s="8"/>
      <c r="M562" s="8"/>
      <c r="N562" s="8"/>
      <c r="O562" s="8"/>
      <c r="P562" s="8"/>
      <c r="Q562" s="8"/>
      <c r="R562" s="8"/>
      <c r="S562" s="8"/>
      <c r="T562" s="8"/>
      <c r="U562" s="8"/>
      <c r="V562" s="8"/>
      <c r="W562" s="8"/>
      <c r="X562" s="8"/>
      <c r="Y562" s="8"/>
      <c r="Z562" s="8"/>
    </row>
    <row r="563" spans="1:26" ht="16.5" customHeight="1">
      <c r="A563" s="8"/>
      <c r="B563" s="8"/>
      <c r="C563" s="8"/>
      <c r="D563" s="8"/>
      <c r="E563" s="8"/>
      <c r="F563" s="8"/>
      <c r="G563" s="8"/>
      <c r="H563" s="4"/>
      <c r="I563" s="4"/>
      <c r="J563" s="8"/>
      <c r="K563" s="8"/>
      <c r="L563" s="8"/>
      <c r="M563" s="8"/>
      <c r="N563" s="8"/>
      <c r="O563" s="8"/>
      <c r="P563" s="8"/>
      <c r="Q563" s="8"/>
      <c r="R563" s="8"/>
      <c r="S563" s="8"/>
      <c r="T563" s="8"/>
      <c r="U563" s="8"/>
      <c r="V563" s="8"/>
      <c r="W563" s="8"/>
      <c r="X563" s="8"/>
      <c r="Y563" s="8"/>
      <c r="Z563" s="8"/>
    </row>
    <row r="564" spans="1:26" ht="16.5" customHeight="1">
      <c r="A564" s="8"/>
      <c r="B564" s="8"/>
      <c r="C564" s="8"/>
      <c r="D564" s="8"/>
      <c r="E564" s="8"/>
      <c r="F564" s="8"/>
      <c r="G564" s="8"/>
      <c r="H564" s="4"/>
      <c r="I564" s="4"/>
      <c r="J564" s="8"/>
      <c r="K564" s="8"/>
      <c r="L564" s="8"/>
      <c r="M564" s="8"/>
      <c r="N564" s="8"/>
      <c r="O564" s="8"/>
      <c r="P564" s="8"/>
      <c r="Q564" s="8"/>
      <c r="R564" s="8"/>
      <c r="S564" s="8"/>
      <c r="T564" s="8"/>
      <c r="U564" s="8"/>
      <c r="V564" s="8"/>
      <c r="W564" s="8"/>
      <c r="X564" s="8"/>
      <c r="Y564" s="8"/>
      <c r="Z564" s="8"/>
    </row>
    <row r="565" spans="1:26" ht="16.5" customHeight="1">
      <c r="A565" s="8"/>
      <c r="B565" s="8"/>
      <c r="C565" s="8"/>
      <c r="D565" s="8"/>
      <c r="E565" s="8"/>
      <c r="F565" s="8"/>
      <c r="G565" s="8"/>
      <c r="H565" s="4"/>
      <c r="I565" s="4"/>
      <c r="J565" s="8"/>
      <c r="K565" s="8"/>
      <c r="L565" s="8"/>
      <c r="M565" s="8"/>
      <c r="N565" s="8"/>
      <c r="O565" s="8"/>
      <c r="P565" s="8"/>
      <c r="Q565" s="8"/>
      <c r="R565" s="8"/>
      <c r="S565" s="8"/>
      <c r="T565" s="8"/>
      <c r="U565" s="8"/>
      <c r="V565" s="8"/>
      <c r="W565" s="8"/>
      <c r="X565" s="8"/>
      <c r="Y565" s="8"/>
      <c r="Z565" s="8"/>
    </row>
    <row r="566" spans="1:26" ht="16.5" customHeight="1">
      <c r="A566" s="8"/>
      <c r="B566" s="8"/>
      <c r="C566" s="8"/>
      <c r="D566" s="8"/>
      <c r="E566" s="8"/>
      <c r="F566" s="8"/>
      <c r="G566" s="8"/>
      <c r="H566" s="4"/>
      <c r="I566" s="4"/>
      <c r="J566" s="8"/>
      <c r="K566" s="8"/>
      <c r="L566" s="8"/>
      <c r="M566" s="8"/>
      <c r="N566" s="8"/>
      <c r="O566" s="8"/>
      <c r="P566" s="8"/>
      <c r="Q566" s="8"/>
      <c r="R566" s="8"/>
      <c r="S566" s="8"/>
      <c r="T566" s="8"/>
      <c r="U566" s="8"/>
      <c r="V566" s="8"/>
      <c r="W566" s="8"/>
      <c r="X566" s="8"/>
      <c r="Y566" s="8"/>
      <c r="Z566" s="8"/>
    </row>
    <row r="567" spans="1:26" ht="16.5" customHeight="1">
      <c r="A567" s="8"/>
      <c r="B567" s="8"/>
      <c r="C567" s="8"/>
      <c r="D567" s="8"/>
      <c r="E567" s="8"/>
      <c r="F567" s="8"/>
      <c r="G567" s="8"/>
      <c r="H567" s="4"/>
      <c r="I567" s="4"/>
      <c r="J567" s="8"/>
      <c r="K567" s="8"/>
      <c r="L567" s="8"/>
      <c r="M567" s="8"/>
      <c r="N567" s="8"/>
      <c r="O567" s="8"/>
      <c r="P567" s="8"/>
      <c r="Q567" s="8"/>
      <c r="R567" s="8"/>
      <c r="S567" s="8"/>
      <c r="T567" s="8"/>
      <c r="U567" s="8"/>
      <c r="V567" s="8"/>
      <c r="W567" s="8"/>
      <c r="X567" s="8"/>
      <c r="Y567" s="8"/>
      <c r="Z567" s="8"/>
    </row>
    <row r="568" spans="1:26" ht="16.5" customHeight="1">
      <c r="A568" s="8"/>
      <c r="B568" s="8"/>
      <c r="C568" s="8"/>
      <c r="D568" s="8"/>
      <c r="E568" s="8"/>
      <c r="F568" s="8"/>
      <c r="G568" s="8"/>
      <c r="H568" s="4"/>
      <c r="I568" s="4"/>
      <c r="J568" s="8"/>
      <c r="K568" s="8"/>
      <c r="L568" s="8"/>
      <c r="M568" s="8"/>
      <c r="N568" s="8"/>
      <c r="O568" s="8"/>
      <c r="P568" s="8"/>
      <c r="Q568" s="8"/>
      <c r="R568" s="8"/>
      <c r="S568" s="8"/>
      <c r="T568" s="8"/>
      <c r="U568" s="8"/>
      <c r="V568" s="8"/>
      <c r="W568" s="8"/>
      <c r="X568" s="8"/>
      <c r="Y568" s="8"/>
      <c r="Z568" s="8"/>
    </row>
    <row r="569" spans="1:26" ht="16.5" customHeight="1">
      <c r="A569" s="8"/>
      <c r="B569" s="8"/>
      <c r="C569" s="8"/>
      <c r="D569" s="8"/>
      <c r="E569" s="8"/>
      <c r="F569" s="8"/>
      <c r="G569" s="8"/>
      <c r="H569" s="4"/>
      <c r="I569" s="4"/>
      <c r="J569" s="8"/>
      <c r="K569" s="8"/>
      <c r="L569" s="8"/>
      <c r="M569" s="8"/>
      <c r="N569" s="8"/>
      <c r="O569" s="8"/>
      <c r="P569" s="8"/>
      <c r="Q569" s="8"/>
      <c r="R569" s="8"/>
      <c r="S569" s="8"/>
      <c r="T569" s="8"/>
      <c r="U569" s="8"/>
      <c r="V569" s="8"/>
      <c r="W569" s="8"/>
      <c r="X569" s="8"/>
      <c r="Y569" s="8"/>
      <c r="Z569" s="8"/>
    </row>
    <row r="570" spans="1:26" ht="16.5" customHeight="1">
      <c r="A570" s="8"/>
      <c r="B570" s="8"/>
      <c r="C570" s="8"/>
      <c r="D570" s="8"/>
      <c r="E570" s="8"/>
      <c r="F570" s="8"/>
      <c r="G570" s="8"/>
      <c r="H570" s="4"/>
      <c r="I570" s="4"/>
      <c r="J570" s="8"/>
      <c r="K570" s="8"/>
      <c r="L570" s="8"/>
      <c r="M570" s="8"/>
      <c r="N570" s="8"/>
      <c r="O570" s="8"/>
      <c r="P570" s="8"/>
      <c r="Q570" s="8"/>
      <c r="R570" s="8"/>
      <c r="S570" s="8"/>
      <c r="T570" s="8"/>
      <c r="U570" s="8"/>
      <c r="V570" s="8"/>
      <c r="W570" s="8"/>
      <c r="X570" s="8"/>
      <c r="Y570" s="8"/>
      <c r="Z570" s="8"/>
    </row>
    <row r="571" spans="1:26" ht="16.5" customHeight="1">
      <c r="A571" s="8"/>
      <c r="B571" s="8"/>
      <c r="C571" s="8"/>
      <c r="D571" s="8"/>
      <c r="E571" s="8"/>
      <c r="F571" s="8"/>
      <c r="G571" s="8"/>
      <c r="H571" s="4"/>
      <c r="I571" s="4"/>
      <c r="J571" s="8"/>
      <c r="K571" s="8"/>
      <c r="L571" s="8"/>
      <c r="M571" s="8"/>
      <c r="N571" s="8"/>
      <c r="O571" s="8"/>
      <c r="P571" s="8"/>
      <c r="Q571" s="8"/>
      <c r="R571" s="8"/>
      <c r="S571" s="8"/>
      <c r="T571" s="8"/>
      <c r="U571" s="8"/>
      <c r="V571" s="8"/>
      <c r="W571" s="8"/>
      <c r="X571" s="8"/>
      <c r="Y571" s="8"/>
      <c r="Z571" s="8"/>
    </row>
    <row r="572" spans="1:26" ht="16.5" customHeight="1">
      <c r="A572" s="8"/>
      <c r="B572" s="8"/>
      <c r="C572" s="8"/>
      <c r="D572" s="8"/>
      <c r="E572" s="8"/>
      <c r="F572" s="8"/>
      <c r="G572" s="8"/>
      <c r="H572" s="4"/>
      <c r="I572" s="4"/>
      <c r="J572" s="8"/>
      <c r="K572" s="8"/>
      <c r="L572" s="8"/>
      <c r="M572" s="8"/>
      <c r="N572" s="8"/>
      <c r="O572" s="8"/>
      <c r="P572" s="8"/>
      <c r="Q572" s="8"/>
      <c r="R572" s="8"/>
      <c r="S572" s="8"/>
      <c r="T572" s="8"/>
      <c r="U572" s="8"/>
      <c r="V572" s="8"/>
      <c r="W572" s="8"/>
      <c r="X572" s="8"/>
      <c r="Y572" s="8"/>
      <c r="Z572" s="8"/>
    </row>
    <row r="573" spans="1:26" ht="16.5" customHeight="1">
      <c r="A573" s="8"/>
      <c r="B573" s="8"/>
      <c r="C573" s="8"/>
      <c r="D573" s="8"/>
      <c r="E573" s="8"/>
      <c r="F573" s="8"/>
      <c r="G573" s="8"/>
      <c r="H573" s="4"/>
      <c r="I573" s="4"/>
      <c r="J573" s="8"/>
      <c r="K573" s="8"/>
      <c r="L573" s="8"/>
      <c r="M573" s="8"/>
      <c r="N573" s="8"/>
      <c r="O573" s="8"/>
      <c r="P573" s="8"/>
      <c r="Q573" s="8"/>
      <c r="R573" s="8"/>
      <c r="S573" s="8"/>
      <c r="T573" s="8"/>
      <c r="U573" s="8"/>
      <c r="V573" s="8"/>
      <c r="W573" s="8"/>
      <c r="X573" s="8"/>
      <c r="Y573" s="8"/>
      <c r="Z573" s="8"/>
    </row>
    <row r="574" spans="1:26" ht="16.5" customHeight="1">
      <c r="A574" s="8"/>
      <c r="B574" s="8"/>
      <c r="C574" s="8"/>
      <c r="D574" s="8"/>
      <c r="E574" s="8"/>
      <c r="F574" s="8"/>
      <c r="G574" s="8"/>
      <c r="H574" s="4"/>
      <c r="I574" s="4"/>
      <c r="J574" s="8"/>
      <c r="K574" s="8"/>
      <c r="L574" s="8"/>
      <c r="M574" s="8"/>
      <c r="N574" s="8"/>
      <c r="O574" s="8"/>
      <c r="P574" s="8"/>
      <c r="Q574" s="8"/>
      <c r="R574" s="8"/>
      <c r="S574" s="8"/>
      <c r="T574" s="8"/>
      <c r="U574" s="8"/>
      <c r="V574" s="8"/>
      <c r="W574" s="8"/>
      <c r="X574" s="8"/>
      <c r="Y574" s="8"/>
      <c r="Z574" s="8"/>
    </row>
    <row r="575" spans="1:26" ht="16.5" customHeight="1">
      <c r="A575" s="8"/>
      <c r="B575" s="8"/>
      <c r="C575" s="8"/>
      <c r="D575" s="8"/>
      <c r="E575" s="8"/>
      <c r="F575" s="8"/>
      <c r="G575" s="8"/>
      <c r="H575" s="4"/>
      <c r="I575" s="4"/>
      <c r="J575" s="8"/>
      <c r="K575" s="8"/>
      <c r="L575" s="8"/>
      <c r="M575" s="8"/>
      <c r="N575" s="8"/>
      <c r="O575" s="8"/>
      <c r="P575" s="8"/>
      <c r="Q575" s="8"/>
      <c r="R575" s="8"/>
      <c r="S575" s="8"/>
      <c r="T575" s="8"/>
      <c r="U575" s="8"/>
      <c r="V575" s="8"/>
      <c r="W575" s="8"/>
      <c r="X575" s="8"/>
      <c r="Y575" s="8"/>
      <c r="Z575" s="8"/>
    </row>
    <row r="576" spans="1:26" ht="16.5" customHeight="1">
      <c r="A576" s="8"/>
      <c r="B576" s="8"/>
      <c r="C576" s="8"/>
      <c r="D576" s="8"/>
      <c r="E576" s="8"/>
      <c r="F576" s="8"/>
      <c r="G576" s="8"/>
      <c r="H576" s="4"/>
      <c r="I576" s="4"/>
      <c r="J576" s="8"/>
      <c r="K576" s="8"/>
      <c r="L576" s="8"/>
      <c r="M576" s="8"/>
      <c r="N576" s="8"/>
      <c r="O576" s="8"/>
      <c r="P576" s="8"/>
      <c r="Q576" s="8"/>
      <c r="R576" s="8"/>
      <c r="S576" s="8"/>
      <c r="T576" s="8"/>
      <c r="U576" s="8"/>
      <c r="V576" s="8"/>
      <c r="W576" s="8"/>
      <c r="X576" s="8"/>
      <c r="Y576" s="8"/>
      <c r="Z576" s="8"/>
    </row>
    <row r="577" spans="1:26" ht="16.5" customHeight="1">
      <c r="A577" s="8"/>
      <c r="B577" s="8"/>
      <c r="C577" s="8"/>
      <c r="D577" s="8"/>
      <c r="E577" s="8"/>
      <c r="F577" s="8"/>
      <c r="G577" s="8"/>
      <c r="H577" s="4"/>
      <c r="I577" s="4"/>
      <c r="J577" s="8"/>
      <c r="K577" s="8"/>
      <c r="L577" s="8"/>
      <c r="M577" s="8"/>
      <c r="N577" s="8"/>
      <c r="O577" s="8"/>
      <c r="P577" s="8"/>
      <c r="Q577" s="8"/>
      <c r="R577" s="8"/>
      <c r="S577" s="8"/>
      <c r="T577" s="8"/>
      <c r="U577" s="8"/>
      <c r="V577" s="8"/>
      <c r="W577" s="8"/>
      <c r="X577" s="8"/>
      <c r="Y577" s="8"/>
      <c r="Z577" s="8"/>
    </row>
    <row r="578" spans="1:26" ht="16.5" customHeight="1">
      <c r="A578" s="8"/>
      <c r="B578" s="8"/>
      <c r="C578" s="8"/>
      <c r="D578" s="8"/>
      <c r="E578" s="8"/>
      <c r="F578" s="8"/>
      <c r="G578" s="8"/>
      <c r="H578" s="4"/>
      <c r="I578" s="4"/>
      <c r="J578" s="8"/>
      <c r="K578" s="8"/>
      <c r="L578" s="8"/>
      <c r="M578" s="8"/>
      <c r="N578" s="8"/>
      <c r="O578" s="8"/>
      <c r="P578" s="8"/>
      <c r="Q578" s="8"/>
      <c r="R578" s="8"/>
      <c r="S578" s="8"/>
      <c r="T578" s="8"/>
      <c r="U578" s="8"/>
      <c r="V578" s="8"/>
      <c r="W578" s="8"/>
      <c r="X578" s="8"/>
      <c r="Y578" s="8"/>
      <c r="Z578" s="8"/>
    </row>
    <row r="579" spans="1:26" ht="16.5" customHeight="1">
      <c r="A579" s="8"/>
      <c r="B579" s="8"/>
      <c r="C579" s="8"/>
      <c r="D579" s="8"/>
      <c r="E579" s="8"/>
      <c r="F579" s="8"/>
      <c r="G579" s="8"/>
      <c r="H579" s="4"/>
      <c r="I579" s="4"/>
      <c r="J579" s="8"/>
      <c r="K579" s="8"/>
      <c r="L579" s="8"/>
      <c r="M579" s="8"/>
      <c r="N579" s="8"/>
      <c r="O579" s="8"/>
      <c r="P579" s="8"/>
      <c r="Q579" s="8"/>
      <c r="R579" s="8"/>
      <c r="S579" s="8"/>
      <c r="T579" s="8"/>
      <c r="U579" s="8"/>
      <c r="V579" s="8"/>
      <c r="W579" s="8"/>
      <c r="X579" s="8"/>
      <c r="Y579" s="8"/>
      <c r="Z579" s="8"/>
    </row>
    <row r="580" spans="1:26" ht="16.5" customHeight="1">
      <c r="A580" s="8"/>
      <c r="B580" s="8"/>
      <c r="C580" s="8"/>
      <c r="D580" s="8"/>
      <c r="E580" s="8"/>
      <c r="F580" s="8"/>
      <c r="G580" s="8"/>
      <c r="H580" s="4"/>
      <c r="I580" s="4"/>
      <c r="J580" s="8"/>
      <c r="K580" s="8"/>
      <c r="L580" s="8"/>
      <c r="M580" s="8"/>
      <c r="N580" s="8"/>
      <c r="O580" s="8"/>
      <c r="P580" s="8"/>
      <c r="Q580" s="8"/>
      <c r="R580" s="8"/>
      <c r="S580" s="8"/>
      <c r="T580" s="8"/>
      <c r="U580" s="8"/>
      <c r="V580" s="8"/>
      <c r="W580" s="8"/>
      <c r="X580" s="8"/>
      <c r="Y580" s="8"/>
      <c r="Z580" s="8"/>
    </row>
    <row r="581" spans="1:26" ht="16.5" customHeight="1">
      <c r="A581" s="8"/>
      <c r="B581" s="8"/>
      <c r="C581" s="8"/>
      <c r="D581" s="8"/>
      <c r="E581" s="8"/>
      <c r="F581" s="8"/>
      <c r="G581" s="8"/>
      <c r="H581" s="4"/>
      <c r="I581" s="4"/>
      <c r="J581" s="8"/>
      <c r="K581" s="8"/>
      <c r="L581" s="8"/>
      <c r="M581" s="8"/>
      <c r="N581" s="8"/>
      <c r="O581" s="8"/>
      <c r="P581" s="8"/>
      <c r="Q581" s="8"/>
      <c r="R581" s="8"/>
      <c r="S581" s="8"/>
      <c r="T581" s="8"/>
      <c r="U581" s="8"/>
      <c r="V581" s="8"/>
      <c r="W581" s="8"/>
      <c r="X581" s="8"/>
      <c r="Y581" s="8"/>
      <c r="Z581" s="8"/>
    </row>
    <row r="582" spans="1:26" ht="16.5" customHeight="1">
      <c r="A582" s="8"/>
      <c r="B582" s="8"/>
      <c r="C582" s="8"/>
      <c r="D582" s="8"/>
      <c r="E582" s="8"/>
      <c r="F582" s="8"/>
      <c r="G582" s="8"/>
      <c r="H582" s="4"/>
      <c r="I582" s="4"/>
      <c r="J582" s="8"/>
      <c r="K582" s="8"/>
      <c r="L582" s="8"/>
      <c r="M582" s="8"/>
      <c r="N582" s="8"/>
      <c r="O582" s="8"/>
      <c r="P582" s="8"/>
      <c r="Q582" s="8"/>
      <c r="R582" s="8"/>
      <c r="S582" s="8"/>
      <c r="T582" s="8"/>
      <c r="U582" s="8"/>
      <c r="V582" s="8"/>
      <c r="W582" s="8"/>
      <c r="X582" s="8"/>
      <c r="Y582" s="8"/>
      <c r="Z582" s="8"/>
    </row>
    <row r="583" spans="1:26" ht="16.5" customHeight="1">
      <c r="A583" s="8"/>
      <c r="B583" s="8"/>
      <c r="C583" s="8"/>
      <c r="D583" s="8"/>
      <c r="E583" s="8"/>
      <c r="F583" s="8"/>
      <c r="G583" s="8"/>
      <c r="H583" s="4"/>
      <c r="I583" s="4"/>
      <c r="J583" s="8"/>
      <c r="K583" s="8"/>
      <c r="L583" s="8"/>
      <c r="M583" s="8"/>
      <c r="N583" s="8"/>
      <c r="O583" s="8"/>
      <c r="P583" s="8"/>
      <c r="Q583" s="8"/>
      <c r="R583" s="8"/>
      <c r="S583" s="8"/>
      <c r="T583" s="8"/>
      <c r="U583" s="8"/>
      <c r="V583" s="8"/>
      <c r="W583" s="8"/>
      <c r="X583" s="8"/>
      <c r="Y583" s="8"/>
      <c r="Z583" s="8"/>
    </row>
    <row r="584" spans="1:26" ht="16.5" customHeight="1">
      <c r="A584" s="8"/>
      <c r="B584" s="8"/>
      <c r="C584" s="8"/>
      <c r="D584" s="8"/>
      <c r="E584" s="8"/>
      <c r="F584" s="8"/>
      <c r="G584" s="8"/>
      <c r="H584" s="4"/>
      <c r="I584" s="4"/>
      <c r="J584" s="8"/>
      <c r="K584" s="8"/>
      <c r="L584" s="8"/>
      <c r="M584" s="8"/>
      <c r="N584" s="8"/>
      <c r="O584" s="8"/>
      <c r="P584" s="8"/>
      <c r="Q584" s="8"/>
      <c r="R584" s="8"/>
      <c r="S584" s="8"/>
      <c r="T584" s="8"/>
      <c r="U584" s="8"/>
      <c r="V584" s="8"/>
      <c r="W584" s="8"/>
      <c r="X584" s="8"/>
      <c r="Y584" s="8"/>
      <c r="Z584" s="8"/>
    </row>
    <row r="585" spans="1:26" ht="16.5" customHeight="1">
      <c r="A585" s="8"/>
      <c r="B585" s="8"/>
      <c r="C585" s="8"/>
      <c r="D585" s="8"/>
      <c r="E585" s="8"/>
      <c r="F585" s="8"/>
      <c r="G585" s="8"/>
      <c r="H585" s="4"/>
      <c r="I585" s="4"/>
      <c r="J585" s="8"/>
      <c r="K585" s="8"/>
      <c r="L585" s="8"/>
      <c r="M585" s="8"/>
      <c r="N585" s="8"/>
      <c r="O585" s="8"/>
      <c r="P585" s="8"/>
      <c r="Q585" s="8"/>
      <c r="R585" s="8"/>
      <c r="S585" s="8"/>
      <c r="T585" s="8"/>
      <c r="U585" s="8"/>
      <c r="V585" s="8"/>
      <c r="W585" s="8"/>
      <c r="X585" s="8"/>
      <c r="Y585" s="8"/>
      <c r="Z585" s="8"/>
    </row>
    <row r="586" spans="1:26" ht="16.5" customHeight="1">
      <c r="A586" s="8"/>
      <c r="B586" s="8"/>
      <c r="C586" s="8"/>
      <c r="D586" s="8"/>
      <c r="E586" s="8"/>
      <c r="F586" s="8"/>
      <c r="G586" s="8"/>
      <c r="H586" s="4"/>
      <c r="I586" s="4"/>
      <c r="J586" s="8"/>
      <c r="K586" s="8"/>
      <c r="L586" s="8"/>
      <c r="M586" s="8"/>
      <c r="N586" s="8"/>
      <c r="O586" s="8"/>
      <c r="P586" s="8"/>
      <c r="Q586" s="8"/>
      <c r="R586" s="8"/>
      <c r="S586" s="8"/>
      <c r="T586" s="8"/>
      <c r="U586" s="8"/>
      <c r="V586" s="8"/>
      <c r="W586" s="8"/>
      <c r="X586" s="8"/>
      <c r="Y586" s="8"/>
      <c r="Z586" s="8"/>
    </row>
    <row r="587" spans="1:26" ht="16.5" customHeight="1">
      <c r="A587" s="8"/>
      <c r="B587" s="8"/>
      <c r="C587" s="8"/>
      <c r="D587" s="8"/>
      <c r="E587" s="8"/>
      <c r="F587" s="8"/>
      <c r="G587" s="8"/>
      <c r="H587" s="4"/>
      <c r="I587" s="4"/>
      <c r="J587" s="8"/>
      <c r="K587" s="8"/>
      <c r="L587" s="8"/>
      <c r="M587" s="8"/>
      <c r="N587" s="8"/>
      <c r="O587" s="8"/>
      <c r="P587" s="8"/>
      <c r="Q587" s="8"/>
      <c r="R587" s="8"/>
      <c r="S587" s="8"/>
      <c r="T587" s="8"/>
      <c r="U587" s="8"/>
      <c r="V587" s="8"/>
      <c r="W587" s="8"/>
      <c r="X587" s="8"/>
      <c r="Y587" s="8"/>
      <c r="Z587" s="8"/>
    </row>
    <row r="588" spans="1:26" ht="16.5" customHeight="1">
      <c r="A588" s="8"/>
      <c r="B588" s="8"/>
      <c r="C588" s="8"/>
      <c r="D588" s="8"/>
      <c r="E588" s="8"/>
      <c r="F588" s="8"/>
      <c r="G588" s="8"/>
      <c r="H588" s="4"/>
      <c r="I588" s="4"/>
      <c r="J588" s="8"/>
      <c r="K588" s="8"/>
      <c r="L588" s="8"/>
      <c r="M588" s="8"/>
      <c r="N588" s="8"/>
      <c r="O588" s="8"/>
      <c r="P588" s="8"/>
      <c r="Q588" s="8"/>
      <c r="R588" s="8"/>
      <c r="S588" s="8"/>
      <c r="T588" s="8"/>
      <c r="U588" s="8"/>
      <c r="V588" s="8"/>
      <c r="W588" s="8"/>
      <c r="X588" s="8"/>
      <c r="Y588" s="8"/>
      <c r="Z588" s="8"/>
    </row>
    <row r="589" spans="1:26" ht="16.5" customHeight="1">
      <c r="A589" s="8"/>
      <c r="B589" s="8"/>
      <c r="C589" s="8"/>
      <c r="D589" s="8"/>
      <c r="E589" s="8"/>
      <c r="F589" s="8"/>
      <c r="G589" s="8"/>
      <c r="H589" s="4"/>
      <c r="I589" s="4"/>
      <c r="J589" s="8"/>
      <c r="K589" s="8"/>
      <c r="L589" s="8"/>
      <c r="M589" s="8"/>
      <c r="N589" s="8"/>
      <c r="O589" s="8"/>
      <c r="P589" s="8"/>
      <c r="Q589" s="8"/>
      <c r="R589" s="8"/>
      <c r="S589" s="8"/>
      <c r="T589" s="8"/>
      <c r="U589" s="8"/>
      <c r="V589" s="8"/>
      <c r="W589" s="8"/>
      <c r="X589" s="8"/>
      <c r="Y589" s="8"/>
      <c r="Z589" s="8"/>
    </row>
    <row r="590" spans="1:26" ht="16.5" customHeight="1">
      <c r="A590" s="8"/>
      <c r="B590" s="8"/>
      <c r="C590" s="8"/>
      <c r="D590" s="8"/>
      <c r="E590" s="8"/>
      <c r="F590" s="8"/>
      <c r="G590" s="8"/>
      <c r="H590" s="4"/>
      <c r="I590" s="4"/>
      <c r="J590" s="8"/>
      <c r="K590" s="8"/>
      <c r="L590" s="8"/>
      <c r="M590" s="8"/>
      <c r="N590" s="8"/>
      <c r="O590" s="8"/>
      <c r="P590" s="8"/>
      <c r="Q590" s="8"/>
      <c r="R590" s="8"/>
      <c r="S590" s="8"/>
      <c r="T590" s="8"/>
      <c r="U590" s="8"/>
      <c r="V590" s="8"/>
      <c r="W590" s="8"/>
      <c r="X590" s="8"/>
      <c r="Y590" s="8"/>
      <c r="Z590" s="8"/>
    </row>
    <row r="591" spans="1:26" ht="16.5" customHeight="1">
      <c r="A591" s="8"/>
      <c r="B591" s="8"/>
      <c r="C591" s="8"/>
      <c r="D591" s="8"/>
      <c r="E591" s="8"/>
      <c r="F591" s="8"/>
      <c r="G591" s="8"/>
      <c r="H591" s="4"/>
      <c r="I591" s="4"/>
      <c r="J591" s="8"/>
      <c r="K591" s="8"/>
      <c r="L591" s="8"/>
      <c r="M591" s="8"/>
      <c r="N591" s="8"/>
      <c r="O591" s="8"/>
      <c r="P591" s="8"/>
      <c r="Q591" s="8"/>
      <c r="R591" s="8"/>
      <c r="S591" s="8"/>
      <c r="T591" s="8"/>
      <c r="U591" s="8"/>
      <c r="V591" s="8"/>
      <c r="W591" s="8"/>
      <c r="X591" s="8"/>
      <c r="Y591" s="8"/>
      <c r="Z591" s="8"/>
    </row>
    <row r="592" spans="1:26" ht="16.5" customHeight="1">
      <c r="A592" s="8"/>
      <c r="B592" s="8"/>
      <c r="C592" s="8"/>
      <c r="D592" s="8"/>
      <c r="E592" s="8"/>
      <c r="F592" s="8"/>
      <c r="G592" s="8"/>
      <c r="H592" s="4"/>
      <c r="I592" s="4"/>
      <c r="J592" s="8"/>
      <c r="K592" s="8"/>
      <c r="L592" s="8"/>
      <c r="M592" s="8"/>
      <c r="N592" s="8"/>
      <c r="O592" s="8"/>
      <c r="P592" s="8"/>
      <c r="Q592" s="8"/>
      <c r="R592" s="8"/>
      <c r="S592" s="8"/>
      <c r="T592" s="8"/>
      <c r="U592" s="8"/>
      <c r="V592" s="8"/>
      <c r="W592" s="8"/>
      <c r="X592" s="8"/>
      <c r="Y592" s="8"/>
      <c r="Z592" s="8"/>
    </row>
    <row r="593" spans="1:26" ht="16.5" customHeight="1">
      <c r="A593" s="8"/>
      <c r="B593" s="8"/>
      <c r="C593" s="8"/>
      <c r="D593" s="8"/>
      <c r="E593" s="8"/>
      <c r="F593" s="8"/>
      <c r="G593" s="8"/>
      <c r="H593" s="4"/>
      <c r="I593" s="4"/>
      <c r="J593" s="8"/>
      <c r="K593" s="8"/>
      <c r="L593" s="8"/>
      <c r="M593" s="8"/>
      <c r="N593" s="8"/>
      <c r="O593" s="8"/>
      <c r="P593" s="8"/>
      <c r="Q593" s="8"/>
      <c r="R593" s="8"/>
      <c r="S593" s="8"/>
      <c r="T593" s="8"/>
      <c r="U593" s="8"/>
      <c r="V593" s="8"/>
      <c r="W593" s="8"/>
      <c r="X593" s="8"/>
      <c r="Y593" s="8"/>
      <c r="Z593" s="8"/>
    </row>
    <row r="594" spans="1:26" ht="16.5" customHeight="1">
      <c r="A594" s="8"/>
      <c r="B594" s="8"/>
      <c r="C594" s="8"/>
      <c r="D594" s="8"/>
      <c r="E594" s="8"/>
      <c r="F594" s="8"/>
      <c r="G594" s="8"/>
      <c r="H594" s="4"/>
      <c r="I594" s="4"/>
      <c r="J594" s="8"/>
      <c r="K594" s="8"/>
      <c r="L594" s="8"/>
      <c r="M594" s="8"/>
      <c r="N594" s="8"/>
      <c r="O594" s="8"/>
      <c r="P594" s="8"/>
      <c r="Q594" s="8"/>
      <c r="R594" s="8"/>
      <c r="S594" s="8"/>
      <c r="T594" s="8"/>
      <c r="U594" s="8"/>
      <c r="V594" s="8"/>
      <c r="W594" s="8"/>
      <c r="X594" s="8"/>
      <c r="Y594" s="8"/>
      <c r="Z594" s="8"/>
    </row>
    <row r="595" spans="1:26" ht="16.5" customHeight="1">
      <c r="A595" s="8"/>
      <c r="B595" s="8"/>
      <c r="C595" s="8"/>
      <c r="D595" s="8"/>
      <c r="E595" s="8"/>
      <c r="F595" s="8"/>
      <c r="G595" s="8"/>
      <c r="H595" s="4"/>
      <c r="I595" s="4"/>
      <c r="J595" s="8"/>
      <c r="K595" s="8"/>
      <c r="L595" s="8"/>
      <c r="M595" s="8"/>
      <c r="N595" s="8"/>
      <c r="O595" s="8"/>
      <c r="P595" s="8"/>
      <c r="Q595" s="8"/>
      <c r="R595" s="8"/>
      <c r="S595" s="8"/>
      <c r="T595" s="8"/>
      <c r="U595" s="8"/>
      <c r="V595" s="8"/>
      <c r="W595" s="8"/>
      <c r="X595" s="8"/>
      <c r="Y595" s="8"/>
      <c r="Z595" s="8"/>
    </row>
    <row r="596" spans="1:26" ht="16.5" customHeight="1">
      <c r="A596" s="8"/>
      <c r="B596" s="8"/>
      <c r="C596" s="8"/>
      <c r="D596" s="8"/>
      <c r="E596" s="8"/>
      <c r="F596" s="8"/>
      <c r="G596" s="8"/>
      <c r="H596" s="4"/>
      <c r="I596" s="4"/>
      <c r="J596" s="8"/>
      <c r="K596" s="8"/>
      <c r="L596" s="8"/>
      <c r="M596" s="8"/>
      <c r="N596" s="8"/>
      <c r="O596" s="8"/>
      <c r="P596" s="8"/>
      <c r="Q596" s="8"/>
      <c r="R596" s="8"/>
      <c r="S596" s="8"/>
      <c r="T596" s="8"/>
      <c r="U596" s="8"/>
      <c r="V596" s="8"/>
      <c r="W596" s="8"/>
      <c r="X596" s="8"/>
      <c r="Y596" s="8"/>
      <c r="Z596" s="8"/>
    </row>
    <row r="597" spans="1:26" ht="16.5" customHeight="1">
      <c r="A597" s="8"/>
      <c r="B597" s="8"/>
      <c r="C597" s="8"/>
      <c r="D597" s="8"/>
      <c r="E597" s="8"/>
      <c r="F597" s="8"/>
      <c r="G597" s="8"/>
      <c r="H597" s="4"/>
      <c r="I597" s="4"/>
      <c r="J597" s="8"/>
      <c r="K597" s="8"/>
      <c r="L597" s="8"/>
      <c r="M597" s="8"/>
      <c r="N597" s="8"/>
      <c r="O597" s="8"/>
      <c r="P597" s="8"/>
      <c r="Q597" s="8"/>
      <c r="R597" s="8"/>
      <c r="S597" s="8"/>
      <c r="T597" s="8"/>
      <c r="U597" s="8"/>
      <c r="V597" s="8"/>
      <c r="W597" s="8"/>
      <c r="X597" s="8"/>
      <c r="Y597" s="8"/>
      <c r="Z597" s="8"/>
    </row>
    <row r="598" spans="1:26" ht="16.5" customHeight="1">
      <c r="A598" s="8"/>
      <c r="B598" s="8"/>
      <c r="C598" s="8"/>
      <c r="D598" s="8"/>
      <c r="E598" s="8"/>
      <c r="F598" s="8"/>
      <c r="G598" s="8"/>
      <c r="H598" s="4"/>
      <c r="I598" s="4"/>
      <c r="J598" s="8"/>
      <c r="K598" s="8"/>
      <c r="L598" s="8"/>
      <c r="M598" s="8"/>
      <c r="N598" s="8"/>
      <c r="O598" s="8"/>
      <c r="P598" s="8"/>
      <c r="Q598" s="8"/>
      <c r="R598" s="8"/>
      <c r="S598" s="8"/>
      <c r="T598" s="8"/>
      <c r="U598" s="8"/>
      <c r="V598" s="8"/>
      <c r="W598" s="8"/>
      <c r="X598" s="8"/>
      <c r="Y598" s="8"/>
      <c r="Z598" s="8"/>
    </row>
    <row r="599" spans="1:26" ht="16.5" customHeight="1">
      <c r="A599" s="8"/>
      <c r="B599" s="8"/>
      <c r="C599" s="8"/>
      <c r="D599" s="8"/>
      <c r="E599" s="8"/>
      <c r="F599" s="8"/>
      <c r="G599" s="8"/>
      <c r="H599" s="4"/>
      <c r="I599" s="4"/>
      <c r="J599" s="8"/>
      <c r="K599" s="8"/>
      <c r="L599" s="8"/>
      <c r="M599" s="8"/>
      <c r="N599" s="8"/>
      <c r="O599" s="8"/>
      <c r="P599" s="8"/>
      <c r="Q599" s="8"/>
      <c r="R599" s="8"/>
      <c r="S599" s="8"/>
      <c r="T599" s="8"/>
      <c r="U599" s="8"/>
      <c r="V599" s="8"/>
      <c r="W599" s="8"/>
      <c r="X599" s="8"/>
      <c r="Y599" s="8"/>
      <c r="Z599" s="8"/>
    </row>
    <row r="600" spans="1:26" ht="16.5" customHeight="1">
      <c r="A600" s="8"/>
      <c r="B600" s="8"/>
      <c r="C600" s="8"/>
      <c r="D600" s="8"/>
      <c r="E600" s="8"/>
      <c r="F600" s="8"/>
      <c r="G600" s="8"/>
      <c r="H600" s="4"/>
      <c r="I600" s="4"/>
      <c r="J600" s="8"/>
      <c r="K600" s="8"/>
      <c r="L600" s="8"/>
      <c r="M600" s="8"/>
      <c r="N600" s="8"/>
      <c r="O600" s="8"/>
      <c r="P600" s="8"/>
      <c r="Q600" s="8"/>
      <c r="R600" s="8"/>
      <c r="S600" s="8"/>
      <c r="T600" s="8"/>
      <c r="U600" s="8"/>
      <c r="V600" s="8"/>
      <c r="W600" s="8"/>
      <c r="X600" s="8"/>
      <c r="Y600" s="8"/>
      <c r="Z600" s="8"/>
    </row>
    <row r="601" spans="1:26" ht="16.5" customHeight="1">
      <c r="A601" s="8"/>
      <c r="B601" s="8"/>
      <c r="C601" s="8"/>
      <c r="D601" s="8"/>
      <c r="E601" s="8"/>
      <c r="F601" s="8"/>
      <c r="G601" s="8"/>
      <c r="H601" s="4"/>
      <c r="I601" s="4"/>
      <c r="J601" s="8"/>
      <c r="K601" s="8"/>
      <c r="L601" s="8"/>
      <c r="M601" s="8"/>
      <c r="N601" s="8"/>
      <c r="O601" s="8"/>
      <c r="P601" s="8"/>
      <c r="Q601" s="8"/>
      <c r="R601" s="8"/>
      <c r="S601" s="8"/>
      <c r="T601" s="8"/>
      <c r="U601" s="8"/>
      <c r="V601" s="8"/>
      <c r="W601" s="8"/>
      <c r="X601" s="8"/>
      <c r="Y601" s="8"/>
      <c r="Z601" s="8"/>
    </row>
    <row r="602" spans="1:26" ht="16.5" customHeight="1">
      <c r="A602" s="8"/>
      <c r="B602" s="8"/>
      <c r="C602" s="8"/>
      <c r="D602" s="8"/>
      <c r="E602" s="8"/>
      <c r="F602" s="8"/>
      <c r="G602" s="8"/>
      <c r="H602" s="4"/>
      <c r="I602" s="4"/>
      <c r="J602" s="8"/>
      <c r="K602" s="8"/>
      <c r="L602" s="8"/>
      <c r="M602" s="8"/>
      <c r="N602" s="8"/>
      <c r="O602" s="8"/>
      <c r="P602" s="8"/>
      <c r="Q602" s="8"/>
      <c r="R602" s="8"/>
      <c r="S602" s="8"/>
      <c r="T602" s="8"/>
      <c r="U602" s="8"/>
      <c r="V602" s="8"/>
      <c r="W602" s="8"/>
      <c r="X602" s="8"/>
      <c r="Y602" s="8"/>
      <c r="Z602" s="8"/>
    </row>
    <row r="603" spans="1:26" ht="16.5" customHeight="1">
      <c r="A603" s="8"/>
      <c r="B603" s="8"/>
      <c r="C603" s="8"/>
      <c r="D603" s="8"/>
      <c r="E603" s="8"/>
      <c r="F603" s="8"/>
      <c r="G603" s="8"/>
      <c r="H603" s="4"/>
      <c r="I603" s="4"/>
      <c r="J603" s="8"/>
      <c r="K603" s="8"/>
      <c r="L603" s="8"/>
      <c r="M603" s="8"/>
      <c r="N603" s="8"/>
      <c r="O603" s="8"/>
      <c r="P603" s="8"/>
      <c r="Q603" s="8"/>
      <c r="R603" s="8"/>
      <c r="S603" s="8"/>
      <c r="T603" s="8"/>
      <c r="U603" s="8"/>
      <c r="V603" s="8"/>
      <c r="W603" s="8"/>
      <c r="X603" s="8"/>
      <c r="Y603" s="8"/>
      <c r="Z603" s="8"/>
    </row>
    <row r="604" spans="1:26" ht="16.5" customHeight="1">
      <c r="A604" s="8"/>
      <c r="B604" s="8"/>
      <c r="C604" s="8"/>
      <c r="D604" s="8"/>
      <c r="E604" s="8"/>
      <c r="F604" s="8"/>
      <c r="G604" s="8"/>
      <c r="H604" s="4"/>
      <c r="I604" s="4"/>
      <c r="J604" s="8"/>
      <c r="K604" s="8"/>
      <c r="L604" s="8"/>
      <c r="M604" s="8"/>
      <c r="N604" s="8"/>
      <c r="O604" s="8"/>
      <c r="P604" s="8"/>
      <c r="Q604" s="8"/>
      <c r="R604" s="8"/>
      <c r="S604" s="8"/>
      <c r="T604" s="8"/>
      <c r="U604" s="8"/>
      <c r="V604" s="8"/>
      <c r="W604" s="8"/>
      <c r="X604" s="8"/>
      <c r="Y604" s="8"/>
      <c r="Z604" s="8"/>
    </row>
    <row r="605" spans="1:26" ht="16.5" customHeight="1">
      <c r="A605" s="8"/>
      <c r="B605" s="8"/>
      <c r="C605" s="8"/>
      <c r="D605" s="8"/>
      <c r="E605" s="8"/>
      <c r="F605" s="8"/>
      <c r="G605" s="8"/>
      <c r="H605" s="4"/>
      <c r="I605" s="4"/>
      <c r="J605" s="8"/>
      <c r="K605" s="8"/>
      <c r="L605" s="8"/>
      <c r="M605" s="8"/>
      <c r="N605" s="8"/>
      <c r="O605" s="8"/>
      <c r="P605" s="8"/>
      <c r="Q605" s="8"/>
      <c r="R605" s="8"/>
      <c r="S605" s="8"/>
      <c r="T605" s="8"/>
      <c r="U605" s="8"/>
      <c r="V605" s="8"/>
      <c r="W605" s="8"/>
      <c r="X605" s="8"/>
      <c r="Y605" s="8"/>
      <c r="Z605" s="8"/>
    </row>
    <row r="606" spans="1:26" ht="16.5" customHeight="1">
      <c r="A606" s="8"/>
      <c r="B606" s="8"/>
      <c r="C606" s="8"/>
      <c r="D606" s="8"/>
      <c r="E606" s="8"/>
      <c r="F606" s="8"/>
      <c r="G606" s="8"/>
      <c r="H606" s="4"/>
      <c r="I606" s="4"/>
      <c r="J606" s="8"/>
      <c r="K606" s="8"/>
      <c r="L606" s="8"/>
      <c r="M606" s="8"/>
      <c r="N606" s="8"/>
      <c r="O606" s="8"/>
      <c r="P606" s="8"/>
      <c r="Q606" s="8"/>
      <c r="R606" s="8"/>
      <c r="S606" s="8"/>
      <c r="T606" s="8"/>
      <c r="U606" s="8"/>
      <c r="V606" s="8"/>
      <c r="W606" s="8"/>
      <c r="X606" s="8"/>
      <c r="Y606" s="8"/>
      <c r="Z606" s="8"/>
    </row>
    <row r="607" spans="1:26" ht="16.5" customHeight="1">
      <c r="A607" s="8"/>
      <c r="B607" s="8"/>
      <c r="C607" s="8"/>
      <c r="D607" s="8"/>
      <c r="E607" s="8"/>
      <c r="F607" s="8"/>
      <c r="G607" s="8"/>
      <c r="H607" s="4"/>
      <c r="I607" s="4"/>
      <c r="J607" s="8"/>
      <c r="K607" s="8"/>
      <c r="L607" s="8"/>
      <c r="M607" s="8"/>
      <c r="N607" s="8"/>
      <c r="O607" s="8"/>
      <c r="P607" s="8"/>
      <c r="Q607" s="8"/>
      <c r="R607" s="8"/>
      <c r="S607" s="8"/>
      <c r="T607" s="8"/>
      <c r="U607" s="8"/>
      <c r="V607" s="8"/>
      <c r="W607" s="8"/>
      <c r="X607" s="8"/>
      <c r="Y607" s="8"/>
      <c r="Z607" s="8"/>
    </row>
    <row r="608" spans="1:26" ht="16.5" customHeight="1">
      <c r="A608" s="8"/>
      <c r="B608" s="8"/>
      <c r="C608" s="8"/>
      <c r="D608" s="8"/>
      <c r="E608" s="8"/>
      <c r="F608" s="8"/>
      <c r="G608" s="8"/>
      <c r="H608" s="4"/>
      <c r="I608" s="4"/>
      <c r="J608" s="8"/>
      <c r="K608" s="8"/>
      <c r="L608" s="8"/>
      <c r="M608" s="8"/>
      <c r="N608" s="8"/>
      <c r="O608" s="8"/>
      <c r="P608" s="8"/>
      <c r="Q608" s="8"/>
      <c r="R608" s="8"/>
      <c r="S608" s="8"/>
      <c r="T608" s="8"/>
      <c r="U608" s="8"/>
      <c r="V608" s="8"/>
      <c r="W608" s="8"/>
      <c r="X608" s="8"/>
      <c r="Y608" s="8"/>
      <c r="Z608" s="8"/>
    </row>
    <row r="609" spans="1:26" ht="16.5" customHeight="1">
      <c r="A609" s="8"/>
      <c r="B609" s="8"/>
      <c r="C609" s="8"/>
      <c r="D609" s="8"/>
      <c r="E609" s="8"/>
      <c r="F609" s="8"/>
      <c r="G609" s="8"/>
      <c r="H609" s="4"/>
      <c r="I609" s="4"/>
      <c r="J609" s="8"/>
      <c r="K609" s="8"/>
      <c r="L609" s="8"/>
      <c r="M609" s="8"/>
      <c r="N609" s="8"/>
      <c r="O609" s="8"/>
      <c r="P609" s="8"/>
      <c r="Q609" s="8"/>
      <c r="R609" s="8"/>
      <c r="S609" s="8"/>
      <c r="T609" s="8"/>
      <c r="U609" s="8"/>
      <c r="V609" s="8"/>
      <c r="W609" s="8"/>
      <c r="X609" s="8"/>
      <c r="Y609" s="8"/>
      <c r="Z609" s="8"/>
    </row>
    <row r="610" spans="1:26" ht="16.5" customHeight="1">
      <c r="A610" s="8"/>
      <c r="B610" s="8"/>
      <c r="C610" s="8"/>
      <c r="D610" s="8"/>
      <c r="E610" s="8"/>
      <c r="F610" s="8"/>
      <c r="G610" s="8"/>
      <c r="H610" s="4"/>
      <c r="I610" s="4"/>
      <c r="J610" s="8"/>
      <c r="K610" s="8"/>
      <c r="L610" s="8"/>
      <c r="M610" s="8"/>
      <c r="N610" s="8"/>
      <c r="O610" s="8"/>
      <c r="P610" s="8"/>
      <c r="Q610" s="8"/>
      <c r="R610" s="8"/>
      <c r="S610" s="8"/>
      <c r="T610" s="8"/>
      <c r="U610" s="8"/>
      <c r="V610" s="8"/>
      <c r="W610" s="8"/>
      <c r="X610" s="8"/>
      <c r="Y610" s="8"/>
      <c r="Z610" s="8"/>
    </row>
    <row r="611" spans="1:26" ht="16.5" customHeight="1">
      <c r="A611" s="8"/>
      <c r="B611" s="8"/>
      <c r="C611" s="8"/>
      <c r="D611" s="8"/>
      <c r="E611" s="8"/>
      <c r="F611" s="8"/>
      <c r="G611" s="8"/>
      <c r="H611" s="4"/>
      <c r="I611" s="4"/>
      <c r="J611" s="8"/>
      <c r="K611" s="8"/>
      <c r="L611" s="8"/>
      <c r="M611" s="8"/>
      <c r="N611" s="8"/>
      <c r="O611" s="8"/>
      <c r="P611" s="8"/>
      <c r="Q611" s="8"/>
      <c r="R611" s="8"/>
      <c r="S611" s="8"/>
      <c r="T611" s="8"/>
      <c r="U611" s="8"/>
      <c r="V611" s="8"/>
      <c r="W611" s="8"/>
      <c r="X611" s="8"/>
      <c r="Y611" s="8"/>
      <c r="Z611" s="8"/>
    </row>
    <row r="612" spans="1:26" ht="16.5" customHeight="1">
      <c r="A612" s="8"/>
      <c r="B612" s="8"/>
      <c r="C612" s="8"/>
      <c r="D612" s="8"/>
      <c r="E612" s="8"/>
      <c r="F612" s="8"/>
      <c r="G612" s="8"/>
      <c r="H612" s="4"/>
      <c r="I612" s="4"/>
      <c r="J612" s="8"/>
      <c r="K612" s="8"/>
      <c r="L612" s="8"/>
      <c r="M612" s="8"/>
      <c r="N612" s="8"/>
      <c r="O612" s="8"/>
      <c r="P612" s="8"/>
      <c r="Q612" s="8"/>
      <c r="R612" s="8"/>
      <c r="S612" s="8"/>
      <c r="T612" s="8"/>
      <c r="U612" s="8"/>
      <c r="V612" s="8"/>
      <c r="W612" s="8"/>
      <c r="X612" s="8"/>
      <c r="Y612" s="8"/>
      <c r="Z612" s="8"/>
    </row>
    <row r="613" spans="1:26" ht="16.5" customHeight="1">
      <c r="A613" s="8"/>
      <c r="B613" s="8"/>
      <c r="C613" s="8"/>
      <c r="D613" s="8"/>
      <c r="E613" s="8"/>
      <c r="F613" s="8"/>
      <c r="G613" s="8"/>
      <c r="H613" s="4"/>
      <c r="I613" s="4"/>
      <c r="J613" s="8"/>
      <c r="K613" s="8"/>
      <c r="L613" s="8"/>
      <c r="M613" s="8"/>
      <c r="N613" s="8"/>
      <c r="O613" s="8"/>
      <c r="P613" s="8"/>
      <c r="Q613" s="8"/>
      <c r="R613" s="8"/>
      <c r="S613" s="8"/>
      <c r="T613" s="8"/>
      <c r="U613" s="8"/>
      <c r="V613" s="8"/>
      <c r="W613" s="8"/>
      <c r="X613" s="8"/>
      <c r="Y613" s="8"/>
      <c r="Z613" s="8"/>
    </row>
    <row r="614" spans="1:26" ht="16.5" customHeight="1">
      <c r="A614" s="8"/>
      <c r="B614" s="8"/>
      <c r="C614" s="8"/>
      <c r="D614" s="8"/>
      <c r="E614" s="8"/>
      <c r="F614" s="8"/>
      <c r="G614" s="8"/>
      <c r="H614" s="4"/>
      <c r="I614" s="4"/>
      <c r="J614" s="8"/>
      <c r="K614" s="8"/>
      <c r="L614" s="8"/>
      <c r="M614" s="8"/>
      <c r="N614" s="8"/>
      <c r="O614" s="8"/>
      <c r="P614" s="8"/>
      <c r="Q614" s="8"/>
      <c r="R614" s="8"/>
      <c r="S614" s="8"/>
      <c r="T614" s="8"/>
      <c r="U614" s="8"/>
      <c r="V614" s="8"/>
      <c r="W614" s="8"/>
      <c r="X614" s="8"/>
      <c r="Y614" s="8"/>
      <c r="Z614" s="8"/>
    </row>
    <row r="615" spans="1:26" ht="16.5" customHeight="1">
      <c r="A615" s="8"/>
      <c r="B615" s="8"/>
      <c r="C615" s="8"/>
      <c r="D615" s="8"/>
      <c r="E615" s="8"/>
      <c r="F615" s="8"/>
      <c r="G615" s="8"/>
      <c r="H615" s="4"/>
      <c r="I615" s="4"/>
      <c r="J615" s="8"/>
      <c r="K615" s="8"/>
      <c r="L615" s="8"/>
      <c r="M615" s="8"/>
      <c r="N615" s="8"/>
      <c r="O615" s="8"/>
      <c r="P615" s="8"/>
      <c r="Q615" s="8"/>
      <c r="R615" s="8"/>
      <c r="S615" s="8"/>
      <c r="T615" s="8"/>
      <c r="U615" s="8"/>
      <c r="V615" s="8"/>
      <c r="W615" s="8"/>
      <c r="X615" s="8"/>
      <c r="Y615" s="8"/>
      <c r="Z615" s="8"/>
    </row>
    <row r="616" spans="1:26" ht="16.5" customHeight="1">
      <c r="A616" s="8"/>
      <c r="B616" s="8"/>
      <c r="C616" s="8"/>
      <c r="D616" s="8"/>
      <c r="E616" s="8"/>
      <c r="F616" s="8"/>
      <c r="G616" s="8"/>
      <c r="H616" s="4"/>
      <c r="I616" s="4"/>
      <c r="J616" s="8"/>
      <c r="K616" s="8"/>
      <c r="L616" s="8"/>
      <c r="M616" s="8"/>
      <c r="N616" s="8"/>
      <c r="O616" s="8"/>
      <c r="P616" s="8"/>
      <c r="Q616" s="8"/>
      <c r="R616" s="8"/>
      <c r="S616" s="8"/>
      <c r="T616" s="8"/>
      <c r="U616" s="8"/>
      <c r="V616" s="8"/>
      <c r="W616" s="8"/>
      <c r="X616" s="8"/>
      <c r="Y616" s="8"/>
      <c r="Z616" s="8"/>
    </row>
    <row r="617" spans="1:26" ht="16.5" customHeight="1">
      <c r="A617" s="8"/>
      <c r="B617" s="8"/>
      <c r="C617" s="8"/>
      <c r="D617" s="8"/>
      <c r="E617" s="8"/>
      <c r="F617" s="8"/>
      <c r="G617" s="8"/>
      <c r="H617" s="4"/>
      <c r="I617" s="4"/>
      <c r="J617" s="8"/>
      <c r="K617" s="8"/>
      <c r="L617" s="8"/>
      <c r="M617" s="8"/>
      <c r="N617" s="8"/>
      <c r="O617" s="8"/>
      <c r="P617" s="8"/>
      <c r="Q617" s="8"/>
      <c r="R617" s="8"/>
      <c r="S617" s="8"/>
      <c r="T617" s="8"/>
      <c r="U617" s="8"/>
      <c r="V617" s="8"/>
      <c r="W617" s="8"/>
      <c r="X617" s="8"/>
      <c r="Y617" s="8"/>
      <c r="Z617" s="8"/>
    </row>
    <row r="618" spans="1:26" ht="16.5" customHeight="1">
      <c r="A618" s="8"/>
      <c r="B618" s="8"/>
      <c r="C618" s="8"/>
      <c r="D618" s="8"/>
      <c r="E618" s="8"/>
      <c r="F618" s="8"/>
      <c r="G618" s="8"/>
      <c r="H618" s="4"/>
      <c r="I618" s="4"/>
      <c r="J618" s="8"/>
      <c r="K618" s="8"/>
      <c r="L618" s="8"/>
      <c r="M618" s="8"/>
      <c r="N618" s="8"/>
      <c r="O618" s="8"/>
      <c r="P618" s="8"/>
      <c r="Q618" s="8"/>
      <c r="R618" s="8"/>
      <c r="S618" s="8"/>
      <c r="T618" s="8"/>
      <c r="U618" s="8"/>
      <c r="V618" s="8"/>
      <c r="W618" s="8"/>
      <c r="X618" s="8"/>
      <c r="Y618" s="8"/>
      <c r="Z618" s="8"/>
    </row>
    <row r="619" spans="1:26" ht="16.5" customHeight="1">
      <c r="A619" s="8"/>
      <c r="B619" s="8"/>
      <c r="C619" s="8"/>
      <c r="D619" s="8"/>
      <c r="E619" s="8"/>
      <c r="F619" s="8"/>
      <c r="G619" s="8"/>
      <c r="H619" s="4"/>
      <c r="I619" s="4"/>
      <c r="J619" s="8"/>
      <c r="K619" s="8"/>
      <c r="L619" s="8"/>
      <c r="M619" s="8"/>
      <c r="N619" s="8"/>
      <c r="O619" s="8"/>
      <c r="P619" s="8"/>
      <c r="Q619" s="8"/>
      <c r="R619" s="8"/>
      <c r="S619" s="8"/>
      <c r="T619" s="8"/>
      <c r="U619" s="8"/>
      <c r="V619" s="8"/>
      <c r="W619" s="8"/>
      <c r="X619" s="8"/>
      <c r="Y619" s="8"/>
      <c r="Z619" s="8"/>
    </row>
    <row r="620" spans="1:26" ht="16.5" customHeight="1">
      <c r="A620" s="8"/>
      <c r="B620" s="8"/>
      <c r="C620" s="8"/>
      <c r="D620" s="8"/>
      <c r="E620" s="8"/>
      <c r="F620" s="8"/>
      <c r="G620" s="8"/>
      <c r="H620" s="4"/>
      <c r="I620" s="4"/>
      <c r="J620" s="8"/>
      <c r="K620" s="8"/>
      <c r="L620" s="8"/>
      <c r="M620" s="8"/>
      <c r="N620" s="8"/>
      <c r="O620" s="8"/>
      <c r="P620" s="8"/>
      <c r="Q620" s="8"/>
      <c r="R620" s="8"/>
      <c r="S620" s="8"/>
      <c r="T620" s="8"/>
      <c r="U620" s="8"/>
      <c r="V620" s="8"/>
      <c r="W620" s="8"/>
      <c r="X620" s="8"/>
      <c r="Y620" s="8"/>
      <c r="Z620" s="8"/>
    </row>
    <row r="621" spans="1:26" ht="16.5" customHeight="1">
      <c r="A621" s="8"/>
      <c r="B621" s="8"/>
      <c r="C621" s="8"/>
      <c r="D621" s="8"/>
      <c r="E621" s="8"/>
      <c r="F621" s="8"/>
      <c r="G621" s="8"/>
      <c r="H621" s="4"/>
      <c r="I621" s="4"/>
      <c r="J621" s="8"/>
      <c r="K621" s="8"/>
      <c r="L621" s="8"/>
      <c r="M621" s="8"/>
      <c r="N621" s="8"/>
      <c r="O621" s="8"/>
      <c r="P621" s="8"/>
      <c r="Q621" s="8"/>
      <c r="R621" s="8"/>
      <c r="S621" s="8"/>
      <c r="T621" s="8"/>
      <c r="U621" s="8"/>
      <c r="V621" s="8"/>
      <c r="W621" s="8"/>
      <c r="X621" s="8"/>
      <c r="Y621" s="8"/>
      <c r="Z621" s="8"/>
    </row>
    <row r="622" spans="1:26" ht="16.5" customHeight="1">
      <c r="A622" s="8"/>
      <c r="B622" s="8"/>
      <c r="C622" s="8"/>
      <c r="D622" s="8"/>
      <c r="E622" s="8"/>
      <c r="F622" s="8"/>
      <c r="G622" s="8"/>
      <c r="H622" s="4"/>
      <c r="I622" s="4"/>
      <c r="J622" s="8"/>
      <c r="K622" s="8"/>
      <c r="L622" s="8"/>
      <c r="M622" s="8"/>
      <c r="N622" s="8"/>
      <c r="O622" s="8"/>
      <c r="P622" s="8"/>
      <c r="Q622" s="8"/>
      <c r="R622" s="8"/>
      <c r="S622" s="8"/>
      <c r="T622" s="8"/>
      <c r="U622" s="8"/>
      <c r="V622" s="8"/>
      <c r="W622" s="8"/>
      <c r="X622" s="8"/>
      <c r="Y622" s="8"/>
      <c r="Z622" s="8"/>
    </row>
    <row r="623" spans="1:26" ht="16.5" customHeight="1">
      <c r="A623" s="8"/>
      <c r="B623" s="8"/>
      <c r="C623" s="8"/>
      <c r="D623" s="8"/>
      <c r="E623" s="8"/>
      <c r="F623" s="8"/>
      <c r="G623" s="8"/>
      <c r="H623" s="4"/>
      <c r="I623" s="4"/>
      <c r="J623" s="8"/>
      <c r="K623" s="8"/>
      <c r="L623" s="8"/>
      <c r="M623" s="8"/>
      <c r="N623" s="8"/>
      <c r="O623" s="8"/>
      <c r="P623" s="8"/>
      <c r="Q623" s="8"/>
      <c r="R623" s="8"/>
      <c r="S623" s="8"/>
      <c r="T623" s="8"/>
      <c r="U623" s="8"/>
      <c r="V623" s="8"/>
      <c r="W623" s="8"/>
      <c r="X623" s="8"/>
      <c r="Y623" s="8"/>
      <c r="Z623" s="8"/>
    </row>
    <row r="624" spans="1:26" ht="16.5" customHeight="1">
      <c r="A624" s="8"/>
      <c r="B624" s="8"/>
      <c r="C624" s="8"/>
      <c r="D624" s="8"/>
      <c r="E624" s="8"/>
      <c r="F624" s="8"/>
      <c r="G624" s="8"/>
      <c r="H624" s="4"/>
      <c r="I624" s="4"/>
      <c r="J624" s="8"/>
      <c r="K624" s="8"/>
      <c r="L624" s="8"/>
      <c r="M624" s="8"/>
      <c r="N624" s="8"/>
      <c r="O624" s="8"/>
      <c r="P624" s="8"/>
      <c r="Q624" s="8"/>
      <c r="R624" s="8"/>
      <c r="S624" s="8"/>
      <c r="T624" s="8"/>
      <c r="U624" s="8"/>
      <c r="V624" s="8"/>
      <c r="W624" s="8"/>
      <c r="X624" s="8"/>
      <c r="Y624" s="8"/>
      <c r="Z624" s="8"/>
    </row>
    <row r="625" spans="1:26" ht="16.5" customHeight="1">
      <c r="A625" s="8"/>
      <c r="B625" s="8"/>
      <c r="C625" s="8"/>
      <c r="D625" s="8"/>
      <c r="E625" s="8"/>
      <c r="F625" s="8"/>
      <c r="G625" s="8"/>
      <c r="H625" s="4"/>
      <c r="I625" s="4"/>
      <c r="J625" s="8"/>
      <c r="K625" s="8"/>
      <c r="L625" s="8"/>
      <c r="M625" s="8"/>
      <c r="N625" s="8"/>
      <c r="O625" s="8"/>
      <c r="P625" s="8"/>
      <c r="Q625" s="8"/>
      <c r="R625" s="8"/>
      <c r="S625" s="8"/>
      <c r="T625" s="8"/>
      <c r="U625" s="8"/>
      <c r="V625" s="8"/>
      <c r="W625" s="8"/>
      <c r="X625" s="8"/>
      <c r="Y625" s="8"/>
      <c r="Z625" s="8"/>
    </row>
    <row r="626" spans="1:26" ht="16.5" customHeight="1">
      <c r="A626" s="8"/>
      <c r="B626" s="8"/>
      <c r="C626" s="8"/>
      <c r="D626" s="8"/>
      <c r="E626" s="8"/>
      <c r="F626" s="8"/>
      <c r="G626" s="8"/>
      <c r="H626" s="4"/>
      <c r="I626" s="4"/>
      <c r="J626" s="8"/>
      <c r="K626" s="8"/>
      <c r="L626" s="8"/>
      <c r="M626" s="8"/>
      <c r="N626" s="8"/>
      <c r="O626" s="8"/>
      <c r="P626" s="8"/>
      <c r="Q626" s="8"/>
      <c r="R626" s="8"/>
      <c r="S626" s="8"/>
      <c r="T626" s="8"/>
      <c r="U626" s="8"/>
      <c r="V626" s="8"/>
      <c r="W626" s="8"/>
      <c r="X626" s="8"/>
      <c r="Y626" s="8"/>
      <c r="Z626" s="8"/>
    </row>
    <row r="627" spans="1:26" ht="16.5" customHeight="1">
      <c r="A627" s="8"/>
      <c r="B627" s="8"/>
      <c r="C627" s="8"/>
      <c r="D627" s="8"/>
      <c r="E627" s="8"/>
      <c r="F627" s="8"/>
      <c r="G627" s="8"/>
      <c r="H627" s="4"/>
      <c r="I627" s="4"/>
      <c r="J627" s="8"/>
      <c r="K627" s="8"/>
      <c r="L627" s="8"/>
      <c r="M627" s="8"/>
      <c r="N627" s="8"/>
      <c r="O627" s="8"/>
      <c r="P627" s="8"/>
      <c r="Q627" s="8"/>
      <c r="R627" s="8"/>
      <c r="S627" s="8"/>
      <c r="T627" s="8"/>
      <c r="U627" s="8"/>
      <c r="V627" s="8"/>
      <c r="W627" s="8"/>
      <c r="X627" s="8"/>
      <c r="Y627" s="8"/>
      <c r="Z627" s="8"/>
    </row>
    <row r="628" spans="1:26" ht="16.5" customHeight="1">
      <c r="A628" s="8"/>
      <c r="B628" s="8"/>
      <c r="C628" s="8"/>
      <c r="D628" s="8"/>
      <c r="E628" s="8"/>
      <c r="F628" s="8"/>
      <c r="G628" s="8"/>
      <c r="H628" s="4"/>
      <c r="I628" s="4"/>
      <c r="J628" s="8"/>
      <c r="K628" s="8"/>
      <c r="L628" s="8"/>
      <c r="M628" s="8"/>
      <c r="N628" s="8"/>
      <c r="O628" s="8"/>
      <c r="P628" s="8"/>
      <c r="Q628" s="8"/>
      <c r="R628" s="8"/>
      <c r="S628" s="8"/>
      <c r="T628" s="8"/>
      <c r="U628" s="8"/>
      <c r="V628" s="8"/>
      <c r="W628" s="8"/>
      <c r="X628" s="8"/>
      <c r="Y628" s="8"/>
      <c r="Z628" s="8"/>
    </row>
    <row r="629" spans="1:26" ht="16.5" customHeight="1">
      <c r="A629" s="8"/>
      <c r="B629" s="8"/>
      <c r="C629" s="8"/>
      <c r="D629" s="8"/>
      <c r="E629" s="8"/>
      <c r="F629" s="8"/>
      <c r="G629" s="8"/>
      <c r="H629" s="4"/>
      <c r="I629" s="4"/>
      <c r="J629" s="8"/>
      <c r="K629" s="8"/>
      <c r="L629" s="8"/>
      <c r="M629" s="8"/>
      <c r="N629" s="8"/>
      <c r="O629" s="8"/>
      <c r="P629" s="8"/>
      <c r="Q629" s="8"/>
      <c r="R629" s="8"/>
      <c r="S629" s="8"/>
      <c r="T629" s="8"/>
      <c r="U629" s="8"/>
      <c r="V629" s="8"/>
      <c r="W629" s="8"/>
      <c r="X629" s="8"/>
      <c r="Y629" s="8"/>
      <c r="Z629" s="8"/>
    </row>
    <row r="630" spans="1:26" ht="16.5" customHeight="1">
      <c r="A630" s="8"/>
      <c r="B630" s="8"/>
      <c r="C630" s="8"/>
      <c r="D630" s="8"/>
      <c r="E630" s="8"/>
      <c r="F630" s="8"/>
      <c r="G630" s="8"/>
      <c r="H630" s="4"/>
      <c r="I630" s="4"/>
      <c r="J630" s="8"/>
      <c r="K630" s="8"/>
      <c r="L630" s="8"/>
      <c r="M630" s="8"/>
      <c r="N630" s="8"/>
      <c r="O630" s="8"/>
      <c r="P630" s="8"/>
      <c r="Q630" s="8"/>
      <c r="R630" s="8"/>
      <c r="S630" s="8"/>
      <c r="T630" s="8"/>
      <c r="U630" s="8"/>
      <c r="V630" s="8"/>
      <c r="W630" s="8"/>
      <c r="X630" s="8"/>
      <c r="Y630" s="8"/>
      <c r="Z630" s="8"/>
    </row>
    <row r="631" spans="1:26" ht="16.5" customHeight="1">
      <c r="A631" s="8"/>
      <c r="B631" s="8"/>
      <c r="C631" s="8"/>
      <c r="D631" s="8"/>
      <c r="E631" s="8"/>
      <c r="F631" s="8"/>
      <c r="G631" s="8"/>
      <c r="H631" s="4"/>
      <c r="I631" s="4"/>
      <c r="J631" s="8"/>
      <c r="K631" s="8"/>
      <c r="L631" s="8"/>
      <c r="M631" s="8"/>
      <c r="N631" s="8"/>
      <c r="O631" s="8"/>
      <c r="P631" s="8"/>
      <c r="Q631" s="8"/>
      <c r="R631" s="8"/>
      <c r="S631" s="8"/>
      <c r="T631" s="8"/>
      <c r="U631" s="8"/>
      <c r="V631" s="8"/>
      <c r="W631" s="8"/>
      <c r="X631" s="8"/>
      <c r="Y631" s="8"/>
      <c r="Z631" s="8"/>
    </row>
    <row r="632" spans="1:26" ht="16.5" customHeight="1">
      <c r="A632" s="8"/>
      <c r="B632" s="8"/>
      <c r="C632" s="8"/>
      <c r="D632" s="8"/>
      <c r="E632" s="8"/>
      <c r="F632" s="8"/>
      <c r="G632" s="8"/>
      <c r="H632" s="4"/>
      <c r="I632" s="4"/>
      <c r="J632" s="8"/>
      <c r="K632" s="8"/>
      <c r="L632" s="8"/>
      <c r="M632" s="8"/>
      <c r="N632" s="8"/>
      <c r="O632" s="8"/>
      <c r="P632" s="8"/>
      <c r="Q632" s="8"/>
      <c r="R632" s="8"/>
      <c r="S632" s="8"/>
      <c r="T632" s="8"/>
      <c r="U632" s="8"/>
      <c r="V632" s="8"/>
      <c r="W632" s="8"/>
      <c r="X632" s="8"/>
      <c r="Y632" s="8"/>
      <c r="Z632" s="8"/>
    </row>
    <row r="633" spans="1:26" ht="16.5" customHeight="1">
      <c r="A633" s="8"/>
      <c r="B633" s="8"/>
      <c r="C633" s="8"/>
      <c r="D633" s="8"/>
      <c r="E633" s="8"/>
      <c r="F633" s="8"/>
      <c r="G633" s="8"/>
      <c r="H633" s="4"/>
      <c r="I633" s="4"/>
      <c r="J633" s="8"/>
      <c r="K633" s="8"/>
      <c r="L633" s="8"/>
      <c r="M633" s="8"/>
      <c r="N633" s="8"/>
      <c r="O633" s="8"/>
      <c r="P633" s="8"/>
      <c r="Q633" s="8"/>
      <c r="R633" s="8"/>
      <c r="S633" s="8"/>
      <c r="T633" s="8"/>
      <c r="U633" s="8"/>
      <c r="V633" s="8"/>
      <c r="W633" s="8"/>
      <c r="X633" s="8"/>
      <c r="Y633" s="8"/>
      <c r="Z633" s="8"/>
    </row>
    <row r="634" spans="1:26" ht="16.5" customHeight="1">
      <c r="A634" s="8"/>
      <c r="B634" s="8"/>
      <c r="C634" s="8"/>
      <c r="D634" s="8"/>
      <c r="E634" s="8"/>
      <c r="F634" s="8"/>
      <c r="G634" s="8"/>
      <c r="H634" s="4"/>
      <c r="I634" s="4"/>
      <c r="J634" s="8"/>
      <c r="K634" s="8"/>
      <c r="L634" s="8"/>
      <c r="M634" s="8"/>
      <c r="N634" s="8"/>
      <c r="O634" s="8"/>
      <c r="P634" s="8"/>
      <c r="Q634" s="8"/>
      <c r="R634" s="8"/>
      <c r="S634" s="8"/>
      <c r="T634" s="8"/>
      <c r="U634" s="8"/>
      <c r="V634" s="8"/>
      <c r="W634" s="8"/>
      <c r="X634" s="8"/>
      <c r="Y634" s="8"/>
      <c r="Z634" s="8"/>
    </row>
    <row r="635" spans="1:26" ht="16.5" customHeight="1">
      <c r="A635" s="8"/>
      <c r="B635" s="8"/>
      <c r="C635" s="8"/>
      <c r="D635" s="8"/>
      <c r="E635" s="8"/>
      <c r="F635" s="8"/>
      <c r="G635" s="8"/>
      <c r="H635" s="4"/>
      <c r="I635" s="4"/>
      <c r="J635" s="8"/>
      <c r="K635" s="8"/>
      <c r="L635" s="8"/>
      <c r="M635" s="8"/>
      <c r="N635" s="8"/>
      <c r="O635" s="8"/>
      <c r="P635" s="8"/>
      <c r="Q635" s="8"/>
      <c r="R635" s="8"/>
      <c r="S635" s="8"/>
      <c r="T635" s="8"/>
      <c r="U635" s="8"/>
      <c r="V635" s="8"/>
      <c r="W635" s="8"/>
      <c r="X635" s="8"/>
      <c r="Y635" s="8"/>
      <c r="Z635" s="8"/>
    </row>
    <row r="636" spans="1:26" ht="16.5" customHeight="1">
      <c r="A636" s="8"/>
      <c r="B636" s="8"/>
      <c r="C636" s="8"/>
      <c r="D636" s="8"/>
      <c r="E636" s="8"/>
      <c r="F636" s="8"/>
      <c r="G636" s="8"/>
      <c r="H636" s="4"/>
      <c r="I636" s="4"/>
      <c r="J636" s="8"/>
      <c r="K636" s="8"/>
      <c r="L636" s="8"/>
      <c r="M636" s="8"/>
      <c r="N636" s="8"/>
      <c r="O636" s="8"/>
      <c r="P636" s="8"/>
      <c r="Q636" s="8"/>
      <c r="R636" s="8"/>
      <c r="S636" s="8"/>
      <c r="T636" s="8"/>
      <c r="U636" s="8"/>
      <c r="V636" s="8"/>
      <c r="W636" s="8"/>
      <c r="X636" s="8"/>
      <c r="Y636" s="8"/>
      <c r="Z636" s="8"/>
    </row>
    <row r="637" spans="1:26" ht="16.5" customHeight="1">
      <c r="A637" s="8"/>
      <c r="B637" s="8"/>
      <c r="C637" s="8"/>
      <c r="D637" s="8"/>
      <c r="E637" s="8"/>
      <c r="F637" s="8"/>
      <c r="G637" s="8"/>
      <c r="H637" s="4"/>
      <c r="I637" s="4"/>
      <c r="J637" s="8"/>
      <c r="K637" s="8"/>
      <c r="L637" s="8"/>
      <c r="M637" s="8"/>
      <c r="N637" s="8"/>
      <c r="O637" s="8"/>
      <c r="P637" s="8"/>
      <c r="Q637" s="8"/>
      <c r="R637" s="8"/>
      <c r="S637" s="8"/>
      <c r="T637" s="8"/>
      <c r="U637" s="8"/>
      <c r="V637" s="8"/>
      <c r="W637" s="8"/>
      <c r="X637" s="8"/>
      <c r="Y637" s="8"/>
      <c r="Z637" s="8"/>
    </row>
    <row r="638" spans="1:26" ht="16.5" customHeight="1">
      <c r="A638" s="8"/>
      <c r="B638" s="8"/>
      <c r="C638" s="8"/>
      <c r="D638" s="8"/>
      <c r="E638" s="8"/>
      <c r="F638" s="8"/>
      <c r="G638" s="8"/>
      <c r="H638" s="4"/>
      <c r="I638" s="4"/>
      <c r="J638" s="8"/>
      <c r="K638" s="8"/>
      <c r="L638" s="8"/>
      <c r="M638" s="8"/>
      <c r="N638" s="8"/>
      <c r="O638" s="8"/>
      <c r="P638" s="8"/>
      <c r="Q638" s="8"/>
      <c r="R638" s="8"/>
      <c r="S638" s="8"/>
      <c r="T638" s="8"/>
      <c r="U638" s="8"/>
      <c r="V638" s="8"/>
      <c r="W638" s="8"/>
      <c r="X638" s="8"/>
      <c r="Y638" s="8"/>
      <c r="Z638" s="8"/>
    </row>
    <row r="639" spans="1:26" ht="16.5" customHeight="1">
      <c r="A639" s="8"/>
      <c r="B639" s="8"/>
      <c r="C639" s="8"/>
      <c r="D639" s="8"/>
      <c r="E639" s="8"/>
      <c r="F639" s="8"/>
      <c r="G639" s="8"/>
      <c r="H639" s="4"/>
      <c r="I639" s="4"/>
      <c r="J639" s="8"/>
      <c r="K639" s="8"/>
      <c r="L639" s="8"/>
      <c r="M639" s="8"/>
      <c r="N639" s="8"/>
      <c r="O639" s="8"/>
      <c r="P639" s="8"/>
      <c r="Q639" s="8"/>
      <c r="R639" s="8"/>
      <c r="S639" s="8"/>
      <c r="T639" s="8"/>
      <c r="U639" s="8"/>
      <c r="V639" s="8"/>
      <c r="W639" s="8"/>
      <c r="X639" s="8"/>
      <c r="Y639" s="8"/>
      <c r="Z639" s="8"/>
    </row>
    <row r="640" spans="1:26" ht="16.5" customHeight="1">
      <c r="A640" s="8"/>
      <c r="B640" s="8"/>
      <c r="C640" s="8"/>
      <c r="D640" s="8"/>
      <c r="E640" s="8"/>
      <c r="F640" s="8"/>
      <c r="G640" s="8"/>
      <c r="H640" s="4"/>
      <c r="I640" s="4"/>
      <c r="J640" s="8"/>
      <c r="K640" s="8"/>
      <c r="L640" s="8"/>
      <c r="M640" s="8"/>
      <c r="N640" s="8"/>
      <c r="O640" s="8"/>
      <c r="P640" s="8"/>
      <c r="Q640" s="8"/>
      <c r="R640" s="8"/>
      <c r="S640" s="8"/>
      <c r="T640" s="8"/>
      <c r="U640" s="8"/>
      <c r="V640" s="8"/>
      <c r="W640" s="8"/>
      <c r="X640" s="8"/>
      <c r="Y640" s="8"/>
      <c r="Z640" s="8"/>
    </row>
    <row r="641" spans="1:26" ht="16.5" customHeight="1">
      <c r="A641" s="8"/>
      <c r="B641" s="8"/>
      <c r="C641" s="8"/>
      <c r="D641" s="8"/>
      <c r="E641" s="8"/>
      <c r="F641" s="8"/>
      <c r="G641" s="8"/>
      <c r="H641" s="4"/>
      <c r="I641" s="4"/>
      <c r="J641" s="8"/>
      <c r="K641" s="8"/>
      <c r="L641" s="8"/>
      <c r="M641" s="8"/>
      <c r="N641" s="8"/>
      <c r="O641" s="8"/>
      <c r="P641" s="8"/>
      <c r="Q641" s="8"/>
      <c r="R641" s="8"/>
      <c r="S641" s="8"/>
      <c r="T641" s="8"/>
      <c r="U641" s="8"/>
      <c r="V641" s="8"/>
      <c r="W641" s="8"/>
      <c r="X641" s="8"/>
      <c r="Y641" s="8"/>
      <c r="Z641" s="8"/>
    </row>
    <row r="642" spans="1:26" ht="16.5" customHeight="1">
      <c r="A642" s="8"/>
      <c r="B642" s="8"/>
      <c r="C642" s="8"/>
      <c r="D642" s="8"/>
      <c r="E642" s="8"/>
      <c r="F642" s="8"/>
      <c r="G642" s="8"/>
      <c r="H642" s="4"/>
      <c r="I642" s="4"/>
      <c r="J642" s="8"/>
      <c r="K642" s="8"/>
      <c r="L642" s="8"/>
      <c r="M642" s="8"/>
      <c r="N642" s="8"/>
      <c r="O642" s="8"/>
      <c r="P642" s="8"/>
      <c r="Q642" s="8"/>
      <c r="R642" s="8"/>
      <c r="S642" s="8"/>
      <c r="T642" s="8"/>
      <c r="U642" s="8"/>
      <c r="V642" s="8"/>
      <c r="W642" s="8"/>
      <c r="X642" s="8"/>
      <c r="Y642" s="8"/>
      <c r="Z642" s="8"/>
    </row>
    <row r="643" spans="1:26" ht="16.5" customHeight="1">
      <c r="A643" s="8"/>
      <c r="B643" s="8"/>
      <c r="C643" s="8"/>
      <c r="D643" s="8"/>
      <c r="E643" s="8"/>
      <c r="F643" s="8"/>
      <c r="G643" s="8"/>
      <c r="H643" s="4"/>
      <c r="I643" s="4"/>
      <c r="J643" s="8"/>
      <c r="K643" s="8"/>
      <c r="L643" s="8"/>
      <c r="M643" s="8"/>
      <c r="N643" s="8"/>
      <c r="O643" s="8"/>
      <c r="P643" s="8"/>
      <c r="Q643" s="8"/>
      <c r="R643" s="8"/>
      <c r="S643" s="8"/>
      <c r="T643" s="8"/>
      <c r="U643" s="8"/>
      <c r="V643" s="8"/>
      <c r="W643" s="8"/>
      <c r="X643" s="8"/>
      <c r="Y643" s="8"/>
      <c r="Z643" s="8"/>
    </row>
    <row r="644" spans="1:26" ht="16.5" customHeight="1">
      <c r="A644" s="8"/>
      <c r="B644" s="8"/>
      <c r="C644" s="8"/>
      <c r="D644" s="8"/>
      <c r="E644" s="8"/>
      <c r="F644" s="8"/>
      <c r="G644" s="8"/>
      <c r="H644" s="4"/>
      <c r="I644" s="4"/>
      <c r="J644" s="8"/>
      <c r="K644" s="8"/>
      <c r="L644" s="8"/>
      <c r="M644" s="8"/>
      <c r="N644" s="8"/>
      <c r="O644" s="8"/>
      <c r="P644" s="8"/>
      <c r="Q644" s="8"/>
      <c r="R644" s="8"/>
      <c r="S644" s="8"/>
      <c r="T644" s="8"/>
      <c r="U644" s="8"/>
      <c r="V644" s="8"/>
      <c r="W644" s="8"/>
      <c r="X644" s="8"/>
      <c r="Y644" s="8"/>
      <c r="Z644" s="8"/>
    </row>
    <row r="645" spans="1:26" ht="16.5" customHeight="1">
      <c r="A645" s="8"/>
      <c r="B645" s="8"/>
      <c r="C645" s="8"/>
      <c r="D645" s="8"/>
      <c r="E645" s="8"/>
      <c r="F645" s="8"/>
      <c r="G645" s="8"/>
      <c r="H645" s="4"/>
      <c r="I645" s="4"/>
      <c r="J645" s="8"/>
      <c r="K645" s="8"/>
      <c r="L645" s="8"/>
      <c r="M645" s="8"/>
      <c r="N645" s="8"/>
      <c r="O645" s="8"/>
      <c r="P645" s="8"/>
      <c r="Q645" s="8"/>
      <c r="R645" s="8"/>
      <c r="S645" s="8"/>
      <c r="T645" s="8"/>
      <c r="U645" s="8"/>
      <c r="V645" s="8"/>
      <c r="W645" s="8"/>
      <c r="X645" s="8"/>
      <c r="Y645" s="8"/>
      <c r="Z645" s="8"/>
    </row>
    <row r="646" spans="1:26" ht="16.5" customHeight="1">
      <c r="A646" s="8"/>
      <c r="B646" s="8"/>
      <c r="C646" s="8"/>
      <c r="D646" s="8"/>
      <c r="E646" s="8"/>
      <c r="F646" s="8"/>
      <c r="G646" s="8"/>
      <c r="H646" s="4"/>
      <c r="I646" s="4"/>
      <c r="J646" s="8"/>
      <c r="K646" s="8"/>
      <c r="L646" s="8"/>
      <c r="M646" s="8"/>
      <c r="N646" s="8"/>
      <c r="O646" s="8"/>
      <c r="P646" s="8"/>
      <c r="Q646" s="8"/>
      <c r="R646" s="8"/>
      <c r="S646" s="8"/>
      <c r="T646" s="8"/>
      <c r="U646" s="8"/>
      <c r="V646" s="8"/>
      <c r="W646" s="8"/>
      <c r="X646" s="8"/>
      <c r="Y646" s="8"/>
      <c r="Z646" s="8"/>
    </row>
    <row r="647" spans="1:26" ht="16.5" customHeight="1">
      <c r="A647" s="8"/>
      <c r="B647" s="8"/>
      <c r="C647" s="8"/>
      <c r="D647" s="8"/>
      <c r="E647" s="8"/>
      <c r="F647" s="8"/>
      <c r="G647" s="8"/>
      <c r="H647" s="4"/>
      <c r="I647" s="4"/>
      <c r="J647" s="8"/>
      <c r="K647" s="8"/>
      <c r="L647" s="8"/>
      <c r="M647" s="8"/>
      <c r="N647" s="8"/>
      <c r="O647" s="8"/>
      <c r="P647" s="8"/>
      <c r="Q647" s="8"/>
      <c r="R647" s="8"/>
      <c r="S647" s="8"/>
      <c r="T647" s="8"/>
      <c r="U647" s="8"/>
      <c r="V647" s="8"/>
      <c r="W647" s="8"/>
      <c r="X647" s="8"/>
      <c r="Y647" s="8"/>
      <c r="Z647" s="8"/>
    </row>
    <row r="648" spans="1:26" ht="16.5" customHeight="1">
      <c r="A648" s="8"/>
      <c r="B648" s="8"/>
      <c r="C648" s="8"/>
      <c r="D648" s="8"/>
      <c r="E648" s="8"/>
      <c r="F648" s="8"/>
      <c r="G648" s="8"/>
      <c r="H648" s="4"/>
      <c r="I648" s="4"/>
      <c r="J648" s="8"/>
      <c r="K648" s="8"/>
      <c r="L648" s="8"/>
      <c r="M648" s="8"/>
      <c r="N648" s="8"/>
      <c r="O648" s="8"/>
      <c r="P648" s="8"/>
      <c r="Q648" s="8"/>
      <c r="R648" s="8"/>
      <c r="S648" s="8"/>
      <c r="T648" s="8"/>
      <c r="U648" s="8"/>
      <c r="V648" s="8"/>
      <c r="W648" s="8"/>
      <c r="X648" s="8"/>
      <c r="Y648" s="8"/>
      <c r="Z648" s="8"/>
    </row>
    <row r="649" spans="1:26" ht="16.5" customHeight="1">
      <c r="A649" s="8"/>
      <c r="B649" s="8"/>
      <c r="C649" s="8"/>
      <c r="D649" s="8"/>
      <c r="E649" s="8"/>
      <c r="F649" s="8"/>
      <c r="G649" s="8"/>
      <c r="H649" s="4"/>
      <c r="I649" s="4"/>
      <c r="J649" s="8"/>
      <c r="K649" s="8"/>
      <c r="L649" s="8"/>
      <c r="M649" s="8"/>
      <c r="N649" s="8"/>
      <c r="O649" s="8"/>
      <c r="P649" s="8"/>
      <c r="Q649" s="8"/>
      <c r="R649" s="8"/>
      <c r="S649" s="8"/>
      <c r="T649" s="8"/>
      <c r="U649" s="8"/>
      <c r="V649" s="8"/>
      <c r="W649" s="8"/>
      <c r="X649" s="8"/>
      <c r="Y649" s="8"/>
      <c r="Z649" s="8"/>
    </row>
    <row r="650" spans="1:26" ht="16.5" customHeight="1">
      <c r="A650" s="8"/>
      <c r="B650" s="8"/>
      <c r="C650" s="8"/>
      <c r="D650" s="8"/>
      <c r="E650" s="8"/>
      <c r="F650" s="8"/>
      <c r="G650" s="8"/>
      <c r="H650" s="4"/>
      <c r="I650" s="4"/>
      <c r="J650" s="8"/>
      <c r="K650" s="8"/>
      <c r="L650" s="8"/>
      <c r="M650" s="8"/>
      <c r="N650" s="8"/>
      <c r="O650" s="8"/>
      <c r="P650" s="8"/>
      <c r="Q650" s="8"/>
      <c r="R650" s="8"/>
      <c r="S650" s="8"/>
      <c r="T650" s="8"/>
      <c r="U650" s="8"/>
      <c r="V650" s="8"/>
      <c r="W650" s="8"/>
      <c r="X650" s="8"/>
      <c r="Y650" s="8"/>
      <c r="Z650" s="8"/>
    </row>
    <row r="651" spans="1:26" ht="16.5" customHeight="1">
      <c r="A651" s="8"/>
      <c r="B651" s="8"/>
      <c r="C651" s="8"/>
      <c r="D651" s="8"/>
      <c r="E651" s="8"/>
      <c r="F651" s="8"/>
      <c r="G651" s="8"/>
      <c r="H651" s="4"/>
      <c r="I651" s="4"/>
      <c r="J651" s="8"/>
      <c r="K651" s="8"/>
      <c r="L651" s="8"/>
      <c r="M651" s="8"/>
      <c r="N651" s="8"/>
      <c r="O651" s="8"/>
      <c r="P651" s="8"/>
      <c r="Q651" s="8"/>
      <c r="R651" s="8"/>
      <c r="S651" s="8"/>
      <c r="T651" s="8"/>
      <c r="U651" s="8"/>
      <c r="V651" s="8"/>
      <c r="W651" s="8"/>
      <c r="X651" s="8"/>
      <c r="Y651" s="8"/>
      <c r="Z651" s="8"/>
    </row>
    <row r="652" spans="1:26" ht="16.5" customHeight="1">
      <c r="A652" s="8"/>
      <c r="B652" s="8"/>
      <c r="C652" s="8"/>
      <c r="D652" s="8"/>
      <c r="E652" s="8"/>
      <c r="F652" s="8"/>
      <c r="G652" s="8"/>
      <c r="H652" s="4"/>
      <c r="I652" s="4"/>
      <c r="J652" s="8"/>
      <c r="K652" s="8"/>
      <c r="L652" s="8"/>
      <c r="M652" s="8"/>
      <c r="N652" s="8"/>
      <c r="O652" s="8"/>
      <c r="P652" s="8"/>
      <c r="Q652" s="8"/>
      <c r="R652" s="8"/>
      <c r="S652" s="8"/>
      <c r="T652" s="8"/>
      <c r="U652" s="8"/>
      <c r="V652" s="8"/>
      <c r="W652" s="8"/>
      <c r="X652" s="8"/>
      <c r="Y652" s="8"/>
      <c r="Z652" s="8"/>
    </row>
    <row r="653" spans="1:26" ht="16.5" customHeight="1">
      <c r="A653" s="8"/>
      <c r="B653" s="8"/>
      <c r="C653" s="8"/>
      <c r="D653" s="8"/>
      <c r="E653" s="8"/>
      <c r="F653" s="8"/>
      <c r="G653" s="8"/>
      <c r="H653" s="4"/>
      <c r="I653" s="4"/>
      <c r="J653" s="8"/>
      <c r="K653" s="8"/>
      <c r="L653" s="8"/>
      <c r="M653" s="8"/>
      <c r="N653" s="8"/>
      <c r="O653" s="8"/>
      <c r="P653" s="8"/>
      <c r="Q653" s="8"/>
      <c r="R653" s="8"/>
      <c r="S653" s="8"/>
      <c r="T653" s="8"/>
      <c r="U653" s="8"/>
      <c r="V653" s="8"/>
      <c r="W653" s="8"/>
      <c r="X653" s="8"/>
      <c r="Y653" s="8"/>
      <c r="Z653" s="8"/>
    </row>
    <row r="654" spans="1:26" ht="16.5" customHeight="1">
      <c r="A654" s="8"/>
      <c r="B654" s="8"/>
      <c r="C654" s="8"/>
      <c r="D654" s="8"/>
      <c r="E654" s="8"/>
      <c r="F654" s="8"/>
      <c r="G654" s="8"/>
      <c r="H654" s="4"/>
      <c r="I654" s="4"/>
      <c r="J654" s="8"/>
      <c r="K654" s="8"/>
      <c r="L654" s="8"/>
      <c r="M654" s="8"/>
      <c r="N654" s="8"/>
      <c r="O654" s="8"/>
      <c r="P654" s="8"/>
      <c r="Q654" s="8"/>
      <c r="R654" s="8"/>
      <c r="S654" s="8"/>
      <c r="T654" s="8"/>
      <c r="U654" s="8"/>
      <c r="V654" s="8"/>
      <c r="W654" s="8"/>
      <c r="X654" s="8"/>
      <c r="Y654" s="8"/>
      <c r="Z654" s="8"/>
    </row>
    <row r="655" spans="1:26" ht="16.5" customHeight="1">
      <c r="A655" s="8"/>
      <c r="B655" s="8"/>
      <c r="C655" s="8"/>
      <c r="D655" s="8"/>
      <c r="E655" s="8"/>
      <c r="F655" s="8"/>
      <c r="G655" s="8"/>
      <c r="H655" s="4"/>
      <c r="I655" s="4"/>
      <c r="J655" s="8"/>
      <c r="K655" s="8"/>
      <c r="L655" s="8"/>
      <c r="M655" s="8"/>
      <c r="N655" s="8"/>
      <c r="O655" s="8"/>
      <c r="P655" s="8"/>
      <c r="Q655" s="8"/>
      <c r="R655" s="8"/>
      <c r="S655" s="8"/>
      <c r="T655" s="8"/>
      <c r="U655" s="8"/>
      <c r="V655" s="8"/>
      <c r="W655" s="8"/>
      <c r="X655" s="8"/>
      <c r="Y655" s="8"/>
      <c r="Z655" s="8"/>
    </row>
    <row r="656" spans="1:26" ht="16.5" customHeight="1">
      <c r="A656" s="8"/>
      <c r="B656" s="8"/>
      <c r="C656" s="8"/>
      <c r="D656" s="8"/>
      <c r="E656" s="8"/>
      <c r="F656" s="8"/>
      <c r="G656" s="8"/>
      <c r="H656" s="4"/>
      <c r="I656" s="4"/>
      <c r="J656" s="8"/>
      <c r="K656" s="8"/>
      <c r="L656" s="8"/>
      <c r="M656" s="8"/>
      <c r="N656" s="8"/>
      <c r="O656" s="8"/>
      <c r="P656" s="8"/>
      <c r="Q656" s="8"/>
      <c r="R656" s="8"/>
      <c r="S656" s="8"/>
      <c r="T656" s="8"/>
      <c r="U656" s="8"/>
      <c r="V656" s="8"/>
      <c r="W656" s="8"/>
      <c r="X656" s="8"/>
      <c r="Y656" s="8"/>
      <c r="Z656" s="8"/>
    </row>
    <row r="657" spans="1:26" ht="16.5" customHeight="1">
      <c r="A657" s="8"/>
      <c r="B657" s="8"/>
      <c r="C657" s="8"/>
      <c r="D657" s="8"/>
      <c r="E657" s="8"/>
      <c r="F657" s="8"/>
      <c r="G657" s="8"/>
      <c r="H657" s="4"/>
      <c r="I657" s="4"/>
      <c r="J657" s="8"/>
      <c r="K657" s="8"/>
      <c r="L657" s="8"/>
      <c r="M657" s="8"/>
      <c r="N657" s="8"/>
      <c r="O657" s="8"/>
      <c r="P657" s="8"/>
      <c r="Q657" s="8"/>
      <c r="R657" s="8"/>
      <c r="S657" s="8"/>
      <c r="T657" s="8"/>
      <c r="U657" s="8"/>
      <c r="V657" s="8"/>
      <c r="W657" s="8"/>
      <c r="X657" s="8"/>
      <c r="Y657" s="8"/>
      <c r="Z657" s="8"/>
    </row>
    <row r="658" spans="1:26" ht="16.5" customHeight="1">
      <c r="A658" s="8"/>
      <c r="B658" s="8"/>
      <c r="C658" s="8"/>
      <c r="D658" s="8"/>
      <c r="E658" s="8"/>
      <c r="F658" s="8"/>
      <c r="G658" s="8"/>
      <c r="H658" s="4"/>
      <c r="I658" s="4"/>
      <c r="J658" s="8"/>
      <c r="K658" s="8"/>
      <c r="L658" s="8"/>
      <c r="M658" s="8"/>
      <c r="N658" s="8"/>
      <c r="O658" s="8"/>
      <c r="P658" s="8"/>
      <c r="Q658" s="8"/>
      <c r="R658" s="8"/>
      <c r="S658" s="8"/>
      <c r="T658" s="8"/>
      <c r="U658" s="8"/>
      <c r="V658" s="8"/>
      <c r="W658" s="8"/>
      <c r="X658" s="8"/>
      <c r="Y658" s="8"/>
      <c r="Z658" s="8"/>
    </row>
    <row r="659" spans="1:26" ht="16.5" customHeight="1">
      <c r="A659" s="8"/>
      <c r="B659" s="8"/>
      <c r="C659" s="8"/>
      <c r="D659" s="8"/>
      <c r="E659" s="8"/>
      <c r="F659" s="8"/>
      <c r="G659" s="8"/>
      <c r="H659" s="4"/>
      <c r="I659" s="4"/>
      <c r="J659" s="8"/>
      <c r="K659" s="8"/>
      <c r="L659" s="8"/>
      <c r="M659" s="8"/>
      <c r="N659" s="8"/>
      <c r="O659" s="8"/>
      <c r="P659" s="8"/>
      <c r="Q659" s="8"/>
      <c r="R659" s="8"/>
      <c r="S659" s="8"/>
      <c r="T659" s="8"/>
      <c r="U659" s="8"/>
      <c r="V659" s="8"/>
      <c r="W659" s="8"/>
      <c r="X659" s="8"/>
      <c r="Y659" s="8"/>
      <c r="Z659" s="8"/>
    </row>
    <row r="660" spans="1:26" ht="16.5" customHeight="1">
      <c r="A660" s="8"/>
      <c r="B660" s="8"/>
      <c r="C660" s="8"/>
      <c r="D660" s="8"/>
      <c r="E660" s="8"/>
      <c r="F660" s="8"/>
      <c r="G660" s="8"/>
      <c r="H660" s="4"/>
      <c r="I660" s="4"/>
      <c r="J660" s="8"/>
      <c r="K660" s="8"/>
      <c r="L660" s="8"/>
      <c r="M660" s="8"/>
      <c r="N660" s="8"/>
      <c r="O660" s="8"/>
      <c r="P660" s="8"/>
      <c r="Q660" s="8"/>
      <c r="R660" s="8"/>
      <c r="S660" s="8"/>
      <c r="T660" s="8"/>
      <c r="U660" s="8"/>
      <c r="V660" s="8"/>
      <c r="W660" s="8"/>
      <c r="X660" s="8"/>
      <c r="Y660" s="8"/>
      <c r="Z660" s="8"/>
    </row>
    <row r="661" spans="1:26" ht="16.5" customHeight="1">
      <c r="A661" s="8"/>
      <c r="B661" s="8"/>
      <c r="C661" s="8"/>
      <c r="D661" s="8"/>
      <c r="E661" s="8"/>
      <c r="F661" s="8"/>
      <c r="G661" s="8"/>
      <c r="H661" s="4"/>
      <c r="I661" s="4"/>
      <c r="J661" s="8"/>
      <c r="K661" s="8"/>
      <c r="L661" s="8"/>
      <c r="M661" s="8"/>
      <c r="N661" s="8"/>
      <c r="O661" s="8"/>
      <c r="P661" s="8"/>
      <c r="Q661" s="8"/>
      <c r="R661" s="8"/>
      <c r="S661" s="8"/>
      <c r="T661" s="8"/>
      <c r="U661" s="8"/>
      <c r="V661" s="8"/>
      <c r="W661" s="8"/>
      <c r="X661" s="8"/>
      <c r="Y661" s="8"/>
      <c r="Z661" s="8"/>
    </row>
    <row r="662" spans="1:26" ht="16.5" customHeight="1">
      <c r="A662" s="8"/>
      <c r="B662" s="8"/>
      <c r="C662" s="8"/>
      <c r="D662" s="8"/>
      <c r="E662" s="8"/>
      <c r="F662" s="8"/>
      <c r="G662" s="8"/>
      <c r="H662" s="4"/>
      <c r="I662" s="4"/>
      <c r="J662" s="8"/>
      <c r="K662" s="8"/>
      <c r="L662" s="8"/>
      <c r="M662" s="8"/>
      <c r="N662" s="8"/>
      <c r="O662" s="8"/>
      <c r="P662" s="8"/>
      <c r="Q662" s="8"/>
      <c r="R662" s="8"/>
      <c r="S662" s="8"/>
      <c r="T662" s="8"/>
      <c r="U662" s="8"/>
      <c r="V662" s="8"/>
      <c r="W662" s="8"/>
      <c r="X662" s="8"/>
      <c r="Y662" s="8"/>
      <c r="Z662" s="8"/>
    </row>
    <row r="663" spans="1:26" ht="16.5" customHeight="1">
      <c r="A663" s="8"/>
      <c r="B663" s="8"/>
      <c r="C663" s="8"/>
      <c r="D663" s="8"/>
      <c r="E663" s="8"/>
      <c r="F663" s="8"/>
      <c r="G663" s="8"/>
      <c r="H663" s="4"/>
      <c r="I663" s="4"/>
      <c r="J663" s="8"/>
      <c r="K663" s="8"/>
      <c r="L663" s="8"/>
      <c r="M663" s="8"/>
      <c r="N663" s="8"/>
      <c r="O663" s="8"/>
      <c r="P663" s="8"/>
      <c r="Q663" s="8"/>
      <c r="R663" s="8"/>
      <c r="S663" s="8"/>
      <c r="T663" s="8"/>
      <c r="U663" s="8"/>
      <c r="V663" s="8"/>
      <c r="W663" s="8"/>
      <c r="X663" s="8"/>
      <c r="Y663" s="8"/>
      <c r="Z663" s="8"/>
    </row>
    <row r="664" spans="1:26" ht="16.5" customHeight="1">
      <c r="A664" s="8"/>
      <c r="B664" s="8"/>
      <c r="C664" s="8"/>
      <c r="D664" s="8"/>
      <c r="E664" s="8"/>
      <c r="F664" s="8"/>
      <c r="G664" s="8"/>
      <c r="H664" s="4"/>
      <c r="I664" s="4"/>
      <c r="J664" s="8"/>
      <c r="K664" s="8"/>
      <c r="L664" s="8"/>
      <c r="M664" s="8"/>
      <c r="N664" s="8"/>
      <c r="O664" s="8"/>
      <c r="P664" s="8"/>
      <c r="Q664" s="8"/>
      <c r="R664" s="8"/>
      <c r="S664" s="8"/>
      <c r="T664" s="8"/>
      <c r="U664" s="8"/>
      <c r="V664" s="8"/>
      <c r="W664" s="8"/>
      <c r="X664" s="8"/>
      <c r="Y664" s="8"/>
      <c r="Z664" s="8"/>
    </row>
    <row r="665" spans="1:26" ht="16.5" customHeight="1">
      <c r="A665" s="8"/>
      <c r="B665" s="8"/>
      <c r="C665" s="8"/>
      <c r="D665" s="8"/>
      <c r="E665" s="8"/>
      <c r="F665" s="8"/>
      <c r="G665" s="8"/>
      <c r="H665" s="4"/>
      <c r="I665" s="4"/>
      <c r="J665" s="8"/>
      <c r="K665" s="8"/>
      <c r="L665" s="8"/>
      <c r="M665" s="8"/>
      <c r="N665" s="8"/>
      <c r="O665" s="8"/>
      <c r="P665" s="8"/>
      <c r="Q665" s="8"/>
      <c r="R665" s="8"/>
      <c r="S665" s="8"/>
      <c r="T665" s="8"/>
      <c r="U665" s="8"/>
      <c r="V665" s="8"/>
      <c r="W665" s="8"/>
      <c r="X665" s="8"/>
      <c r="Y665" s="8"/>
      <c r="Z665" s="8"/>
    </row>
    <row r="666" spans="1:26" ht="16.5" customHeight="1">
      <c r="A666" s="8"/>
      <c r="B666" s="8"/>
      <c r="C666" s="8"/>
      <c r="D666" s="8"/>
      <c r="E666" s="8"/>
      <c r="F666" s="8"/>
      <c r="G666" s="8"/>
      <c r="H666" s="4"/>
      <c r="I666" s="4"/>
      <c r="J666" s="8"/>
      <c r="K666" s="8"/>
      <c r="L666" s="8"/>
      <c r="M666" s="8"/>
      <c r="N666" s="8"/>
      <c r="O666" s="8"/>
      <c r="P666" s="8"/>
      <c r="Q666" s="8"/>
      <c r="R666" s="8"/>
      <c r="S666" s="8"/>
      <c r="T666" s="8"/>
      <c r="U666" s="8"/>
      <c r="V666" s="8"/>
      <c r="W666" s="8"/>
      <c r="X666" s="8"/>
      <c r="Y666" s="8"/>
      <c r="Z666" s="8"/>
    </row>
    <row r="667" spans="1:26" ht="16.5" customHeight="1">
      <c r="A667" s="8"/>
      <c r="B667" s="8"/>
      <c r="C667" s="8"/>
      <c r="D667" s="8"/>
      <c r="E667" s="8"/>
      <c r="F667" s="8"/>
      <c r="G667" s="8"/>
      <c r="H667" s="4"/>
      <c r="I667" s="4"/>
      <c r="J667" s="8"/>
      <c r="K667" s="8"/>
      <c r="L667" s="8"/>
      <c r="M667" s="8"/>
      <c r="N667" s="8"/>
      <c r="O667" s="8"/>
      <c r="P667" s="8"/>
      <c r="Q667" s="8"/>
      <c r="R667" s="8"/>
      <c r="S667" s="8"/>
      <c r="T667" s="8"/>
      <c r="U667" s="8"/>
      <c r="V667" s="8"/>
      <c r="W667" s="8"/>
      <c r="X667" s="8"/>
      <c r="Y667" s="8"/>
      <c r="Z667" s="8"/>
    </row>
    <row r="668" spans="1:26" ht="16.5" customHeight="1">
      <c r="A668" s="8"/>
      <c r="B668" s="8"/>
      <c r="C668" s="8"/>
      <c r="D668" s="8"/>
      <c r="E668" s="8"/>
      <c r="F668" s="8"/>
      <c r="G668" s="8"/>
      <c r="H668" s="4"/>
      <c r="I668" s="4"/>
      <c r="J668" s="8"/>
      <c r="K668" s="8"/>
      <c r="L668" s="8"/>
      <c r="M668" s="8"/>
      <c r="N668" s="8"/>
      <c r="O668" s="8"/>
      <c r="P668" s="8"/>
      <c r="Q668" s="8"/>
      <c r="R668" s="8"/>
      <c r="S668" s="8"/>
      <c r="T668" s="8"/>
      <c r="U668" s="8"/>
      <c r="V668" s="8"/>
      <c r="W668" s="8"/>
      <c r="X668" s="8"/>
      <c r="Y668" s="8"/>
      <c r="Z668" s="8"/>
    </row>
    <row r="669" spans="1:26" ht="16.5" customHeight="1">
      <c r="A669" s="8"/>
      <c r="B669" s="8"/>
      <c r="C669" s="8"/>
      <c r="D669" s="8"/>
      <c r="E669" s="8"/>
      <c r="F669" s="8"/>
      <c r="G669" s="8"/>
      <c r="H669" s="4"/>
      <c r="I669" s="4"/>
      <c r="J669" s="8"/>
      <c r="K669" s="8"/>
      <c r="L669" s="8"/>
      <c r="M669" s="8"/>
      <c r="N669" s="8"/>
      <c r="O669" s="8"/>
      <c r="P669" s="8"/>
      <c r="Q669" s="8"/>
      <c r="R669" s="8"/>
      <c r="S669" s="8"/>
      <c r="T669" s="8"/>
      <c r="U669" s="8"/>
      <c r="V669" s="8"/>
      <c r="W669" s="8"/>
      <c r="X669" s="8"/>
      <c r="Y669" s="8"/>
      <c r="Z669" s="8"/>
    </row>
    <row r="670" spans="1:26" ht="16.5" customHeight="1">
      <c r="A670" s="8"/>
      <c r="B670" s="8"/>
      <c r="C670" s="8"/>
      <c r="D670" s="8"/>
      <c r="E670" s="8"/>
      <c r="F670" s="8"/>
      <c r="G670" s="8"/>
      <c r="H670" s="4"/>
      <c r="I670" s="4"/>
      <c r="J670" s="8"/>
      <c r="K670" s="8"/>
      <c r="L670" s="8"/>
      <c r="M670" s="8"/>
      <c r="N670" s="8"/>
      <c r="O670" s="8"/>
      <c r="P670" s="8"/>
      <c r="Q670" s="8"/>
      <c r="R670" s="8"/>
      <c r="S670" s="8"/>
      <c r="T670" s="8"/>
      <c r="U670" s="8"/>
      <c r="V670" s="8"/>
      <c r="W670" s="8"/>
      <c r="X670" s="8"/>
      <c r="Y670" s="8"/>
      <c r="Z670" s="8"/>
    </row>
    <row r="671" spans="1:26" ht="16.5" customHeight="1">
      <c r="A671" s="8"/>
      <c r="B671" s="8"/>
      <c r="C671" s="8"/>
      <c r="D671" s="8"/>
      <c r="E671" s="8"/>
      <c r="F671" s="8"/>
      <c r="G671" s="8"/>
      <c r="H671" s="4"/>
      <c r="I671" s="4"/>
      <c r="J671" s="8"/>
      <c r="K671" s="8"/>
      <c r="L671" s="8"/>
      <c r="M671" s="8"/>
      <c r="N671" s="8"/>
      <c r="O671" s="8"/>
      <c r="P671" s="8"/>
      <c r="Q671" s="8"/>
      <c r="R671" s="8"/>
      <c r="S671" s="8"/>
      <c r="T671" s="8"/>
      <c r="U671" s="8"/>
      <c r="V671" s="8"/>
      <c r="W671" s="8"/>
      <c r="X671" s="8"/>
      <c r="Y671" s="8"/>
      <c r="Z671" s="8"/>
    </row>
    <row r="672" spans="1:26" ht="16.5" customHeight="1">
      <c r="A672" s="8"/>
      <c r="B672" s="8"/>
      <c r="C672" s="8"/>
      <c r="D672" s="8"/>
      <c r="E672" s="8"/>
      <c r="F672" s="8"/>
      <c r="G672" s="8"/>
      <c r="H672" s="4"/>
      <c r="I672" s="4"/>
      <c r="J672" s="8"/>
      <c r="K672" s="8"/>
      <c r="L672" s="8"/>
      <c r="M672" s="8"/>
      <c r="N672" s="8"/>
      <c r="O672" s="8"/>
      <c r="P672" s="8"/>
      <c r="Q672" s="8"/>
      <c r="R672" s="8"/>
      <c r="S672" s="8"/>
      <c r="T672" s="8"/>
      <c r="U672" s="8"/>
      <c r="V672" s="8"/>
      <c r="W672" s="8"/>
      <c r="X672" s="8"/>
      <c r="Y672" s="8"/>
      <c r="Z672" s="8"/>
    </row>
    <row r="673" spans="1:26" ht="16.5" customHeight="1">
      <c r="A673" s="8"/>
      <c r="B673" s="8"/>
      <c r="C673" s="8"/>
      <c r="D673" s="8"/>
      <c r="E673" s="8"/>
      <c r="F673" s="8"/>
      <c r="G673" s="8"/>
      <c r="H673" s="4"/>
      <c r="I673" s="4"/>
      <c r="J673" s="8"/>
      <c r="K673" s="8"/>
      <c r="L673" s="8"/>
      <c r="M673" s="8"/>
      <c r="N673" s="8"/>
      <c r="O673" s="8"/>
      <c r="P673" s="8"/>
      <c r="Q673" s="8"/>
      <c r="R673" s="8"/>
      <c r="S673" s="8"/>
      <c r="T673" s="8"/>
      <c r="U673" s="8"/>
      <c r="V673" s="8"/>
      <c r="W673" s="8"/>
      <c r="X673" s="8"/>
      <c r="Y673" s="8"/>
      <c r="Z673" s="8"/>
    </row>
    <row r="674" spans="1:26" ht="16.5" customHeight="1">
      <c r="A674" s="8"/>
      <c r="B674" s="8"/>
      <c r="C674" s="8"/>
      <c r="D674" s="8"/>
      <c r="E674" s="8"/>
      <c r="F674" s="8"/>
      <c r="G674" s="8"/>
      <c r="H674" s="4"/>
      <c r="I674" s="4"/>
      <c r="J674" s="8"/>
      <c r="K674" s="8"/>
      <c r="L674" s="8"/>
      <c r="M674" s="8"/>
      <c r="N674" s="8"/>
      <c r="O674" s="8"/>
      <c r="P674" s="8"/>
      <c r="Q674" s="8"/>
      <c r="R674" s="8"/>
      <c r="S674" s="8"/>
      <c r="T674" s="8"/>
      <c r="U674" s="8"/>
      <c r="V674" s="8"/>
      <c r="W674" s="8"/>
      <c r="X674" s="8"/>
      <c r="Y674" s="8"/>
      <c r="Z674" s="8"/>
    </row>
    <row r="675" spans="1:26" ht="16.5" customHeight="1">
      <c r="A675" s="8"/>
      <c r="B675" s="8"/>
      <c r="C675" s="8"/>
      <c r="D675" s="8"/>
      <c r="E675" s="8"/>
      <c r="F675" s="8"/>
      <c r="G675" s="8"/>
      <c r="H675" s="4"/>
      <c r="I675" s="4"/>
      <c r="J675" s="8"/>
      <c r="K675" s="8"/>
      <c r="L675" s="8"/>
      <c r="M675" s="8"/>
      <c r="N675" s="8"/>
      <c r="O675" s="8"/>
      <c r="P675" s="8"/>
      <c r="Q675" s="8"/>
      <c r="R675" s="8"/>
      <c r="S675" s="8"/>
      <c r="T675" s="8"/>
      <c r="U675" s="8"/>
      <c r="V675" s="8"/>
      <c r="W675" s="8"/>
      <c r="X675" s="8"/>
      <c r="Y675" s="8"/>
      <c r="Z675" s="8"/>
    </row>
    <row r="676" spans="1:26" ht="16.5" customHeight="1">
      <c r="A676" s="8"/>
      <c r="B676" s="8"/>
      <c r="C676" s="8"/>
      <c r="D676" s="8"/>
      <c r="E676" s="8"/>
      <c r="F676" s="8"/>
      <c r="G676" s="8"/>
      <c r="H676" s="4"/>
      <c r="I676" s="4"/>
      <c r="J676" s="8"/>
      <c r="K676" s="8"/>
      <c r="L676" s="8"/>
      <c r="M676" s="8"/>
      <c r="N676" s="8"/>
      <c r="O676" s="8"/>
      <c r="P676" s="8"/>
      <c r="Q676" s="8"/>
      <c r="R676" s="8"/>
      <c r="S676" s="8"/>
      <c r="T676" s="8"/>
      <c r="U676" s="8"/>
      <c r="V676" s="8"/>
      <c r="W676" s="8"/>
      <c r="X676" s="8"/>
      <c r="Y676" s="8"/>
      <c r="Z676" s="8"/>
    </row>
    <row r="677" spans="1:26" ht="16.5" customHeight="1">
      <c r="A677" s="8"/>
      <c r="B677" s="8"/>
      <c r="C677" s="8"/>
      <c r="D677" s="8"/>
      <c r="E677" s="8"/>
      <c r="F677" s="8"/>
      <c r="G677" s="8"/>
      <c r="H677" s="4"/>
      <c r="I677" s="4"/>
      <c r="J677" s="8"/>
      <c r="K677" s="8"/>
      <c r="L677" s="8"/>
      <c r="M677" s="8"/>
      <c r="N677" s="8"/>
      <c r="O677" s="8"/>
      <c r="P677" s="8"/>
      <c r="Q677" s="8"/>
      <c r="R677" s="8"/>
      <c r="S677" s="8"/>
      <c r="T677" s="8"/>
      <c r="U677" s="8"/>
      <c r="V677" s="8"/>
      <c r="W677" s="8"/>
      <c r="X677" s="8"/>
      <c r="Y677" s="8"/>
      <c r="Z677" s="8"/>
    </row>
    <row r="678" spans="1:26" ht="16.5" customHeight="1">
      <c r="A678" s="8"/>
      <c r="B678" s="8"/>
      <c r="C678" s="8"/>
      <c r="D678" s="8"/>
      <c r="E678" s="8"/>
      <c r="F678" s="8"/>
      <c r="G678" s="8"/>
      <c r="H678" s="4"/>
      <c r="I678" s="4"/>
      <c r="J678" s="8"/>
      <c r="K678" s="8"/>
      <c r="L678" s="8"/>
      <c r="M678" s="8"/>
      <c r="N678" s="8"/>
      <c r="O678" s="8"/>
      <c r="P678" s="8"/>
      <c r="Q678" s="8"/>
      <c r="R678" s="8"/>
      <c r="S678" s="8"/>
      <c r="T678" s="8"/>
      <c r="U678" s="8"/>
      <c r="V678" s="8"/>
      <c r="W678" s="8"/>
      <c r="X678" s="8"/>
      <c r="Y678" s="8"/>
      <c r="Z678" s="8"/>
    </row>
    <row r="679" spans="1:26" ht="16.5" customHeight="1">
      <c r="A679" s="8"/>
      <c r="B679" s="8"/>
      <c r="C679" s="8"/>
      <c r="D679" s="8"/>
      <c r="E679" s="8"/>
      <c r="F679" s="8"/>
      <c r="G679" s="8"/>
      <c r="H679" s="4"/>
      <c r="I679" s="4"/>
      <c r="J679" s="8"/>
      <c r="K679" s="8"/>
      <c r="L679" s="8"/>
      <c r="M679" s="8"/>
      <c r="N679" s="8"/>
      <c r="O679" s="8"/>
      <c r="P679" s="8"/>
      <c r="Q679" s="8"/>
      <c r="R679" s="8"/>
      <c r="S679" s="8"/>
      <c r="T679" s="8"/>
      <c r="U679" s="8"/>
      <c r="V679" s="8"/>
      <c r="W679" s="8"/>
      <c r="X679" s="8"/>
      <c r="Y679" s="8"/>
      <c r="Z679" s="8"/>
    </row>
    <row r="680" spans="1:26" ht="16.5" customHeight="1">
      <c r="A680" s="8"/>
      <c r="B680" s="8"/>
      <c r="C680" s="8"/>
      <c r="D680" s="8"/>
      <c r="E680" s="8"/>
      <c r="F680" s="8"/>
      <c r="G680" s="8"/>
      <c r="H680" s="4"/>
      <c r="I680" s="4"/>
      <c r="J680" s="8"/>
      <c r="K680" s="8"/>
      <c r="L680" s="8"/>
      <c r="M680" s="8"/>
      <c r="N680" s="8"/>
      <c r="O680" s="8"/>
      <c r="P680" s="8"/>
      <c r="Q680" s="8"/>
      <c r="R680" s="8"/>
      <c r="S680" s="8"/>
      <c r="T680" s="8"/>
      <c r="U680" s="8"/>
      <c r="V680" s="8"/>
      <c r="W680" s="8"/>
      <c r="X680" s="8"/>
      <c r="Y680" s="8"/>
      <c r="Z680" s="8"/>
    </row>
    <row r="681" spans="1:26" ht="16.5" customHeight="1">
      <c r="A681" s="8"/>
      <c r="B681" s="8"/>
      <c r="C681" s="8"/>
      <c r="D681" s="8"/>
      <c r="E681" s="8"/>
      <c r="F681" s="8"/>
      <c r="G681" s="8"/>
      <c r="H681" s="4"/>
      <c r="I681" s="4"/>
      <c r="J681" s="8"/>
      <c r="K681" s="8"/>
      <c r="L681" s="8"/>
      <c r="M681" s="8"/>
      <c r="N681" s="8"/>
      <c r="O681" s="8"/>
      <c r="P681" s="8"/>
      <c r="Q681" s="8"/>
      <c r="R681" s="8"/>
      <c r="S681" s="8"/>
      <c r="T681" s="8"/>
      <c r="U681" s="8"/>
      <c r="V681" s="8"/>
      <c r="W681" s="8"/>
      <c r="X681" s="8"/>
      <c r="Y681" s="8"/>
      <c r="Z681" s="8"/>
    </row>
    <row r="682" spans="1:26" ht="16.5" customHeight="1">
      <c r="A682" s="8"/>
      <c r="B682" s="8"/>
      <c r="C682" s="8"/>
      <c r="D682" s="8"/>
      <c r="E682" s="8"/>
      <c r="F682" s="8"/>
      <c r="G682" s="8"/>
      <c r="H682" s="4"/>
      <c r="I682" s="4"/>
      <c r="J682" s="8"/>
      <c r="K682" s="8"/>
      <c r="L682" s="8"/>
      <c r="M682" s="8"/>
      <c r="N682" s="8"/>
      <c r="O682" s="8"/>
      <c r="P682" s="8"/>
      <c r="Q682" s="8"/>
      <c r="R682" s="8"/>
      <c r="S682" s="8"/>
      <c r="T682" s="8"/>
      <c r="U682" s="8"/>
      <c r="V682" s="8"/>
      <c r="W682" s="8"/>
      <c r="X682" s="8"/>
      <c r="Y682" s="8"/>
      <c r="Z682" s="8"/>
    </row>
    <row r="683" spans="1:26" ht="16.5" customHeight="1">
      <c r="A683" s="8"/>
      <c r="B683" s="8"/>
      <c r="C683" s="8"/>
      <c r="D683" s="8"/>
      <c r="E683" s="8"/>
      <c r="F683" s="8"/>
      <c r="G683" s="8"/>
      <c r="H683" s="4"/>
      <c r="I683" s="4"/>
      <c r="J683" s="8"/>
      <c r="K683" s="8"/>
      <c r="L683" s="8"/>
      <c r="M683" s="8"/>
      <c r="N683" s="8"/>
      <c r="O683" s="8"/>
      <c r="P683" s="8"/>
      <c r="Q683" s="8"/>
      <c r="R683" s="8"/>
      <c r="S683" s="8"/>
      <c r="T683" s="8"/>
      <c r="U683" s="8"/>
      <c r="V683" s="8"/>
      <c r="W683" s="8"/>
      <c r="X683" s="8"/>
      <c r="Y683" s="8"/>
      <c r="Z683" s="8"/>
    </row>
    <row r="684" spans="1:26" ht="16.5" customHeight="1">
      <c r="A684" s="8"/>
      <c r="B684" s="8"/>
      <c r="C684" s="8"/>
      <c r="D684" s="8"/>
      <c r="E684" s="8"/>
      <c r="F684" s="8"/>
      <c r="G684" s="8"/>
      <c r="H684" s="4"/>
      <c r="I684" s="4"/>
      <c r="J684" s="8"/>
      <c r="K684" s="8"/>
      <c r="L684" s="8"/>
      <c r="M684" s="8"/>
      <c r="N684" s="8"/>
      <c r="O684" s="8"/>
      <c r="P684" s="8"/>
      <c r="Q684" s="8"/>
      <c r="R684" s="8"/>
      <c r="S684" s="8"/>
      <c r="T684" s="8"/>
      <c r="U684" s="8"/>
      <c r="V684" s="8"/>
      <c r="W684" s="8"/>
      <c r="X684" s="8"/>
      <c r="Y684" s="8"/>
      <c r="Z684" s="8"/>
    </row>
    <row r="685" spans="1:26" ht="16.5" customHeight="1">
      <c r="A685" s="8"/>
      <c r="B685" s="8"/>
      <c r="C685" s="8"/>
      <c r="D685" s="8"/>
      <c r="E685" s="8"/>
      <c r="F685" s="8"/>
      <c r="G685" s="8"/>
      <c r="H685" s="4"/>
      <c r="I685" s="4"/>
      <c r="J685" s="8"/>
      <c r="K685" s="8"/>
      <c r="L685" s="8"/>
      <c r="M685" s="8"/>
      <c r="N685" s="8"/>
      <c r="O685" s="8"/>
      <c r="P685" s="8"/>
      <c r="Q685" s="8"/>
      <c r="R685" s="8"/>
      <c r="S685" s="8"/>
      <c r="T685" s="8"/>
      <c r="U685" s="8"/>
      <c r="V685" s="8"/>
      <c r="W685" s="8"/>
      <c r="X685" s="8"/>
      <c r="Y685" s="8"/>
      <c r="Z685" s="8"/>
    </row>
    <row r="686" spans="1:26" ht="16.5" customHeight="1">
      <c r="A686" s="8"/>
      <c r="B686" s="8"/>
      <c r="C686" s="8"/>
      <c r="D686" s="8"/>
      <c r="E686" s="8"/>
      <c r="F686" s="8"/>
      <c r="G686" s="8"/>
      <c r="H686" s="4"/>
      <c r="I686" s="4"/>
      <c r="J686" s="8"/>
      <c r="K686" s="8"/>
      <c r="L686" s="8"/>
      <c r="M686" s="8"/>
      <c r="N686" s="8"/>
      <c r="O686" s="8"/>
      <c r="P686" s="8"/>
      <c r="Q686" s="8"/>
      <c r="R686" s="8"/>
      <c r="S686" s="8"/>
      <c r="T686" s="8"/>
      <c r="U686" s="8"/>
      <c r="V686" s="8"/>
      <c r="W686" s="8"/>
      <c r="X686" s="8"/>
      <c r="Y686" s="8"/>
      <c r="Z686" s="8"/>
    </row>
    <row r="687" spans="1:26" ht="16.5" customHeight="1">
      <c r="A687" s="8"/>
      <c r="B687" s="8"/>
      <c r="C687" s="8"/>
      <c r="D687" s="8"/>
      <c r="E687" s="8"/>
      <c r="F687" s="8"/>
      <c r="G687" s="8"/>
      <c r="H687" s="4"/>
      <c r="I687" s="4"/>
      <c r="J687" s="8"/>
      <c r="K687" s="8"/>
      <c r="L687" s="8"/>
      <c r="M687" s="8"/>
      <c r="N687" s="8"/>
      <c r="O687" s="8"/>
      <c r="P687" s="8"/>
      <c r="Q687" s="8"/>
      <c r="R687" s="8"/>
      <c r="S687" s="8"/>
      <c r="T687" s="8"/>
      <c r="U687" s="8"/>
      <c r="V687" s="8"/>
      <c r="W687" s="8"/>
      <c r="X687" s="8"/>
      <c r="Y687" s="8"/>
      <c r="Z687" s="8"/>
    </row>
    <row r="688" spans="1:26" ht="16.5" customHeight="1">
      <c r="A688" s="8"/>
      <c r="B688" s="8"/>
      <c r="C688" s="8"/>
      <c r="D688" s="8"/>
      <c r="E688" s="8"/>
      <c r="F688" s="8"/>
      <c r="G688" s="8"/>
      <c r="H688" s="4"/>
      <c r="I688" s="4"/>
      <c r="J688" s="8"/>
      <c r="K688" s="8"/>
      <c r="L688" s="8"/>
      <c r="M688" s="8"/>
      <c r="N688" s="8"/>
      <c r="O688" s="8"/>
      <c r="P688" s="8"/>
      <c r="Q688" s="8"/>
      <c r="R688" s="8"/>
      <c r="S688" s="8"/>
      <c r="T688" s="8"/>
      <c r="U688" s="8"/>
      <c r="V688" s="8"/>
      <c r="W688" s="8"/>
      <c r="X688" s="8"/>
      <c r="Y688" s="8"/>
      <c r="Z688" s="8"/>
    </row>
    <row r="689" spans="1:26" ht="16.5" customHeight="1">
      <c r="A689" s="8"/>
      <c r="B689" s="8"/>
      <c r="C689" s="8"/>
      <c r="D689" s="8"/>
      <c r="E689" s="8"/>
      <c r="F689" s="8"/>
      <c r="G689" s="8"/>
      <c r="H689" s="4"/>
      <c r="I689" s="4"/>
      <c r="J689" s="8"/>
      <c r="K689" s="8"/>
      <c r="L689" s="8"/>
      <c r="M689" s="8"/>
      <c r="N689" s="8"/>
      <c r="O689" s="8"/>
      <c r="P689" s="8"/>
      <c r="Q689" s="8"/>
      <c r="R689" s="8"/>
      <c r="S689" s="8"/>
      <c r="T689" s="8"/>
      <c r="U689" s="8"/>
      <c r="V689" s="8"/>
      <c r="W689" s="8"/>
      <c r="X689" s="8"/>
      <c r="Y689" s="8"/>
      <c r="Z689" s="8"/>
    </row>
    <row r="690" spans="1:26" ht="16.5" customHeight="1">
      <c r="A690" s="8"/>
      <c r="B690" s="8"/>
      <c r="C690" s="8"/>
      <c r="D690" s="8"/>
      <c r="E690" s="8"/>
      <c r="F690" s="8"/>
      <c r="G690" s="8"/>
      <c r="H690" s="4"/>
      <c r="I690" s="4"/>
      <c r="J690" s="8"/>
      <c r="K690" s="8"/>
      <c r="L690" s="8"/>
      <c r="M690" s="8"/>
      <c r="N690" s="8"/>
      <c r="O690" s="8"/>
      <c r="P690" s="8"/>
      <c r="Q690" s="8"/>
      <c r="R690" s="8"/>
      <c r="S690" s="8"/>
      <c r="T690" s="8"/>
      <c r="U690" s="8"/>
      <c r="V690" s="8"/>
      <c r="W690" s="8"/>
      <c r="X690" s="8"/>
      <c r="Y690" s="8"/>
      <c r="Z690" s="8"/>
    </row>
    <row r="691" spans="1:26" ht="16.5" customHeight="1">
      <c r="A691" s="8"/>
      <c r="B691" s="8"/>
      <c r="C691" s="8"/>
      <c r="D691" s="8"/>
      <c r="E691" s="8"/>
      <c r="F691" s="8"/>
      <c r="G691" s="8"/>
      <c r="H691" s="4"/>
      <c r="I691" s="4"/>
      <c r="J691" s="8"/>
      <c r="K691" s="8"/>
      <c r="L691" s="8"/>
      <c r="M691" s="8"/>
      <c r="N691" s="8"/>
      <c r="O691" s="8"/>
      <c r="P691" s="8"/>
      <c r="Q691" s="8"/>
      <c r="R691" s="8"/>
      <c r="S691" s="8"/>
      <c r="T691" s="8"/>
      <c r="U691" s="8"/>
      <c r="V691" s="8"/>
      <c r="W691" s="8"/>
      <c r="X691" s="8"/>
      <c r="Y691" s="8"/>
      <c r="Z691" s="8"/>
    </row>
    <row r="692" spans="1:26" ht="16.5" customHeight="1">
      <c r="A692" s="8"/>
      <c r="B692" s="8"/>
      <c r="C692" s="8"/>
      <c r="D692" s="8"/>
      <c r="E692" s="8"/>
      <c r="F692" s="8"/>
      <c r="G692" s="8"/>
      <c r="H692" s="4"/>
      <c r="I692" s="4"/>
      <c r="J692" s="8"/>
      <c r="K692" s="8"/>
      <c r="L692" s="8"/>
      <c r="M692" s="8"/>
      <c r="N692" s="8"/>
      <c r="O692" s="8"/>
      <c r="P692" s="8"/>
      <c r="Q692" s="8"/>
      <c r="R692" s="8"/>
      <c r="S692" s="8"/>
      <c r="T692" s="8"/>
      <c r="U692" s="8"/>
      <c r="V692" s="8"/>
      <c r="W692" s="8"/>
      <c r="X692" s="8"/>
      <c r="Y692" s="8"/>
      <c r="Z692" s="8"/>
    </row>
    <row r="693" spans="1:26" ht="16.5" customHeight="1">
      <c r="A693" s="8"/>
      <c r="B693" s="8"/>
      <c r="C693" s="8"/>
      <c r="D693" s="8"/>
      <c r="E693" s="8"/>
      <c r="F693" s="8"/>
      <c r="G693" s="8"/>
      <c r="H693" s="4"/>
      <c r="I693" s="4"/>
      <c r="J693" s="8"/>
      <c r="K693" s="8"/>
      <c r="L693" s="8"/>
      <c r="M693" s="8"/>
      <c r="N693" s="8"/>
      <c r="O693" s="8"/>
      <c r="P693" s="8"/>
      <c r="Q693" s="8"/>
      <c r="R693" s="8"/>
      <c r="S693" s="8"/>
      <c r="T693" s="8"/>
      <c r="U693" s="8"/>
      <c r="V693" s="8"/>
      <c r="W693" s="8"/>
      <c r="X693" s="8"/>
      <c r="Y693" s="8"/>
      <c r="Z693" s="8"/>
    </row>
    <row r="694" spans="1:26" ht="16.5" customHeight="1">
      <c r="A694" s="8"/>
      <c r="B694" s="8"/>
      <c r="C694" s="8"/>
      <c r="D694" s="8"/>
      <c r="E694" s="8"/>
      <c r="F694" s="8"/>
      <c r="G694" s="8"/>
      <c r="H694" s="4"/>
      <c r="I694" s="4"/>
      <c r="J694" s="8"/>
      <c r="K694" s="8"/>
      <c r="L694" s="8"/>
      <c r="M694" s="8"/>
      <c r="N694" s="8"/>
      <c r="O694" s="8"/>
      <c r="P694" s="8"/>
      <c r="Q694" s="8"/>
      <c r="R694" s="8"/>
      <c r="S694" s="8"/>
      <c r="T694" s="8"/>
      <c r="U694" s="8"/>
      <c r="V694" s="8"/>
      <c r="W694" s="8"/>
      <c r="X694" s="8"/>
      <c r="Y694" s="8"/>
      <c r="Z694" s="8"/>
    </row>
    <row r="695" spans="1:26" ht="16.5" customHeight="1">
      <c r="A695" s="8"/>
      <c r="B695" s="8"/>
      <c r="C695" s="8"/>
      <c r="D695" s="8"/>
      <c r="E695" s="8"/>
      <c r="F695" s="8"/>
      <c r="G695" s="8"/>
      <c r="H695" s="4"/>
      <c r="I695" s="4"/>
      <c r="J695" s="8"/>
      <c r="K695" s="8"/>
      <c r="L695" s="8"/>
      <c r="M695" s="8"/>
      <c r="N695" s="8"/>
      <c r="O695" s="8"/>
      <c r="P695" s="8"/>
      <c r="Q695" s="8"/>
      <c r="R695" s="8"/>
      <c r="S695" s="8"/>
      <c r="T695" s="8"/>
      <c r="U695" s="8"/>
      <c r="V695" s="8"/>
      <c r="W695" s="8"/>
      <c r="X695" s="8"/>
      <c r="Y695" s="8"/>
      <c r="Z695" s="8"/>
    </row>
    <row r="696" spans="1:26" ht="16.5" customHeight="1">
      <c r="A696" s="8"/>
      <c r="B696" s="8"/>
      <c r="C696" s="8"/>
      <c r="D696" s="8"/>
      <c r="E696" s="8"/>
      <c r="F696" s="8"/>
      <c r="G696" s="8"/>
      <c r="H696" s="4"/>
      <c r="I696" s="4"/>
      <c r="J696" s="8"/>
      <c r="K696" s="8"/>
      <c r="L696" s="8"/>
      <c r="M696" s="8"/>
      <c r="N696" s="8"/>
      <c r="O696" s="8"/>
      <c r="P696" s="8"/>
      <c r="Q696" s="8"/>
      <c r="R696" s="8"/>
      <c r="S696" s="8"/>
      <c r="T696" s="8"/>
      <c r="U696" s="8"/>
      <c r="V696" s="8"/>
      <c r="W696" s="8"/>
      <c r="X696" s="8"/>
      <c r="Y696" s="8"/>
      <c r="Z696" s="8"/>
    </row>
    <row r="697" spans="1:26" ht="16.5" customHeight="1">
      <c r="A697" s="8"/>
      <c r="B697" s="8"/>
      <c r="C697" s="8"/>
      <c r="D697" s="8"/>
      <c r="E697" s="8"/>
      <c r="F697" s="8"/>
      <c r="G697" s="8"/>
      <c r="H697" s="4"/>
      <c r="I697" s="4"/>
      <c r="J697" s="8"/>
      <c r="K697" s="8"/>
      <c r="L697" s="8"/>
      <c r="M697" s="8"/>
      <c r="N697" s="8"/>
      <c r="O697" s="8"/>
      <c r="P697" s="8"/>
      <c r="Q697" s="8"/>
      <c r="R697" s="8"/>
      <c r="S697" s="8"/>
      <c r="T697" s="8"/>
      <c r="U697" s="8"/>
      <c r="V697" s="8"/>
      <c r="W697" s="8"/>
      <c r="X697" s="8"/>
      <c r="Y697" s="8"/>
      <c r="Z697" s="8"/>
    </row>
    <row r="698" spans="1:26" ht="16.5" customHeight="1">
      <c r="A698" s="8"/>
      <c r="B698" s="8"/>
      <c r="C698" s="8"/>
      <c r="D698" s="8"/>
      <c r="E698" s="8"/>
      <c r="F698" s="8"/>
      <c r="G698" s="8"/>
      <c r="H698" s="4"/>
      <c r="I698" s="4"/>
      <c r="J698" s="8"/>
      <c r="K698" s="8"/>
      <c r="L698" s="8"/>
      <c r="M698" s="8"/>
      <c r="N698" s="8"/>
      <c r="O698" s="8"/>
      <c r="P698" s="8"/>
      <c r="Q698" s="8"/>
      <c r="R698" s="8"/>
      <c r="S698" s="8"/>
      <c r="T698" s="8"/>
      <c r="U698" s="8"/>
      <c r="V698" s="8"/>
      <c r="W698" s="8"/>
      <c r="X698" s="8"/>
      <c r="Y698" s="8"/>
      <c r="Z698" s="8"/>
    </row>
    <row r="699" spans="1:26" ht="16.5" customHeight="1">
      <c r="A699" s="8"/>
      <c r="B699" s="8"/>
      <c r="C699" s="8"/>
      <c r="D699" s="8"/>
      <c r="E699" s="8"/>
      <c r="F699" s="8"/>
      <c r="G699" s="8"/>
      <c r="H699" s="4"/>
      <c r="I699" s="4"/>
      <c r="J699" s="8"/>
      <c r="K699" s="8"/>
      <c r="L699" s="8"/>
      <c r="M699" s="8"/>
      <c r="N699" s="8"/>
      <c r="O699" s="8"/>
      <c r="P699" s="8"/>
      <c r="Q699" s="8"/>
      <c r="R699" s="8"/>
      <c r="S699" s="8"/>
      <c r="T699" s="8"/>
      <c r="U699" s="8"/>
      <c r="V699" s="8"/>
      <c r="W699" s="8"/>
      <c r="X699" s="8"/>
      <c r="Y699" s="8"/>
      <c r="Z699" s="8"/>
    </row>
    <row r="700" spans="1:26" ht="16.5" customHeight="1">
      <c r="A700" s="8"/>
      <c r="B700" s="8"/>
      <c r="C700" s="8"/>
      <c r="D700" s="8"/>
      <c r="E700" s="8"/>
      <c r="F700" s="8"/>
      <c r="G700" s="8"/>
      <c r="H700" s="4"/>
      <c r="I700" s="4"/>
      <c r="J700" s="8"/>
      <c r="K700" s="8"/>
      <c r="L700" s="8"/>
      <c r="M700" s="8"/>
      <c r="N700" s="8"/>
      <c r="O700" s="8"/>
      <c r="P700" s="8"/>
      <c r="Q700" s="8"/>
      <c r="R700" s="8"/>
      <c r="S700" s="8"/>
      <c r="T700" s="8"/>
      <c r="U700" s="8"/>
      <c r="V700" s="8"/>
      <c r="W700" s="8"/>
      <c r="X700" s="8"/>
      <c r="Y700" s="8"/>
      <c r="Z700" s="8"/>
    </row>
    <row r="701" spans="1:26" ht="16.5" customHeight="1">
      <c r="A701" s="8"/>
      <c r="B701" s="8"/>
      <c r="C701" s="8"/>
      <c r="D701" s="8"/>
      <c r="E701" s="8"/>
      <c r="F701" s="8"/>
      <c r="G701" s="8"/>
      <c r="H701" s="4"/>
      <c r="I701" s="4"/>
      <c r="J701" s="8"/>
      <c r="K701" s="8"/>
      <c r="L701" s="8"/>
      <c r="M701" s="8"/>
      <c r="N701" s="8"/>
      <c r="O701" s="8"/>
      <c r="P701" s="8"/>
      <c r="Q701" s="8"/>
      <c r="R701" s="8"/>
      <c r="S701" s="8"/>
      <c r="T701" s="8"/>
      <c r="U701" s="8"/>
      <c r="V701" s="8"/>
      <c r="W701" s="8"/>
      <c r="X701" s="8"/>
      <c r="Y701" s="8"/>
      <c r="Z701" s="8"/>
    </row>
    <row r="702" spans="1:26" ht="16.5" customHeight="1">
      <c r="A702" s="8"/>
      <c r="B702" s="8"/>
      <c r="C702" s="8"/>
      <c r="D702" s="8"/>
      <c r="E702" s="8"/>
      <c r="F702" s="8"/>
      <c r="G702" s="8"/>
      <c r="H702" s="4"/>
      <c r="I702" s="4"/>
      <c r="J702" s="8"/>
      <c r="K702" s="8"/>
      <c r="L702" s="8"/>
      <c r="M702" s="8"/>
      <c r="N702" s="8"/>
      <c r="O702" s="8"/>
      <c r="P702" s="8"/>
      <c r="Q702" s="8"/>
      <c r="R702" s="8"/>
      <c r="S702" s="8"/>
      <c r="T702" s="8"/>
      <c r="U702" s="8"/>
      <c r="V702" s="8"/>
      <c r="W702" s="8"/>
      <c r="X702" s="8"/>
      <c r="Y702" s="8"/>
      <c r="Z702" s="8"/>
    </row>
    <row r="703" spans="1:26" ht="16.5" customHeight="1">
      <c r="A703" s="8"/>
      <c r="B703" s="8"/>
      <c r="C703" s="8"/>
      <c r="D703" s="8"/>
      <c r="E703" s="8"/>
      <c r="F703" s="8"/>
      <c r="G703" s="8"/>
      <c r="H703" s="4"/>
      <c r="I703" s="4"/>
      <c r="J703" s="8"/>
      <c r="K703" s="8"/>
      <c r="L703" s="8"/>
      <c r="M703" s="8"/>
      <c r="N703" s="8"/>
      <c r="O703" s="8"/>
      <c r="P703" s="8"/>
      <c r="Q703" s="8"/>
      <c r="R703" s="8"/>
      <c r="S703" s="8"/>
      <c r="T703" s="8"/>
      <c r="U703" s="8"/>
      <c r="V703" s="8"/>
      <c r="W703" s="8"/>
      <c r="X703" s="8"/>
      <c r="Y703" s="8"/>
      <c r="Z703" s="8"/>
    </row>
    <row r="704" spans="1:26" ht="16.5" customHeight="1">
      <c r="A704" s="8"/>
      <c r="B704" s="8"/>
      <c r="C704" s="8"/>
      <c r="D704" s="8"/>
      <c r="E704" s="8"/>
      <c r="F704" s="8"/>
      <c r="G704" s="8"/>
      <c r="H704" s="4"/>
      <c r="I704" s="4"/>
      <c r="J704" s="8"/>
      <c r="K704" s="8"/>
      <c r="L704" s="8"/>
      <c r="M704" s="8"/>
      <c r="N704" s="8"/>
      <c r="O704" s="8"/>
      <c r="P704" s="8"/>
      <c r="Q704" s="8"/>
      <c r="R704" s="8"/>
      <c r="S704" s="8"/>
      <c r="T704" s="8"/>
      <c r="U704" s="8"/>
      <c r="V704" s="8"/>
      <c r="W704" s="8"/>
      <c r="X704" s="8"/>
      <c r="Y704" s="8"/>
      <c r="Z704" s="8"/>
    </row>
    <row r="705" spans="1:26" ht="16.5" customHeight="1">
      <c r="A705" s="8"/>
      <c r="B705" s="8"/>
      <c r="C705" s="8"/>
      <c r="D705" s="8"/>
      <c r="E705" s="8"/>
      <c r="F705" s="8"/>
      <c r="G705" s="8"/>
      <c r="H705" s="4"/>
      <c r="I705" s="4"/>
      <c r="J705" s="8"/>
      <c r="K705" s="8"/>
      <c r="L705" s="8"/>
      <c r="M705" s="8"/>
      <c r="N705" s="8"/>
      <c r="O705" s="8"/>
      <c r="P705" s="8"/>
      <c r="Q705" s="8"/>
      <c r="R705" s="8"/>
      <c r="S705" s="8"/>
      <c r="T705" s="8"/>
      <c r="U705" s="8"/>
      <c r="V705" s="8"/>
      <c r="W705" s="8"/>
      <c r="X705" s="8"/>
      <c r="Y705" s="8"/>
      <c r="Z705" s="8"/>
    </row>
    <row r="706" spans="1:26" ht="16.5" customHeight="1">
      <c r="A706" s="8"/>
      <c r="B706" s="8"/>
      <c r="C706" s="8"/>
      <c r="D706" s="8"/>
      <c r="E706" s="8"/>
      <c r="F706" s="8"/>
      <c r="G706" s="8"/>
      <c r="H706" s="4"/>
      <c r="I706" s="4"/>
      <c r="J706" s="8"/>
      <c r="K706" s="8"/>
      <c r="L706" s="8"/>
      <c r="M706" s="8"/>
      <c r="N706" s="8"/>
      <c r="O706" s="8"/>
      <c r="P706" s="8"/>
      <c r="Q706" s="8"/>
      <c r="R706" s="8"/>
      <c r="S706" s="8"/>
      <c r="T706" s="8"/>
      <c r="U706" s="8"/>
      <c r="V706" s="8"/>
      <c r="W706" s="8"/>
      <c r="X706" s="8"/>
      <c r="Y706" s="8"/>
      <c r="Z706" s="8"/>
    </row>
    <row r="707" spans="1:26" ht="16.5" customHeight="1">
      <c r="A707" s="8"/>
      <c r="B707" s="8"/>
      <c r="C707" s="8"/>
      <c r="D707" s="8"/>
      <c r="E707" s="8"/>
      <c r="F707" s="8"/>
      <c r="G707" s="8"/>
      <c r="H707" s="4"/>
      <c r="I707" s="4"/>
      <c r="J707" s="8"/>
      <c r="K707" s="8"/>
      <c r="L707" s="8"/>
      <c r="M707" s="8"/>
      <c r="N707" s="8"/>
      <c r="O707" s="8"/>
      <c r="P707" s="8"/>
      <c r="Q707" s="8"/>
      <c r="R707" s="8"/>
      <c r="S707" s="8"/>
      <c r="T707" s="8"/>
      <c r="U707" s="8"/>
      <c r="V707" s="8"/>
      <c r="W707" s="8"/>
      <c r="X707" s="8"/>
      <c r="Y707" s="8"/>
      <c r="Z707" s="8"/>
    </row>
    <row r="708" spans="1:26" ht="16.5" customHeight="1">
      <c r="A708" s="8"/>
      <c r="B708" s="8"/>
      <c r="C708" s="8"/>
      <c r="D708" s="8"/>
      <c r="E708" s="8"/>
      <c r="F708" s="8"/>
      <c r="G708" s="8"/>
      <c r="H708" s="4"/>
      <c r="I708" s="4"/>
      <c r="J708" s="8"/>
      <c r="K708" s="8"/>
      <c r="L708" s="8"/>
      <c r="M708" s="8"/>
      <c r="N708" s="8"/>
      <c r="O708" s="8"/>
      <c r="P708" s="8"/>
      <c r="Q708" s="8"/>
      <c r="R708" s="8"/>
      <c r="S708" s="8"/>
      <c r="T708" s="8"/>
      <c r="U708" s="8"/>
      <c r="V708" s="8"/>
      <c r="W708" s="8"/>
      <c r="X708" s="8"/>
      <c r="Y708" s="8"/>
      <c r="Z708" s="8"/>
    </row>
    <row r="709" spans="1:26" ht="16.5" customHeight="1">
      <c r="A709" s="8"/>
      <c r="B709" s="8"/>
      <c r="C709" s="8"/>
      <c r="D709" s="8"/>
      <c r="E709" s="8"/>
      <c r="F709" s="8"/>
      <c r="G709" s="8"/>
      <c r="H709" s="4"/>
      <c r="I709" s="4"/>
      <c r="J709" s="8"/>
      <c r="K709" s="8"/>
      <c r="L709" s="8"/>
      <c r="M709" s="8"/>
      <c r="N709" s="8"/>
      <c r="O709" s="8"/>
      <c r="P709" s="8"/>
      <c r="Q709" s="8"/>
      <c r="R709" s="8"/>
      <c r="S709" s="8"/>
      <c r="T709" s="8"/>
      <c r="U709" s="8"/>
      <c r="V709" s="8"/>
      <c r="W709" s="8"/>
      <c r="X709" s="8"/>
      <c r="Y709" s="8"/>
      <c r="Z709" s="8"/>
    </row>
    <row r="710" spans="1:26" ht="16.5" customHeight="1">
      <c r="A710" s="8"/>
      <c r="B710" s="8"/>
      <c r="C710" s="8"/>
      <c r="D710" s="8"/>
      <c r="E710" s="8"/>
      <c r="F710" s="8"/>
      <c r="G710" s="8"/>
      <c r="H710" s="4"/>
      <c r="I710" s="4"/>
      <c r="J710" s="8"/>
      <c r="K710" s="8"/>
      <c r="L710" s="8"/>
      <c r="M710" s="8"/>
      <c r="N710" s="8"/>
      <c r="O710" s="8"/>
      <c r="P710" s="8"/>
      <c r="Q710" s="8"/>
      <c r="R710" s="8"/>
      <c r="S710" s="8"/>
      <c r="T710" s="8"/>
      <c r="U710" s="8"/>
      <c r="V710" s="8"/>
      <c r="W710" s="8"/>
      <c r="X710" s="8"/>
      <c r="Y710" s="8"/>
      <c r="Z710" s="8"/>
    </row>
    <row r="711" spans="1:26" ht="16.5" customHeight="1">
      <c r="A711" s="8"/>
      <c r="B711" s="8"/>
      <c r="C711" s="8"/>
      <c r="D711" s="8"/>
      <c r="E711" s="8"/>
      <c r="F711" s="8"/>
      <c r="G711" s="8"/>
      <c r="H711" s="4"/>
      <c r="I711" s="4"/>
      <c r="J711" s="8"/>
      <c r="K711" s="8"/>
      <c r="L711" s="8"/>
      <c r="M711" s="8"/>
      <c r="N711" s="8"/>
      <c r="O711" s="8"/>
      <c r="P711" s="8"/>
      <c r="Q711" s="8"/>
      <c r="R711" s="8"/>
      <c r="S711" s="8"/>
      <c r="T711" s="8"/>
      <c r="U711" s="8"/>
      <c r="V711" s="8"/>
      <c r="W711" s="8"/>
      <c r="X711" s="8"/>
      <c r="Y711" s="8"/>
      <c r="Z711" s="8"/>
    </row>
    <row r="712" spans="1:26" ht="16.5" customHeight="1">
      <c r="A712" s="8"/>
      <c r="B712" s="8"/>
      <c r="C712" s="8"/>
      <c r="D712" s="8"/>
      <c r="E712" s="8"/>
      <c r="F712" s="8"/>
      <c r="G712" s="8"/>
      <c r="H712" s="4"/>
      <c r="I712" s="4"/>
      <c r="J712" s="8"/>
      <c r="K712" s="8"/>
      <c r="L712" s="8"/>
      <c r="M712" s="8"/>
      <c r="N712" s="8"/>
      <c r="O712" s="8"/>
      <c r="P712" s="8"/>
      <c r="Q712" s="8"/>
      <c r="R712" s="8"/>
      <c r="S712" s="8"/>
      <c r="T712" s="8"/>
      <c r="U712" s="8"/>
      <c r="V712" s="8"/>
      <c r="W712" s="8"/>
      <c r="X712" s="8"/>
      <c r="Y712" s="8"/>
      <c r="Z712" s="8"/>
    </row>
    <row r="713" spans="1:26" ht="16.5" customHeight="1">
      <c r="A713" s="8"/>
      <c r="B713" s="8"/>
      <c r="C713" s="8"/>
      <c r="D713" s="8"/>
      <c r="E713" s="8"/>
      <c r="F713" s="8"/>
      <c r="G713" s="8"/>
      <c r="H713" s="4"/>
      <c r="I713" s="4"/>
      <c r="J713" s="8"/>
      <c r="K713" s="8"/>
      <c r="L713" s="8"/>
      <c r="M713" s="8"/>
      <c r="N713" s="8"/>
      <c r="O713" s="8"/>
      <c r="P713" s="8"/>
      <c r="Q713" s="8"/>
      <c r="R713" s="8"/>
      <c r="S713" s="8"/>
      <c r="T713" s="8"/>
      <c r="U713" s="8"/>
      <c r="V713" s="8"/>
      <c r="W713" s="8"/>
      <c r="X713" s="8"/>
      <c r="Y713" s="8"/>
      <c r="Z713" s="8"/>
    </row>
    <row r="714" spans="1:26" ht="16.5" customHeight="1">
      <c r="A714" s="8"/>
      <c r="B714" s="8"/>
      <c r="C714" s="8"/>
      <c r="D714" s="8"/>
      <c r="E714" s="8"/>
      <c r="F714" s="8"/>
      <c r="G714" s="8"/>
      <c r="H714" s="4"/>
      <c r="I714" s="4"/>
      <c r="J714" s="8"/>
      <c r="K714" s="8"/>
      <c r="L714" s="8"/>
      <c r="M714" s="8"/>
      <c r="N714" s="8"/>
      <c r="O714" s="8"/>
      <c r="P714" s="8"/>
      <c r="Q714" s="8"/>
      <c r="R714" s="8"/>
      <c r="S714" s="8"/>
      <c r="T714" s="8"/>
      <c r="U714" s="8"/>
      <c r="V714" s="8"/>
      <c r="W714" s="8"/>
      <c r="X714" s="8"/>
      <c r="Y714" s="8"/>
      <c r="Z714" s="8"/>
    </row>
    <row r="715" spans="1:26" ht="16.5" customHeight="1">
      <c r="A715" s="8"/>
      <c r="B715" s="8"/>
      <c r="C715" s="8"/>
      <c r="D715" s="8"/>
      <c r="E715" s="8"/>
      <c r="F715" s="8"/>
      <c r="G715" s="8"/>
      <c r="H715" s="4"/>
      <c r="I715" s="4"/>
      <c r="J715" s="8"/>
      <c r="K715" s="8"/>
      <c r="L715" s="8"/>
      <c r="M715" s="8"/>
      <c r="N715" s="8"/>
      <c r="O715" s="8"/>
      <c r="P715" s="8"/>
      <c r="Q715" s="8"/>
      <c r="R715" s="8"/>
      <c r="S715" s="8"/>
      <c r="T715" s="8"/>
      <c r="U715" s="8"/>
      <c r="V715" s="8"/>
      <c r="W715" s="8"/>
      <c r="X715" s="8"/>
      <c r="Y715" s="8"/>
      <c r="Z715" s="8"/>
    </row>
    <row r="716" spans="1:26" ht="16.5" customHeight="1">
      <c r="A716" s="8"/>
      <c r="B716" s="8"/>
      <c r="C716" s="8"/>
      <c r="D716" s="8"/>
      <c r="E716" s="8"/>
      <c r="F716" s="8"/>
      <c r="G716" s="8"/>
      <c r="H716" s="4"/>
      <c r="I716" s="4"/>
      <c r="J716" s="8"/>
      <c r="K716" s="8"/>
      <c r="L716" s="8"/>
      <c r="M716" s="8"/>
      <c r="N716" s="8"/>
      <c r="O716" s="8"/>
      <c r="P716" s="8"/>
      <c r="Q716" s="8"/>
      <c r="R716" s="8"/>
      <c r="S716" s="8"/>
      <c r="T716" s="8"/>
      <c r="U716" s="8"/>
      <c r="V716" s="8"/>
      <c r="W716" s="8"/>
      <c r="X716" s="8"/>
      <c r="Y716" s="8"/>
      <c r="Z716" s="8"/>
    </row>
    <row r="717" spans="1:26" ht="16.5" customHeight="1">
      <c r="A717" s="8"/>
      <c r="B717" s="8"/>
      <c r="C717" s="8"/>
      <c r="D717" s="8"/>
      <c r="E717" s="8"/>
      <c r="F717" s="8"/>
      <c r="G717" s="8"/>
      <c r="H717" s="4"/>
      <c r="I717" s="4"/>
      <c r="J717" s="8"/>
      <c r="K717" s="8"/>
      <c r="L717" s="8"/>
      <c r="M717" s="8"/>
      <c r="N717" s="8"/>
      <c r="O717" s="8"/>
      <c r="P717" s="8"/>
      <c r="Q717" s="8"/>
      <c r="R717" s="8"/>
      <c r="S717" s="8"/>
      <c r="T717" s="8"/>
      <c r="U717" s="8"/>
      <c r="V717" s="8"/>
      <c r="W717" s="8"/>
      <c r="X717" s="8"/>
      <c r="Y717" s="8"/>
      <c r="Z717" s="8"/>
    </row>
    <row r="718" spans="1:26" ht="16.5" customHeight="1">
      <c r="A718" s="8"/>
      <c r="B718" s="8"/>
      <c r="C718" s="8"/>
      <c r="D718" s="8"/>
      <c r="E718" s="8"/>
      <c r="F718" s="8"/>
      <c r="G718" s="8"/>
      <c r="H718" s="4"/>
      <c r="I718" s="4"/>
      <c r="J718" s="8"/>
      <c r="K718" s="8"/>
      <c r="L718" s="8"/>
      <c r="M718" s="8"/>
      <c r="N718" s="8"/>
      <c r="O718" s="8"/>
      <c r="P718" s="8"/>
      <c r="Q718" s="8"/>
      <c r="R718" s="8"/>
      <c r="S718" s="8"/>
      <c r="T718" s="8"/>
      <c r="U718" s="8"/>
      <c r="V718" s="8"/>
      <c r="W718" s="8"/>
      <c r="X718" s="8"/>
      <c r="Y718" s="8"/>
      <c r="Z718" s="8"/>
    </row>
    <row r="719" spans="1:26" ht="16.5" customHeight="1">
      <c r="A719" s="8"/>
      <c r="B719" s="8"/>
      <c r="C719" s="8"/>
      <c r="D719" s="8"/>
      <c r="E719" s="8"/>
      <c r="F719" s="8"/>
      <c r="G719" s="8"/>
      <c r="H719" s="4"/>
      <c r="I719" s="4"/>
      <c r="J719" s="8"/>
      <c r="K719" s="8"/>
      <c r="L719" s="8"/>
      <c r="M719" s="8"/>
      <c r="N719" s="8"/>
      <c r="O719" s="8"/>
      <c r="P719" s="8"/>
      <c r="Q719" s="8"/>
      <c r="R719" s="8"/>
      <c r="S719" s="8"/>
      <c r="T719" s="8"/>
      <c r="U719" s="8"/>
      <c r="V719" s="8"/>
      <c r="W719" s="8"/>
      <c r="X719" s="8"/>
      <c r="Y719" s="8"/>
      <c r="Z719" s="8"/>
    </row>
    <row r="720" spans="1:26" ht="16.5" customHeight="1">
      <c r="A720" s="8"/>
      <c r="B720" s="8"/>
      <c r="C720" s="8"/>
      <c r="D720" s="8"/>
      <c r="E720" s="8"/>
      <c r="F720" s="8"/>
      <c r="G720" s="8"/>
      <c r="H720" s="4"/>
      <c r="I720" s="4"/>
      <c r="J720" s="8"/>
      <c r="K720" s="8"/>
      <c r="L720" s="8"/>
      <c r="M720" s="8"/>
      <c r="N720" s="8"/>
      <c r="O720" s="8"/>
      <c r="P720" s="8"/>
      <c r="Q720" s="8"/>
      <c r="R720" s="8"/>
      <c r="S720" s="8"/>
      <c r="T720" s="8"/>
      <c r="U720" s="8"/>
      <c r="V720" s="8"/>
      <c r="W720" s="8"/>
      <c r="X720" s="8"/>
      <c r="Y720" s="8"/>
      <c r="Z720" s="8"/>
    </row>
    <row r="721" spans="1:26" ht="16.5" customHeight="1">
      <c r="A721" s="8"/>
      <c r="B721" s="8"/>
      <c r="C721" s="8"/>
      <c r="D721" s="8"/>
      <c r="E721" s="8"/>
      <c r="F721" s="8"/>
      <c r="G721" s="8"/>
      <c r="H721" s="4"/>
      <c r="I721" s="4"/>
      <c r="J721" s="8"/>
      <c r="K721" s="8"/>
      <c r="L721" s="8"/>
      <c r="M721" s="8"/>
      <c r="N721" s="8"/>
      <c r="O721" s="8"/>
      <c r="P721" s="8"/>
      <c r="Q721" s="8"/>
      <c r="R721" s="8"/>
      <c r="S721" s="8"/>
      <c r="T721" s="8"/>
      <c r="U721" s="8"/>
      <c r="V721" s="8"/>
      <c r="W721" s="8"/>
      <c r="X721" s="8"/>
      <c r="Y721" s="8"/>
      <c r="Z721" s="8"/>
    </row>
    <row r="722" spans="1:26" ht="16.5" customHeight="1">
      <c r="A722" s="8"/>
      <c r="B722" s="8"/>
      <c r="C722" s="8"/>
      <c r="D722" s="8"/>
      <c r="E722" s="8"/>
      <c r="F722" s="8"/>
      <c r="G722" s="8"/>
      <c r="H722" s="4"/>
      <c r="I722" s="4"/>
      <c r="J722" s="8"/>
      <c r="K722" s="8"/>
      <c r="L722" s="8"/>
      <c r="M722" s="8"/>
      <c r="N722" s="8"/>
      <c r="O722" s="8"/>
      <c r="P722" s="8"/>
      <c r="Q722" s="8"/>
      <c r="R722" s="8"/>
      <c r="S722" s="8"/>
      <c r="T722" s="8"/>
      <c r="U722" s="8"/>
      <c r="V722" s="8"/>
      <c r="W722" s="8"/>
      <c r="X722" s="8"/>
      <c r="Y722" s="8"/>
      <c r="Z722" s="8"/>
    </row>
    <row r="723" spans="1:26" ht="16.5" customHeight="1">
      <c r="A723" s="8"/>
      <c r="B723" s="8"/>
      <c r="C723" s="8"/>
      <c r="D723" s="8"/>
      <c r="E723" s="8"/>
      <c r="F723" s="8"/>
      <c r="G723" s="8"/>
      <c r="H723" s="4"/>
      <c r="I723" s="4"/>
      <c r="J723" s="8"/>
      <c r="K723" s="8"/>
      <c r="L723" s="8"/>
      <c r="M723" s="8"/>
      <c r="N723" s="8"/>
      <c r="O723" s="8"/>
      <c r="P723" s="8"/>
      <c r="Q723" s="8"/>
      <c r="R723" s="8"/>
      <c r="S723" s="8"/>
      <c r="T723" s="8"/>
      <c r="U723" s="8"/>
      <c r="V723" s="8"/>
      <c r="W723" s="8"/>
      <c r="X723" s="8"/>
      <c r="Y723" s="8"/>
      <c r="Z723" s="8"/>
    </row>
    <row r="724" spans="1:26" ht="16.5" customHeight="1">
      <c r="A724" s="8"/>
      <c r="B724" s="8"/>
      <c r="C724" s="8"/>
      <c r="D724" s="8"/>
      <c r="E724" s="8"/>
      <c r="F724" s="8"/>
      <c r="G724" s="8"/>
      <c r="H724" s="4"/>
      <c r="I724" s="4"/>
      <c r="J724" s="8"/>
      <c r="K724" s="8"/>
      <c r="L724" s="8"/>
      <c r="M724" s="8"/>
      <c r="N724" s="8"/>
      <c r="O724" s="8"/>
      <c r="P724" s="8"/>
      <c r="Q724" s="8"/>
      <c r="R724" s="8"/>
      <c r="S724" s="8"/>
      <c r="T724" s="8"/>
      <c r="U724" s="8"/>
      <c r="V724" s="8"/>
      <c r="W724" s="8"/>
      <c r="X724" s="8"/>
      <c r="Y724" s="8"/>
      <c r="Z724" s="8"/>
    </row>
    <row r="725" spans="1:26" ht="16.5" customHeight="1">
      <c r="A725" s="8"/>
      <c r="B725" s="8"/>
      <c r="C725" s="8"/>
      <c r="D725" s="8"/>
      <c r="E725" s="8"/>
      <c r="F725" s="8"/>
      <c r="G725" s="8"/>
      <c r="H725" s="4"/>
      <c r="I725" s="4"/>
      <c r="J725" s="8"/>
      <c r="K725" s="8"/>
      <c r="L725" s="8"/>
      <c r="M725" s="8"/>
      <c r="N725" s="8"/>
      <c r="O725" s="8"/>
      <c r="P725" s="8"/>
      <c r="Q725" s="8"/>
      <c r="R725" s="8"/>
      <c r="S725" s="8"/>
      <c r="T725" s="8"/>
      <c r="U725" s="8"/>
      <c r="V725" s="8"/>
      <c r="W725" s="8"/>
      <c r="X725" s="8"/>
      <c r="Y725" s="8"/>
      <c r="Z725" s="8"/>
    </row>
    <row r="726" spans="1:26" ht="16.5" customHeight="1">
      <c r="A726" s="8"/>
      <c r="B726" s="8"/>
      <c r="C726" s="8"/>
      <c r="D726" s="8"/>
      <c r="E726" s="8"/>
      <c r="F726" s="8"/>
      <c r="G726" s="8"/>
      <c r="H726" s="4"/>
      <c r="I726" s="4"/>
      <c r="J726" s="8"/>
      <c r="K726" s="8"/>
      <c r="L726" s="8"/>
      <c r="M726" s="8"/>
      <c r="N726" s="8"/>
      <c r="O726" s="8"/>
      <c r="P726" s="8"/>
      <c r="Q726" s="8"/>
      <c r="R726" s="8"/>
      <c r="S726" s="8"/>
      <c r="T726" s="8"/>
      <c r="U726" s="8"/>
      <c r="V726" s="8"/>
      <c r="W726" s="8"/>
      <c r="X726" s="8"/>
      <c r="Y726" s="8"/>
      <c r="Z726" s="8"/>
    </row>
    <row r="727" spans="1:26" ht="16.5" customHeight="1">
      <c r="A727" s="8"/>
      <c r="B727" s="8"/>
      <c r="C727" s="8"/>
      <c r="D727" s="8"/>
      <c r="E727" s="8"/>
      <c r="F727" s="8"/>
      <c r="G727" s="8"/>
      <c r="H727" s="4"/>
      <c r="I727" s="4"/>
      <c r="J727" s="8"/>
      <c r="K727" s="8"/>
      <c r="L727" s="8"/>
      <c r="M727" s="8"/>
      <c r="N727" s="8"/>
      <c r="O727" s="8"/>
      <c r="P727" s="8"/>
      <c r="Q727" s="8"/>
      <c r="R727" s="8"/>
      <c r="S727" s="8"/>
      <c r="T727" s="8"/>
      <c r="U727" s="8"/>
      <c r="V727" s="8"/>
      <c r="W727" s="8"/>
      <c r="X727" s="8"/>
      <c r="Y727" s="8"/>
      <c r="Z727" s="8"/>
    </row>
    <row r="728" spans="1:26" ht="16.5" customHeight="1">
      <c r="A728" s="8"/>
      <c r="B728" s="8"/>
      <c r="C728" s="8"/>
      <c r="D728" s="8"/>
      <c r="E728" s="8"/>
      <c r="F728" s="8"/>
      <c r="G728" s="8"/>
      <c r="H728" s="4"/>
      <c r="I728" s="4"/>
      <c r="J728" s="8"/>
      <c r="K728" s="8"/>
      <c r="L728" s="8"/>
      <c r="M728" s="8"/>
      <c r="N728" s="8"/>
      <c r="O728" s="8"/>
      <c r="P728" s="8"/>
      <c r="Q728" s="8"/>
      <c r="R728" s="8"/>
      <c r="S728" s="8"/>
      <c r="T728" s="8"/>
      <c r="U728" s="8"/>
      <c r="V728" s="8"/>
      <c r="W728" s="8"/>
      <c r="X728" s="8"/>
      <c r="Y728" s="8"/>
      <c r="Z728" s="8"/>
    </row>
    <row r="729" spans="1:26" ht="16.5" customHeight="1">
      <c r="A729" s="8"/>
      <c r="B729" s="8"/>
      <c r="C729" s="8"/>
      <c r="D729" s="8"/>
      <c r="E729" s="8"/>
      <c r="F729" s="8"/>
      <c r="G729" s="8"/>
      <c r="H729" s="4"/>
      <c r="I729" s="4"/>
      <c r="J729" s="8"/>
      <c r="K729" s="8"/>
      <c r="L729" s="8"/>
      <c r="M729" s="8"/>
      <c r="N729" s="8"/>
      <c r="O729" s="8"/>
      <c r="P729" s="8"/>
      <c r="Q729" s="8"/>
      <c r="R729" s="8"/>
      <c r="S729" s="8"/>
      <c r="T729" s="8"/>
      <c r="U729" s="8"/>
      <c r="V729" s="8"/>
      <c r="W729" s="8"/>
      <c r="X729" s="8"/>
      <c r="Y729" s="8"/>
      <c r="Z729" s="8"/>
    </row>
    <row r="730" spans="1:26" ht="16.5" customHeight="1">
      <c r="A730" s="8"/>
      <c r="B730" s="8"/>
      <c r="C730" s="8"/>
      <c r="D730" s="8"/>
      <c r="E730" s="8"/>
      <c r="F730" s="8"/>
      <c r="G730" s="8"/>
      <c r="H730" s="4"/>
      <c r="I730" s="4"/>
      <c r="J730" s="8"/>
      <c r="K730" s="8"/>
      <c r="L730" s="8"/>
      <c r="M730" s="8"/>
      <c r="N730" s="8"/>
      <c r="O730" s="8"/>
      <c r="P730" s="8"/>
      <c r="Q730" s="8"/>
      <c r="R730" s="8"/>
      <c r="S730" s="8"/>
      <c r="T730" s="8"/>
      <c r="U730" s="8"/>
      <c r="V730" s="8"/>
      <c r="W730" s="8"/>
      <c r="X730" s="8"/>
      <c r="Y730" s="8"/>
      <c r="Z730" s="8"/>
    </row>
    <row r="731" spans="1:26" ht="16.5" customHeight="1">
      <c r="A731" s="8"/>
      <c r="B731" s="8"/>
      <c r="C731" s="8"/>
      <c r="D731" s="8"/>
      <c r="E731" s="8"/>
      <c r="F731" s="8"/>
      <c r="G731" s="8"/>
      <c r="H731" s="4"/>
      <c r="I731" s="4"/>
      <c r="J731" s="8"/>
      <c r="K731" s="8"/>
      <c r="L731" s="8"/>
      <c r="M731" s="8"/>
      <c r="N731" s="8"/>
      <c r="O731" s="8"/>
      <c r="P731" s="8"/>
      <c r="Q731" s="8"/>
      <c r="R731" s="8"/>
      <c r="S731" s="8"/>
      <c r="T731" s="8"/>
      <c r="U731" s="8"/>
      <c r="V731" s="8"/>
      <c r="W731" s="8"/>
      <c r="X731" s="8"/>
      <c r="Y731" s="8"/>
      <c r="Z731" s="8"/>
    </row>
    <row r="732" spans="1:26" ht="16.5" customHeight="1">
      <c r="A732" s="8"/>
      <c r="B732" s="8"/>
      <c r="C732" s="8"/>
      <c r="D732" s="8"/>
      <c r="E732" s="8"/>
      <c r="F732" s="8"/>
      <c r="G732" s="8"/>
      <c r="H732" s="4"/>
      <c r="I732" s="4"/>
      <c r="J732" s="8"/>
      <c r="K732" s="8"/>
      <c r="L732" s="8"/>
      <c r="M732" s="8"/>
      <c r="N732" s="8"/>
      <c r="O732" s="8"/>
      <c r="P732" s="8"/>
      <c r="Q732" s="8"/>
      <c r="R732" s="8"/>
      <c r="S732" s="8"/>
      <c r="T732" s="8"/>
      <c r="U732" s="8"/>
      <c r="V732" s="8"/>
      <c r="W732" s="8"/>
      <c r="X732" s="8"/>
      <c r="Y732" s="8"/>
      <c r="Z732" s="8"/>
    </row>
    <row r="733" spans="1:26" ht="16.5" customHeight="1">
      <c r="A733" s="8"/>
      <c r="B733" s="8"/>
      <c r="C733" s="8"/>
      <c r="D733" s="8"/>
      <c r="E733" s="8"/>
      <c r="F733" s="8"/>
      <c r="G733" s="8"/>
      <c r="H733" s="4"/>
      <c r="I733" s="4"/>
      <c r="J733" s="8"/>
      <c r="K733" s="8"/>
      <c r="L733" s="8"/>
      <c r="M733" s="8"/>
      <c r="N733" s="8"/>
      <c r="O733" s="8"/>
      <c r="P733" s="8"/>
      <c r="Q733" s="8"/>
      <c r="R733" s="8"/>
      <c r="S733" s="8"/>
      <c r="T733" s="8"/>
      <c r="U733" s="8"/>
      <c r="V733" s="8"/>
      <c r="W733" s="8"/>
      <c r="X733" s="8"/>
      <c r="Y733" s="8"/>
      <c r="Z733" s="8"/>
    </row>
    <row r="734" spans="1:26" ht="16.5" customHeight="1">
      <c r="A734" s="8"/>
      <c r="B734" s="8"/>
      <c r="C734" s="8"/>
      <c r="D734" s="8"/>
      <c r="E734" s="8"/>
      <c r="F734" s="8"/>
      <c r="G734" s="8"/>
      <c r="H734" s="4"/>
      <c r="I734" s="4"/>
      <c r="J734" s="8"/>
      <c r="K734" s="8"/>
      <c r="L734" s="8"/>
      <c r="M734" s="8"/>
      <c r="N734" s="8"/>
      <c r="O734" s="8"/>
      <c r="P734" s="8"/>
      <c r="Q734" s="8"/>
      <c r="R734" s="8"/>
      <c r="S734" s="8"/>
      <c r="T734" s="8"/>
      <c r="U734" s="8"/>
      <c r="V734" s="8"/>
      <c r="W734" s="8"/>
      <c r="X734" s="8"/>
      <c r="Y734" s="8"/>
      <c r="Z734" s="8"/>
    </row>
    <row r="735" spans="1:26" ht="16.5" customHeight="1">
      <c r="A735" s="8"/>
      <c r="B735" s="8"/>
      <c r="C735" s="8"/>
      <c r="D735" s="8"/>
      <c r="E735" s="8"/>
      <c r="F735" s="8"/>
      <c r="G735" s="8"/>
      <c r="H735" s="4"/>
      <c r="I735" s="4"/>
      <c r="J735" s="8"/>
      <c r="K735" s="8"/>
      <c r="L735" s="8"/>
      <c r="M735" s="8"/>
      <c r="N735" s="8"/>
      <c r="O735" s="8"/>
      <c r="P735" s="8"/>
      <c r="Q735" s="8"/>
      <c r="R735" s="8"/>
      <c r="S735" s="8"/>
      <c r="T735" s="8"/>
      <c r="U735" s="8"/>
      <c r="V735" s="8"/>
      <c r="W735" s="8"/>
      <c r="X735" s="8"/>
      <c r="Y735" s="8"/>
      <c r="Z735" s="8"/>
    </row>
    <row r="736" spans="1:26" ht="16.5" customHeight="1">
      <c r="A736" s="8"/>
      <c r="B736" s="8"/>
      <c r="C736" s="8"/>
      <c r="D736" s="8"/>
      <c r="E736" s="8"/>
      <c r="F736" s="8"/>
      <c r="G736" s="8"/>
      <c r="H736" s="4"/>
      <c r="I736" s="4"/>
      <c r="J736" s="8"/>
      <c r="K736" s="8"/>
      <c r="L736" s="8"/>
      <c r="M736" s="8"/>
      <c r="N736" s="8"/>
      <c r="O736" s="8"/>
      <c r="P736" s="8"/>
      <c r="Q736" s="8"/>
      <c r="R736" s="8"/>
      <c r="S736" s="8"/>
      <c r="T736" s="8"/>
      <c r="U736" s="8"/>
      <c r="V736" s="8"/>
      <c r="W736" s="8"/>
      <c r="X736" s="8"/>
      <c r="Y736" s="8"/>
      <c r="Z736" s="8"/>
    </row>
    <row r="737" spans="1:26" ht="16.5" customHeight="1">
      <c r="A737" s="8"/>
      <c r="B737" s="8"/>
      <c r="C737" s="8"/>
      <c r="D737" s="8"/>
      <c r="E737" s="8"/>
      <c r="F737" s="8"/>
      <c r="G737" s="8"/>
      <c r="H737" s="4"/>
      <c r="I737" s="4"/>
      <c r="J737" s="8"/>
      <c r="K737" s="8"/>
      <c r="L737" s="8"/>
      <c r="M737" s="8"/>
      <c r="N737" s="8"/>
      <c r="O737" s="8"/>
      <c r="P737" s="8"/>
      <c r="Q737" s="8"/>
      <c r="R737" s="8"/>
      <c r="S737" s="8"/>
      <c r="T737" s="8"/>
      <c r="U737" s="8"/>
      <c r="V737" s="8"/>
      <c r="W737" s="8"/>
      <c r="X737" s="8"/>
      <c r="Y737" s="8"/>
      <c r="Z737" s="8"/>
    </row>
    <row r="738" spans="1:26" ht="16.5" customHeight="1">
      <c r="A738" s="8"/>
      <c r="B738" s="8"/>
      <c r="C738" s="8"/>
      <c r="D738" s="8"/>
      <c r="E738" s="8"/>
      <c r="F738" s="8"/>
      <c r="G738" s="8"/>
      <c r="H738" s="4"/>
      <c r="I738" s="4"/>
      <c r="J738" s="8"/>
      <c r="K738" s="8"/>
      <c r="L738" s="8"/>
      <c r="M738" s="8"/>
      <c r="N738" s="8"/>
      <c r="O738" s="8"/>
      <c r="P738" s="8"/>
      <c r="Q738" s="8"/>
      <c r="R738" s="8"/>
      <c r="S738" s="8"/>
      <c r="T738" s="8"/>
      <c r="U738" s="8"/>
      <c r="V738" s="8"/>
      <c r="W738" s="8"/>
      <c r="X738" s="8"/>
      <c r="Y738" s="8"/>
      <c r="Z738" s="8"/>
    </row>
    <row r="739" spans="1:26" ht="16.5" customHeight="1">
      <c r="A739" s="8"/>
      <c r="B739" s="8"/>
      <c r="C739" s="8"/>
      <c r="D739" s="8"/>
      <c r="E739" s="8"/>
      <c r="F739" s="8"/>
      <c r="G739" s="8"/>
      <c r="H739" s="4"/>
      <c r="I739" s="4"/>
      <c r="J739" s="8"/>
      <c r="K739" s="8"/>
      <c r="L739" s="8"/>
      <c r="M739" s="8"/>
      <c r="N739" s="8"/>
      <c r="O739" s="8"/>
      <c r="P739" s="8"/>
      <c r="Q739" s="8"/>
      <c r="R739" s="8"/>
      <c r="S739" s="8"/>
      <c r="T739" s="8"/>
      <c r="U739" s="8"/>
      <c r="V739" s="8"/>
      <c r="W739" s="8"/>
      <c r="X739" s="8"/>
      <c r="Y739" s="8"/>
      <c r="Z739" s="8"/>
    </row>
    <row r="740" spans="1:26" ht="16.5" customHeight="1">
      <c r="A740" s="8"/>
      <c r="B740" s="8"/>
      <c r="C740" s="8"/>
      <c r="D740" s="8"/>
      <c r="E740" s="8"/>
      <c r="F740" s="8"/>
      <c r="G740" s="8"/>
      <c r="H740" s="4"/>
      <c r="I740" s="4"/>
      <c r="J740" s="8"/>
      <c r="K740" s="8"/>
      <c r="L740" s="8"/>
      <c r="M740" s="8"/>
      <c r="N740" s="8"/>
      <c r="O740" s="8"/>
      <c r="P740" s="8"/>
      <c r="Q740" s="8"/>
      <c r="R740" s="8"/>
      <c r="S740" s="8"/>
      <c r="T740" s="8"/>
      <c r="U740" s="8"/>
      <c r="V740" s="8"/>
      <c r="W740" s="8"/>
      <c r="X740" s="8"/>
      <c r="Y740" s="8"/>
      <c r="Z740" s="8"/>
    </row>
    <row r="741" spans="1:26" ht="16.5" customHeight="1">
      <c r="A741" s="8"/>
      <c r="B741" s="8"/>
      <c r="C741" s="8"/>
      <c r="D741" s="8"/>
      <c r="E741" s="8"/>
      <c r="F741" s="8"/>
      <c r="G741" s="8"/>
      <c r="H741" s="4"/>
      <c r="I741" s="4"/>
      <c r="J741" s="8"/>
      <c r="K741" s="8"/>
      <c r="L741" s="8"/>
      <c r="M741" s="8"/>
      <c r="N741" s="8"/>
      <c r="O741" s="8"/>
      <c r="P741" s="8"/>
      <c r="Q741" s="8"/>
      <c r="R741" s="8"/>
      <c r="S741" s="8"/>
      <c r="T741" s="8"/>
      <c r="U741" s="8"/>
      <c r="V741" s="8"/>
      <c r="W741" s="8"/>
      <c r="X741" s="8"/>
      <c r="Y741" s="8"/>
      <c r="Z741" s="8"/>
    </row>
    <row r="742" spans="1:26" ht="16.5" customHeight="1">
      <c r="A742" s="8"/>
      <c r="B742" s="8"/>
      <c r="C742" s="8"/>
      <c r="D742" s="8"/>
      <c r="E742" s="8"/>
      <c r="F742" s="8"/>
      <c r="G742" s="8"/>
      <c r="H742" s="4"/>
      <c r="I742" s="4"/>
      <c r="J742" s="8"/>
      <c r="K742" s="8"/>
      <c r="L742" s="8"/>
      <c r="M742" s="8"/>
      <c r="N742" s="8"/>
      <c r="O742" s="8"/>
      <c r="P742" s="8"/>
      <c r="Q742" s="8"/>
      <c r="R742" s="8"/>
      <c r="S742" s="8"/>
      <c r="T742" s="8"/>
      <c r="U742" s="8"/>
      <c r="V742" s="8"/>
      <c r="W742" s="8"/>
      <c r="X742" s="8"/>
      <c r="Y742" s="8"/>
      <c r="Z742" s="8"/>
    </row>
    <row r="743" spans="1:26" ht="16.5" customHeight="1">
      <c r="A743" s="8"/>
      <c r="B743" s="8"/>
      <c r="C743" s="8"/>
      <c r="D743" s="8"/>
      <c r="E743" s="8"/>
      <c r="F743" s="8"/>
      <c r="G743" s="8"/>
      <c r="H743" s="4"/>
      <c r="I743" s="4"/>
      <c r="J743" s="8"/>
      <c r="K743" s="8"/>
      <c r="L743" s="8"/>
      <c r="M743" s="8"/>
      <c r="N743" s="8"/>
      <c r="O743" s="8"/>
      <c r="P743" s="8"/>
      <c r="Q743" s="8"/>
      <c r="R743" s="8"/>
      <c r="S743" s="8"/>
      <c r="T743" s="8"/>
      <c r="U743" s="8"/>
      <c r="V743" s="8"/>
      <c r="W743" s="8"/>
      <c r="X743" s="8"/>
      <c r="Y743" s="8"/>
      <c r="Z743" s="8"/>
    </row>
    <row r="744" spans="1:26" ht="16.5" customHeight="1">
      <c r="A744" s="8"/>
      <c r="B744" s="8"/>
      <c r="C744" s="8"/>
      <c r="D744" s="8"/>
      <c r="E744" s="8"/>
      <c r="F744" s="8"/>
      <c r="G744" s="8"/>
      <c r="H744" s="4"/>
      <c r="I744" s="4"/>
      <c r="J744" s="8"/>
      <c r="K744" s="8"/>
      <c r="L744" s="8"/>
      <c r="M744" s="8"/>
      <c r="N744" s="8"/>
      <c r="O744" s="8"/>
      <c r="P744" s="8"/>
      <c r="Q744" s="8"/>
      <c r="R744" s="8"/>
      <c r="S744" s="8"/>
      <c r="T744" s="8"/>
      <c r="U744" s="8"/>
      <c r="V744" s="8"/>
      <c r="W744" s="8"/>
      <c r="X744" s="8"/>
      <c r="Y744" s="8"/>
      <c r="Z744" s="8"/>
    </row>
    <row r="745" spans="1:26" ht="16.5" customHeight="1">
      <c r="A745" s="8"/>
      <c r="B745" s="8"/>
      <c r="C745" s="8"/>
      <c r="D745" s="8"/>
      <c r="E745" s="8"/>
      <c r="F745" s="8"/>
      <c r="G745" s="8"/>
      <c r="H745" s="4"/>
      <c r="I745" s="4"/>
      <c r="J745" s="8"/>
      <c r="K745" s="8"/>
      <c r="L745" s="8"/>
      <c r="M745" s="8"/>
      <c r="N745" s="8"/>
      <c r="O745" s="8"/>
      <c r="P745" s="8"/>
      <c r="Q745" s="8"/>
      <c r="R745" s="8"/>
      <c r="S745" s="8"/>
      <c r="T745" s="8"/>
      <c r="U745" s="8"/>
      <c r="V745" s="8"/>
      <c r="W745" s="8"/>
      <c r="X745" s="8"/>
      <c r="Y745" s="8"/>
      <c r="Z745" s="8"/>
    </row>
    <row r="746" spans="1:26" ht="16.5" customHeight="1">
      <c r="A746" s="8"/>
      <c r="B746" s="8"/>
      <c r="C746" s="8"/>
      <c r="D746" s="8"/>
      <c r="E746" s="8"/>
      <c r="F746" s="8"/>
      <c r="G746" s="8"/>
      <c r="H746" s="4"/>
      <c r="I746" s="4"/>
      <c r="J746" s="8"/>
      <c r="K746" s="8"/>
      <c r="L746" s="8"/>
      <c r="M746" s="8"/>
      <c r="N746" s="8"/>
      <c r="O746" s="8"/>
      <c r="P746" s="8"/>
      <c r="Q746" s="8"/>
      <c r="R746" s="8"/>
      <c r="S746" s="8"/>
      <c r="T746" s="8"/>
      <c r="U746" s="8"/>
      <c r="V746" s="8"/>
      <c r="W746" s="8"/>
      <c r="X746" s="8"/>
      <c r="Y746" s="8"/>
      <c r="Z746" s="8"/>
    </row>
    <row r="747" spans="1:26" ht="16.5" customHeight="1">
      <c r="A747" s="8"/>
      <c r="B747" s="8"/>
      <c r="C747" s="8"/>
      <c r="D747" s="8"/>
      <c r="E747" s="8"/>
      <c r="F747" s="8"/>
      <c r="G747" s="8"/>
      <c r="H747" s="4"/>
      <c r="I747" s="4"/>
      <c r="J747" s="8"/>
      <c r="K747" s="8"/>
      <c r="L747" s="8"/>
      <c r="M747" s="8"/>
      <c r="N747" s="8"/>
      <c r="O747" s="8"/>
      <c r="P747" s="8"/>
      <c r="Q747" s="8"/>
      <c r="R747" s="8"/>
      <c r="S747" s="8"/>
      <c r="T747" s="8"/>
      <c r="U747" s="8"/>
      <c r="V747" s="8"/>
      <c r="W747" s="8"/>
      <c r="X747" s="8"/>
      <c r="Y747" s="8"/>
      <c r="Z747" s="8"/>
    </row>
    <row r="748" spans="1:26" ht="16.5" customHeight="1">
      <c r="A748" s="8"/>
      <c r="B748" s="8"/>
      <c r="C748" s="8"/>
      <c r="D748" s="8"/>
      <c r="E748" s="8"/>
      <c r="F748" s="8"/>
      <c r="G748" s="8"/>
      <c r="H748" s="4"/>
      <c r="I748" s="4"/>
      <c r="J748" s="8"/>
      <c r="K748" s="8"/>
      <c r="L748" s="8"/>
      <c r="M748" s="8"/>
      <c r="N748" s="8"/>
      <c r="O748" s="8"/>
      <c r="P748" s="8"/>
      <c r="Q748" s="8"/>
      <c r="R748" s="8"/>
      <c r="S748" s="8"/>
      <c r="T748" s="8"/>
      <c r="U748" s="8"/>
      <c r="V748" s="8"/>
      <c r="W748" s="8"/>
      <c r="X748" s="8"/>
      <c r="Y748" s="8"/>
      <c r="Z748" s="8"/>
    </row>
    <row r="749" spans="1:26" ht="16.5" customHeight="1">
      <c r="A749" s="8"/>
      <c r="B749" s="8"/>
      <c r="C749" s="8"/>
      <c r="D749" s="8"/>
      <c r="E749" s="8"/>
      <c r="F749" s="8"/>
      <c r="G749" s="8"/>
      <c r="H749" s="4"/>
      <c r="I749" s="4"/>
      <c r="J749" s="8"/>
      <c r="K749" s="8"/>
      <c r="L749" s="8"/>
      <c r="M749" s="8"/>
      <c r="N749" s="8"/>
      <c r="O749" s="8"/>
      <c r="P749" s="8"/>
      <c r="Q749" s="8"/>
      <c r="R749" s="8"/>
      <c r="S749" s="8"/>
      <c r="T749" s="8"/>
      <c r="U749" s="8"/>
      <c r="V749" s="8"/>
      <c r="W749" s="8"/>
      <c r="X749" s="8"/>
      <c r="Y749" s="8"/>
      <c r="Z749" s="8"/>
    </row>
    <row r="750" spans="1:26" ht="16.5" customHeight="1">
      <c r="A750" s="8"/>
      <c r="B750" s="8"/>
      <c r="C750" s="8"/>
      <c r="D750" s="8"/>
      <c r="E750" s="8"/>
      <c r="F750" s="8"/>
      <c r="G750" s="8"/>
      <c r="H750" s="4"/>
      <c r="I750" s="4"/>
      <c r="J750" s="8"/>
      <c r="K750" s="8"/>
      <c r="L750" s="8"/>
      <c r="M750" s="8"/>
      <c r="N750" s="8"/>
      <c r="O750" s="8"/>
      <c r="P750" s="8"/>
      <c r="Q750" s="8"/>
      <c r="R750" s="8"/>
      <c r="S750" s="8"/>
      <c r="T750" s="8"/>
      <c r="U750" s="8"/>
      <c r="V750" s="8"/>
      <c r="W750" s="8"/>
      <c r="X750" s="8"/>
      <c r="Y750" s="8"/>
      <c r="Z750" s="8"/>
    </row>
    <row r="751" spans="1:26" ht="16.5" customHeight="1">
      <c r="A751" s="8"/>
      <c r="B751" s="8"/>
      <c r="C751" s="8"/>
      <c r="D751" s="8"/>
      <c r="E751" s="8"/>
      <c r="F751" s="8"/>
      <c r="G751" s="8"/>
      <c r="H751" s="4"/>
      <c r="I751" s="4"/>
      <c r="J751" s="8"/>
      <c r="K751" s="8"/>
      <c r="L751" s="8"/>
      <c r="M751" s="8"/>
      <c r="N751" s="8"/>
      <c r="O751" s="8"/>
      <c r="P751" s="8"/>
      <c r="Q751" s="8"/>
      <c r="R751" s="8"/>
      <c r="S751" s="8"/>
      <c r="T751" s="8"/>
      <c r="U751" s="8"/>
      <c r="V751" s="8"/>
      <c r="W751" s="8"/>
      <c r="X751" s="8"/>
      <c r="Y751" s="8"/>
      <c r="Z751" s="8"/>
    </row>
    <row r="752" spans="1:26" ht="16.5" customHeight="1">
      <c r="A752" s="8"/>
      <c r="B752" s="8"/>
      <c r="C752" s="8"/>
      <c r="D752" s="8"/>
      <c r="E752" s="8"/>
      <c r="F752" s="8"/>
      <c r="G752" s="8"/>
      <c r="H752" s="4"/>
      <c r="I752" s="4"/>
      <c r="J752" s="8"/>
      <c r="K752" s="8"/>
      <c r="L752" s="8"/>
      <c r="M752" s="8"/>
      <c r="N752" s="8"/>
      <c r="O752" s="8"/>
      <c r="P752" s="8"/>
      <c r="Q752" s="8"/>
      <c r="R752" s="8"/>
      <c r="S752" s="8"/>
      <c r="T752" s="8"/>
      <c r="U752" s="8"/>
      <c r="V752" s="8"/>
      <c r="W752" s="8"/>
      <c r="X752" s="8"/>
      <c r="Y752" s="8"/>
      <c r="Z752" s="8"/>
    </row>
    <row r="753" spans="1:26" ht="16.5" customHeight="1">
      <c r="A753" s="8"/>
      <c r="B753" s="8"/>
      <c r="C753" s="8"/>
      <c r="D753" s="8"/>
      <c r="E753" s="8"/>
      <c r="F753" s="8"/>
      <c r="G753" s="8"/>
      <c r="H753" s="4"/>
      <c r="I753" s="4"/>
      <c r="J753" s="8"/>
      <c r="K753" s="8"/>
      <c r="L753" s="8"/>
      <c r="M753" s="8"/>
      <c r="N753" s="8"/>
      <c r="O753" s="8"/>
      <c r="P753" s="8"/>
      <c r="Q753" s="8"/>
      <c r="R753" s="8"/>
      <c r="S753" s="8"/>
      <c r="T753" s="8"/>
      <c r="U753" s="8"/>
      <c r="V753" s="8"/>
      <c r="W753" s="8"/>
      <c r="X753" s="8"/>
      <c r="Y753" s="8"/>
      <c r="Z753" s="8"/>
    </row>
    <row r="754" spans="1:26" ht="16.5" customHeight="1">
      <c r="A754" s="8"/>
      <c r="B754" s="8"/>
      <c r="C754" s="8"/>
      <c r="D754" s="8"/>
      <c r="E754" s="8"/>
      <c r="F754" s="8"/>
      <c r="G754" s="8"/>
      <c r="H754" s="4"/>
      <c r="I754" s="4"/>
      <c r="J754" s="8"/>
      <c r="K754" s="8"/>
      <c r="L754" s="8"/>
      <c r="M754" s="8"/>
      <c r="N754" s="8"/>
      <c r="O754" s="8"/>
      <c r="P754" s="8"/>
      <c r="Q754" s="8"/>
      <c r="R754" s="8"/>
      <c r="S754" s="8"/>
      <c r="T754" s="8"/>
      <c r="U754" s="8"/>
      <c r="V754" s="8"/>
      <c r="W754" s="8"/>
      <c r="X754" s="8"/>
      <c r="Y754" s="8"/>
      <c r="Z754" s="8"/>
    </row>
    <row r="755" spans="1:26" ht="16.5" customHeight="1">
      <c r="A755" s="8"/>
      <c r="B755" s="8"/>
      <c r="C755" s="8"/>
      <c r="D755" s="8"/>
      <c r="E755" s="8"/>
      <c r="F755" s="8"/>
      <c r="G755" s="8"/>
      <c r="H755" s="4"/>
      <c r="I755" s="4"/>
      <c r="J755" s="8"/>
      <c r="K755" s="8"/>
      <c r="L755" s="8"/>
      <c r="M755" s="8"/>
      <c r="N755" s="8"/>
      <c r="O755" s="8"/>
      <c r="P755" s="8"/>
      <c r="Q755" s="8"/>
      <c r="R755" s="8"/>
      <c r="S755" s="8"/>
      <c r="T755" s="8"/>
      <c r="U755" s="8"/>
      <c r="V755" s="8"/>
      <c r="W755" s="8"/>
      <c r="X755" s="8"/>
      <c r="Y755" s="8"/>
      <c r="Z755" s="8"/>
    </row>
    <row r="756" spans="1:26" ht="16.5" customHeight="1">
      <c r="A756" s="8"/>
      <c r="B756" s="8"/>
      <c r="C756" s="8"/>
      <c r="D756" s="8"/>
      <c r="E756" s="8"/>
      <c r="F756" s="8"/>
      <c r="G756" s="8"/>
      <c r="H756" s="4"/>
      <c r="I756" s="4"/>
      <c r="J756" s="8"/>
      <c r="K756" s="8"/>
      <c r="L756" s="8"/>
      <c r="M756" s="8"/>
      <c r="N756" s="8"/>
      <c r="O756" s="8"/>
      <c r="P756" s="8"/>
      <c r="Q756" s="8"/>
      <c r="R756" s="8"/>
      <c r="S756" s="8"/>
      <c r="T756" s="8"/>
      <c r="U756" s="8"/>
      <c r="V756" s="8"/>
      <c r="W756" s="8"/>
      <c r="X756" s="8"/>
      <c r="Y756" s="8"/>
      <c r="Z756" s="8"/>
    </row>
    <row r="757" spans="1:26" ht="16.5" customHeight="1">
      <c r="A757" s="8"/>
      <c r="B757" s="8"/>
      <c r="C757" s="8"/>
      <c r="D757" s="8"/>
      <c r="E757" s="8"/>
      <c r="F757" s="8"/>
      <c r="G757" s="8"/>
      <c r="H757" s="4"/>
      <c r="I757" s="4"/>
      <c r="J757" s="8"/>
      <c r="K757" s="8"/>
      <c r="L757" s="8"/>
      <c r="M757" s="8"/>
      <c r="N757" s="8"/>
      <c r="O757" s="8"/>
      <c r="P757" s="8"/>
      <c r="Q757" s="8"/>
      <c r="R757" s="8"/>
      <c r="S757" s="8"/>
      <c r="T757" s="8"/>
      <c r="U757" s="8"/>
      <c r="V757" s="8"/>
      <c r="W757" s="8"/>
      <c r="X757" s="8"/>
      <c r="Y757" s="8"/>
      <c r="Z757" s="8"/>
    </row>
    <row r="758" spans="1:26" ht="16.5" customHeight="1">
      <c r="A758" s="8"/>
      <c r="B758" s="8"/>
      <c r="C758" s="8"/>
      <c r="D758" s="8"/>
      <c r="E758" s="8"/>
      <c r="F758" s="8"/>
      <c r="G758" s="8"/>
      <c r="H758" s="4"/>
      <c r="I758" s="4"/>
      <c r="J758" s="8"/>
      <c r="K758" s="8"/>
      <c r="L758" s="8"/>
      <c r="M758" s="8"/>
      <c r="N758" s="8"/>
      <c r="O758" s="8"/>
      <c r="P758" s="8"/>
      <c r="Q758" s="8"/>
      <c r="R758" s="8"/>
      <c r="S758" s="8"/>
      <c r="T758" s="8"/>
      <c r="U758" s="8"/>
      <c r="V758" s="8"/>
      <c r="W758" s="8"/>
      <c r="X758" s="8"/>
      <c r="Y758" s="8"/>
      <c r="Z758" s="8"/>
    </row>
    <row r="759" spans="1:26" ht="16.5" customHeight="1">
      <c r="A759" s="8"/>
      <c r="B759" s="8"/>
      <c r="C759" s="8"/>
      <c r="D759" s="8"/>
      <c r="E759" s="8"/>
      <c r="F759" s="8"/>
      <c r="G759" s="8"/>
      <c r="H759" s="4"/>
      <c r="I759" s="4"/>
      <c r="J759" s="8"/>
      <c r="K759" s="8"/>
      <c r="L759" s="8"/>
      <c r="M759" s="8"/>
      <c r="N759" s="8"/>
      <c r="O759" s="8"/>
      <c r="P759" s="8"/>
      <c r="Q759" s="8"/>
      <c r="R759" s="8"/>
      <c r="S759" s="8"/>
      <c r="T759" s="8"/>
      <c r="U759" s="8"/>
      <c r="V759" s="8"/>
      <c r="W759" s="8"/>
      <c r="X759" s="8"/>
      <c r="Y759" s="8"/>
      <c r="Z759" s="8"/>
    </row>
    <row r="760" spans="1:26" ht="16.5" customHeight="1">
      <c r="A760" s="8"/>
      <c r="B760" s="8"/>
      <c r="C760" s="8"/>
      <c r="D760" s="8"/>
      <c r="E760" s="8"/>
      <c r="F760" s="8"/>
      <c r="G760" s="8"/>
      <c r="H760" s="4"/>
      <c r="I760" s="4"/>
      <c r="J760" s="8"/>
      <c r="K760" s="8"/>
      <c r="L760" s="8"/>
      <c r="M760" s="8"/>
      <c r="N760" s="8"/>
      <c r="O760" s="8"/>
      <c r="P760" s="8"/>
      <c r="Q760" s="8"/>
      <c r="R760" s="8"/>
      <c r="S760" s="8"/>
      <c r="T760" s="8"/>
      <c r="U760" s="8"/>
      <c r="V760" s="8"/>
      <c r="W760" s="8"/>
      <c r="X760" s="8"/>
      <c r="Y760" s="8"/>
      <c r="Z760" s="8"/>
    </row>
    <row r="761" spans="1:26" ht="16.5" customHeight="1">
      <c r="A761" s="8"/>
      <c r="B761" s="8"/>
      <c r="C761" s="8"/>
      <c r="D761" s="8"/>
      <c r="E761" s="8"/>
      <c r="F761" s="8"/>
      <c r="G761" s="8"/>
      <c r="H761" s="4"/>
      <c r="I761" s="4"/>
      <c r="J761" s="8"/>
      <c r="K761" s="8"/>
      <c r="L761" s="8"/>
      <c r="M761" s="8"/>
      <c r="N761" s="8"/>
      <c r="O761" s="8"/>
      <c r="P761" s="8"/>
      <c r="Q761" s="8"/>
      <c r="R761" s="8"/>
      <c r="S761" s="8"/>
      <c r="T761" s="8"/>
      <c r="U761" s="8"/>
      <c r="V761" s="8"/>
      <c r="W761" s="8"/>
      <c r="X761" s="8"/>
      <c r="Y761" s="8"/>
      <c r="Z761" s="8"/>
    </row>
    <row r="762" spans="1:26" ht="16.5" customHeight="1">
      <c r="A762" s="8"/>
      <c r="B762" s="8"/>
      <c r="C762" s="8"/>
      <c r="D762" s="8"/>
      <c r="E762" s="8"/>
      <c r="F762" s="8"/>
      <c r="G762" s="8"/>
      <c r="H762" s="4"/>
      <c r="I762" s="4"/>
      <c r="J762" s="8"/>
      <c r="K762" s="8"/>
      <c r="L762" s="8"/>
      <c r="M762" s="8"/>
      <c r="N762" s="8"/>
      <c r="O762" s="8"/>
      <c r="P762" s="8"/>
      <c r="Q762" s="8"/>
      <c r="R762" s="8"/>
      <c r="S762" s="8"/>
      <c r="T762" s="8"/>
      <c r="U762" s="8"/>
      <c r="V762" s="8"/>
      <c r="W762" s="8"/>
      <c r="X762" s="8"/>
      <c r="Y762" s="8"/>
      <c r="Z762" s="8"/>
    </row>
    <row r="763" spans="1:26" ht="16.5" customHeight="1">
      <c r="A763" s="8"/>
      <c r="B763" s="8"/>
      <c r="C763" s="8"/>
      <c r="D763" s="8"/>
      <c r="E763" s="8"/>
      <c r="F763" s="8"/>
      <c r="G763" s="8"/>
      <c r="H763" s="4"/>
      <c r="I763" s="4"/>
      <c r="J763" s="8"/>
      <c r="K763" s="8"/>
      <c r="L763" s="8"/>
      <c r="M763" s="8"/>
      <c r="N763" s="8"/>
      <c r="O763" s="8"/>
      <c r="P763" s="8"/>
      <c r="Q763" s="8"/>
      <c r="R763" s="8"/>
      <c r="S763" s="8"/>
      <c r="T763" s="8"/>
      <c r="U763" s="8"/>
      <c r="V763" s="8"/>
      <c r="W763" s="8"/>
      <c r="X763" s="8"/>
      <c r="Y763" s="8"/>
      <c r="Z763" s="8"/>
    </row>
    <row r="764" spans="1:26" ht="16.5" customHeight="1">
      <c r="A764" s="8"/>
      <c r="B764" s="8"/>
      <c r="C764" s="8"/>
      <c r="D764" s="8"/>
      <c r="E764" s="8"/>
      <c r="F764" s="8"/>
      <c r="G764" s="8"/>
      <c r="H764" s="4"/>
      <c r="I764" s="4"/>
      <c r="J764" s="8"/>
      <c r="K764" s="8"/>
      <c r="L764" s="8"/>
      <c r="M764" s="8"/>
      <c r="N764" s="8"/>
      <c r="O764" s="8"/>
      <c r="P764" s="8"/>
      <c r="Q764" s="8"/>
      <c r="R764" s="8"/>
      <c r="S764" s="8"/>
      <c r="T764" s="8"/>
      <c r="U764" s="8"/>
      <c r="V764" s="8"/>
      <c r="W764" s="8"/>
      <c r="X764" s="8"/>
      <c r="Y764" s="8"/>
      <c r="Z764" s="8"/>
    </row>
    <row r="765" spans="1:26" ht="16.5" customHeight="1">
      <c r="A765" s="8"/>
      <c r="B765" s="8"/>
      <c r="C765" s="8"/>
      <c r="D765" s="8"/>
      <c r="E765" s="8"/>
      <c r="F765" s="8"/>
      <c r="G765" s="8"/>
      <c r="H765" s="4"/>
      <c r="I765" s="4"/>
      <c r="J765" s="8"/>
      <c r="K765" s="8"/>
      <c r="L765" s="8"/>
      <c r="M765" s="8"/>
      <c r="N765" s="8"/>
      <c r="O765" s="8"/>
      <c r="P765" s="8"/>
      <c r="Q765" s="8"/>
      <c r="R765" s="8"/>
      <c r="S765" s="8"/>
      <c r="T765" s="8"/>
      <c r="U765" s="8"/>
      <c r="V765" s="8"/>
      <c r="W765" s="8"/>
      <c r="X765" s="8"/>
      <c r="Y765" s="8"/>
      <c r="Z765" s="8"/>
    </row>
    <row r="766" spans="1:26" ht="16.5" customHeight="1">
      <c r="A766" s="8"/>
      <c r="B766" s="8"/>
      <c r="C766" s="8"/>
      <c r="D766" s="8"/>
      <c r="E766" s="8"/>
      <c r="F766" s="8"/>
      <c r="G766" s="8"/>
      <c r="H766" s="4"/>
      <c r="I766" s="4"/>
      <c r="J766" s="8"/>
      <c r="K766" s="8"/>
      <c r="L766" s="8"/>
      <c r="M766" s="8"/>
      <c r="N766" s="8"/>
      <c r="O766" s="8"/>
      <c r="P766" s="8"/>
      <c r="Q766" s="8"/>
      <c r="R766" s="8"/>
      <c r="S766" s="8"/>
      <c r="T766" s="8"/>
      <c r="U766" s="8"/>
      <c r="V766" s="8"/>
      <c r="W766" s="8"/>
      <c r="X766" s="8"/>
      <c r="Y766" s="8"/>
      <c r="Z766" s="8"/>
    </row>
    <row r="767" spans="1:26" ht="16.5" customHeight="1">
      <c r="A767" s="8"/>
      <c r="B767" s="8"/>
      <c r="C767" s="8"/>
      <c r="D767" s="8"/>
      <c r="E767" s="8"/>
      <c r="F767" s="8"/>
      <c r="G767" s="8"/>
      <c r="H767" s="4"/>
      <c r="I767" s="4"/>
      <c r="J767" s="8"/>
      <c r="K767" s="8"/>
      <c r="L767" s="8"/>
      <c r="M767" s="8"/>
      <c r="N767" s="8"/>
      <c r="O767" s="8"/>
      <c r="P767" s="8"/>
      <c r="Q767" s="8"/>
      <c r="R767" s="8"/>
      <c r="S767" s="8"/>
      <c r="T767" s="8"/>
      <c r="U767" s="8"/>
      <c r="V767" s="8"/>
      <c r="W767" s="8"/>
      <c r="X767" s="8"/>
      <c r="Y767" s="8"/>
      <c r="Z767" s="8"/>
    </row>
    <row r="768" spans="1:26" ht="16.5" customHeight="1">
      <c r="A768" s="8"/>
      <c r="B768" s="8"/>
      <c r="C768" s="8"/>
      <c r="D768" s="8"/>
      <c r="E768" s="8"/>
      <c r="F768" s="8"/>
      <c r="G768" s="8"/>
      <c r="H768" s="4"/>
      <c r="I768" s="4"/>
      <c r="J768" s="8"/>
      <c r="K768" s="8"/>
      <c r="L768" s="8"/>
      <c r="M768" s="8"/>
      <c r="N768" s="8"/>
      <c r="O768" s="8"/>
      <c r="P768" s="8"/>
      <c r="Q768" s="8"/>
      <c r="R768" s="8"/>
      <c r="S768" s="8"/>
      <c r="T768" s="8"/>
      <c r="U768" s="8"/>
      <c r="V768" s="8"/>
      <c r="W768" s="8"/>
      <c r="X768" s="8"/>
      <c r="Y768" s="8"/>
      <c r="Z768" s="8"/>
    </row>
    <row r="769" spans="1:26" ht="16.5" customHeight="1">
      <c r="A769" s="8"/>
      <c r="B769" s="8"/>
      <c r="C769" s="8"/>
      <c r="D769" s="8"/>
      <c r="E769" s="8"/>
      <c r="F769" s="8"/>
      <c r="G769" s="8"/>
      <c r="H769" s="4"/>
      <c r="I769" s="4"/>
      <c r="J769" s="8"/>
      <c r="K769" s="8"/>
      <c r="L769" s="8"/>
      <c r="M769" s="8"/>
      <c r="N769" s="8"/>
      <c r="O769" s="8"/>
      <c r="P769" s="8"/>
      <c r="Q769" s="8"/>
      <c r="R769" s="8"/>
      <c r="S769" s="8"/>
      <c r="T769" s="8"/>
      <c r="U769" s="8"/>
      <c r="V769" s="8"/>
      <c r="W769" s="8"/>
      <c r="X769" s="8"/>
      <c r="Y769" s="8"/>
      <c r="Z769" s="8"/>
    </row>
    <row r="770" spans="1:26" ht="16.5" customHeight="1">
      <c r="A770" s="8"/>
      <c r="B770" s="8"/>
      <c r="C770" s="8"/>
      <c r="D770" s="8"/>
      <c r="E770" s="8"/>
      <c r="F770" s="8"/>
      <c r="G770" s="8"/>
      <c r="H770" s="4"/>
      <c r="I770" s="4"/>
      <c r="J770" s="8"/>
      <c r="K770" s="8"/>
      <c r="L770" s="8"/>
      <c r="M770" s="8"/>
      <c r="N770" s="8"/>
      <c r="O770" s="8"/>
      <c r="P770" s="8"/>
      <c r="Q770" s="8"/>
      <c r="R770" s="8"/>
      <c r="S770" s="8"/>
      <c r="T770" s="8"/>
      <c r="U770" s="8"/>
      <c r="V770" s="8"/>
      <c r="W770" s="8"/>
      <c r="X770" s="8"/>
      <c r="Y770" s="8"/>
      <c r="Z770" s="8"/>
    </row>
    <row r="771" spans="1:26" ht="16.5" customHeight="1">
      <c r="A771" s="8"/>
      <c r="B771" s="8"/>
      <c r="C771" s="8"/>
      <c r="D771" s="8"/>
      <c r="E771" s="8"/>
      <c r="F771" s="8"/>
      <c r="G771" s="8"/>
      <c r="H771" s="4"/>
      <c r="I771" s="4"/>
      <c r="J771" s="8"/>
      <c r="K771" s="8"/>
      <c r="L771" s="8"/>
      <c r="M771" s="8"/>
      <c r="N771" s="8"/>
      <c r="O771" s="8"/>
      <c r="P771" s="8"/>
      <c r="Q771" s="8"/>
      <c r="R771" s="8"/>
      <c r="S771" s="8"/>
      <c r="T771" s="8"/>
      <c r="U771" s="8"/>
      <c r="V771" s="8"/>
      <c r="W771" s="8"/>
      <c r="X771" s="8"/>
      <c r="Y771" s="8"/>
      <c r="Z771" s="8"/>
    </row>
    <row r="772" spans="1:26" ht="16.5" customHeight="1">
      <c r="A772" s="8"/>
      <c r="B772" s="8"/>
      <c r="C772" s="8"/>
      <c r="D772" s="8"/>
      <c r="E772" s="8"/>
      <c r="F772" s="8"/>
      <c r="G772" s="8"/>
      <c r="H772" s="4"/>
      <c r="I772" s="4"/>
      <c r="J772" s="8"/>
      <c r="K772" s="8"/>
      <c r="L772" s="8"/>
      <c r="M772" s="8"/>
      <c r="N772" s="8"/>
      <c r="O772" s="8"/>
      <c r="P772" s="8"/>
      <c r="Q772" s="8"/>
      <c r="R772" s="8"/>
      <c r="S772" s="8"/>
      <c r="T772" s="8"/>
      <c r="U772" s="8"/>
      <c r="V772" s="8"/>
      <c r="W772" s="8"/>
      <c r="X772" s="8"/>
      <c r="Y772" s="8"/>
      <c r="Z772" s="8"/>
    </row>
    <row r="773" spans="1:26" ht="16.5" customHeight="1">
      <c r="A773" s="8"/>
      <c r="B773" s="8"/>
      <c r="C773" s="8"/>
      <c r="D773" s="8"/>
      <c r="E773" s="8"/>
      <c r="F773" s="8"/>
      <c r="G773" s="8"/>
      <c r="H773" s="4"/>
      <c r="I773" s="4"/>
      <c r="J773" s="8"/>
      <c r="K773" s="8"/>
      <c r="L773" s="8"/>
      <c r="M773" s="8"/>
      <c r="N773" s="8"/>
      <c r="O773" s="8"/>
      <c r="P773" s="8"/>
      <c r="Q773" s="8"/>
      <c r="R773" s="8"/>
      <c r="S773" s="8"/>
      <c r="T773" s="8"/>
      <c r="U773" s="8"/>
      <c r="V773" s="8"/>
      <c r="W773" s="8"/>
      <c r="X773" s="8"/>
      <c r="Y773" s="8"/>
      <c r="Z773" s="8"/>
    </row>
    <row r="774" spans="1:26" ht="16.5" customHeight="1">
      <c r="A774" s="8"/>
      <c r="B774" s="8"/>
      <c r="C774" s="8"/>
      <c r="D774" s="8"/>
      <c r="E774" s="8"/>
      <c r="F774" s="8"/>
      <c r="G774" s="8"/>
      <c r="H774" s="4"/>
      <c r="I774" s="4"/>
      <c r="J774" s="8"/>
      <c r="K774" s="8"/>
      <c r="L774" s="8"/>
      <c r="M774" s="8"/>
      <c r="N774" s="8"/>
      <c r="O774" s="8"/>
      <c r="P774" s="8"/>
      <c r="Q774" s="8"/>
      <c r="R774" s="8"/>
      <c r="S774" s="8"/>
      <c r="T774" s="8"/>
      <c r="U774" s="8"/>
      <c r="V774" s="8"/>
      <c r="W774" s="8"/>
      <c r="X774" s="8"/>
      <c r="Y774" s="8"/>
      <c r="Z774" s="8"/>
    </row>
    <row r="775" spans="1:26" ht="16.5" customHeight="1">
      <c r="A775" s="8"/>
      <c r="B775" s="8"/>
      <c r="C775" s="8"/>
      <c r="D775" s="8"/>
      <c r="E775" s="8"/>
      <c r="F775" s="8"/>
      <c r="G775" s="8"/>
      <c r="H775" s="4"/>
      <c r="I775" s="4"/>
      <c r="J775" s="8"/>
      <c r="K775" s="8"/>
      <c r="L775" s="8"/>
      <c r="M775" s="8"/>
      <c r="N775" s="8"/>
      <c r="O775" s="8"/>
      <c r="P775" s="8"/>
      <c r="Q775" s="8"/>
      <c r="R775" s="8"/>
      <c r="S775" s="8"/>
      <c r="T775" s="8"/>
      <c r="U775" s="8"/>
      <c r="V775" s="8"/>
      <c r="W775" s="8"/>
      <c r="X775" s="8"/>
      <c r="Y775" s="8"/>
      <c r="Z775" s="8"/>
    </row>
    <row r="776" spans="1:26" ht="16.5" customHeight="1">
      <c r="A776" s="8"/>
      <c r="B776" s="8"/>
      <c r="C776" s="8"/>
      <c r="D776" s="8"/>
      <c r="E776" s="8"/>
      <c r="F776" s="8"/>
      <c r="G776" s="8"/>
      <c r="H776" s="4"/>
      <c r="I776" s="4"/>
      <c r="J776" s="8"/>
      <c r="K776" s="8"/>
      <c r="L776" s="8"/>
      <c r="M776" s="8"/>
      <c r="N776" s="8"/>
      <c r="O776" s="8"/>
      <c r="P776" s="8"/>
      <c r="Q776" s="8"/>
      <c r="R776" s="8"/>
      <c r="S776" s="8"/>
      <c r="T776" s="8"/>
      <c r="U776" s="8"/>
      <c r="V776" s="8"/>
      <c r="W776" s="8"/>
      <c r="X776" s="8"/>
      <c r="Y776" s="8"/>
      <c r="Z776" s="8"/>
    </row>
    <row r="777" spans="1:26" ht="16.5" customHeight="1">
      <c r="A777" s="8"/>
      <c r="B777" s="8"/>
      <c r="C777" s="8"/>
      <c r="D777" s="8"/>
      <c r="E777" s="8"/>
      <c r="F777" s="8"/>
      <c r="G777" s="8"/>
      <c r="H777" s="4"/>
      <c r="I777" s="4"/>
      <c r="J777" s="8"/>
      <c r="K777" s="8"/>
      <c r="L777" s="8"/>
      <c r="M777" s="8"/>
      <c r="N777" s="8"/>
      <c r="O777" s="8"/>
      <c r="P777" s="8"/>
      <c r="Q777" s="8"/>
      <c r="R777" s="8"/>
      <c r="S777" s="8"/>
      <c r="T777" s="8"/>
      <c r="U777" s="8"/>
      <c r="V777" s="8"/>
      <c r="W777" s="8"/>
      <c r="X777" s="8"/>
      <c r="Y777" s="8"/>
      <c r="Z777" s="8"/>
    </row>
    <row r="778" spans="1:26" ht="16.5" customHeight="1">
      <c r="A778" s="8"/>
      <c r="B778" s="8"/>
      <c r="C778" s="8"/>
      <c r="D778" s="8"/>
      <c r="E778" s="8"/>
      <c r="F778" s="8"/>
      <c r="G778" s="8"/>
      <c r="H778" s="4"/>
      <c r="I778" s="4"/>
      <c r="J778" s="8"/>
      <c r="K778" s="8"/>
      <c r="L778" s="8"/>
      <c r="M778" s="8"/>
      <c r="N778" s="8"/>
      <c r="O778" s="8"/>
      <c r="P778" s="8"/>
      <c r="Q778" s="8"/>
      <c r="R778" s="8"/>
      <c r="S778" s="8"/>
      <c r="T778" s="8"/>
      <c r="U778" s="8"/>
      <c r="V778" s="8"/>
      <c r="W778" s="8"/>
      <c r="X778" s="8"/>
      <c r="Y778" s="8"/>
      <c r="Z778" s="8"/>
    </row>
    <row r="779" spans="1:26" ht="16.5" customHeight="1">
      <c r="A779" s="8"/>
      <c r="B779" s="8"/>
      <c r="C779" s="8"/>
      <c r="D779" s="8"/>
      <c r="E779" s="8"/>
      <c r="F779" s="8"/>
      <c r="G779" s="8"/>
      <c r="H779" s="4"/>
      <c r="I779" s="4"/>
      <c r="J779" s="8"/>
      <c r="K779" s="8"/>
      <c r="L779" s="8"/>
      <c r="M779" s="8"/>
      <c r="N779" s="8"/>
      <c r="O779" s="8"/>
      <c r="P779" s="8"/>
      <c r="Q779" s="8"/>
      <c r="R779" s="8"/>
      <c r="S779" s="8"/>
      <c r="T779" s="8"/>
      <c r="U779" s="8"/>
      <c r="V779" s="8"/>
      <c r="W779" s="8"/>
      <c r="X779" s="8"/>
      <c r="Y779" s="8"/>
      <c r="Z779" s="8"/>
    </row>
    <row r="780" spans="1:26" ht="16.5" customHeight="1">
      <c r="A780" s="8"/>
      <c r="B780" s="8"/>
      <c r="C780" s="8"/>
      <c r="D780" s="8"/>
      <c r="E780" s="8"/>
      <c r="F780" s="8"/>
      <c r="G780" s="8"/>
      <c r="H780" s="4"/>
      <c r="I780" s="4"/>
      <c r="J780" s="8"/>
      <c r="K780" s="8"/>
      <c r="L780" s="8"/>
      <c r="M780" s="8"/>
      <c r="N780" s="8"/>
      <c r="O780" s="8"/>
      <c r="P780" s="8"/>
      <c r="Q780" s="8"/>
      <c r="R780" s="8"/>
      <c r="S780" s="8"/>
      <c r="T780" s="8"/>
      <c r="U780" s="8"/>
      <c r="V780" s="8"/>
      <c r="W780" s="8"/>
      <c r="X780" s="8"/>
      <c r="Y780" s="8"/>
      <c r="Z780" s="8"/>
    </row>
    <row r="781" spans="1:26" ht="16.5" customHeight="1">
      <c r="A781" s="8"/>
      <c r="B781" s="8"/>
      <c r="C781" s="8"/>
      <c r="D781" s="8"/>
      <c r="E781" s="8"/>
      <c r="F781" s="8"/>
      <c r="G781" s="8"/>
      <c r="H781" s="4"/>
      <c r="I781" s="4"/>
      <c r="J781" s="8"/>
      <c r="K781" s="8"/>
      <c r="L781" s="8"/>
      <c r="M781" s="8"/>
      <c r="N781" s="8"/>
      <c r="O781" s="8"/>
      <c r="P781" s="8"/>
      <c r="Q781" s="8"/>
      <c r="R781" s="8"/>
      <c r="S781" s="8"/>
      <c r="T781" s="8"/>
      <c r="U781" s="8"/>
      <c r="V781" s="8"/>
      <c r="W781" s="8"/>
      <c r="X781" s="8"/>
      <c r="Y781" s="8"/>
      <c r="Z781" s="8"/>
    </row>
    <row r="782" spans="1:26" ht="16.5" customHeight="1">
      <c r="A782" s="8"/>
      <c r="B782" s="8"/>
      <c r="C782" s="8"/>
      <c r="D782" s="8"/>
      <c r="E782" s="8"/>
      <c r="F782" s="8"/>
      <c r="G782" s="8"/>
      <c r="H782" s="4"/>
      <c r="I782" s="4"/>
      <c r="J782" s="8"/>
      <c r="K782" s="8"/>
      <c r="L782" s="8"/>
      <c r="M782" s="8"/>
      <c r="N782" s="8"/>
      <c r="O782" s="8"/>
      <c r="P782" s="8"/>
      <c r="Q782" s="8"/>
      <c r="R782" s="8"/>
      <c r="S782" s="8"/>
      <c r="T782" s="8"/>
      <c r="U782" s="8"/>
      <c r="V782" s="8"/>
      <c r="W782" s="8"/>
      <c r="X782" s="8"/>
      <c r="Y782" s="8"/>
      <c r="Z782" s="8"/>
    </row>
    <row r="783" spans="1:26" ht="16.5" customHeight="1">
      <c r="A783" s="8"/>
      <c r="B783" s="8"/>
      <c r="C783" s="8"/>
      <c r="D783" s="8"/>
      <c r="E783" s="8"/>
      <c r="F783" s="8"/>
      <c r="G783" s="8"/>
      <c r="H783" s="4"/>
      <c r="I783" s="4"/>
      <c r="J783" s="8"/>
      <c r="K783" s="8"/>
      <c r="L783" s="8"/>
      <c r="M783" s="8"/>
      <c r="N783" s="8"/>
      <c r="O783" s="8"/>
      <c r="P783" s="8"/>
      <c r="Q783" s="8"/>
      <c r="R783" s="8"/>
      <c r="S783" s="8"/>
      <c r="T783" s="8"/>
      <c r="U783" s="8"/>
      <c r="V783" s="8"/>
      <c r="W783" s="8"/>
      <c r="X783" s="8"/>
      <c r="Y783" s="8"/>
      <c r="Z783" s="8"/>
    </row>
    <row r="784" spans="1:26" ht="16.5" customHeight="1">
      <c r="A784" s="8"/>
      <c r="B784" s="8"/>
      <c r="C784" s="8"/>
      <c r="D784" s="8"/>
      <c r="E784" s="8"/>
      <c r="F784" s="8"/>
      <c r="G784" s="8"/>
      <c r="H784" s="4"/>
      <c r="I784" s="4"/>
      <c r="J784" s="8"/>
      <c r="K784" s="8"/>
      <c r="L784" s="8"/>
      <c r="M784" s="8"/>
      <c r="N784" s="8"/>
      <c r="O784" s="8"/>
      <c r="P784" s="8"/>
      <c r="Q784" s="8"/>
      <c r="R784" s="8"/>
      <c r="S784" s="8"/>
      <c r="T784" s="8"/>
      <c r="U784" s="8"/>
      <c r="V784" s="8"/>
      <c r="W784" s="8"/>
      <c r="X784" s="8"/>
      <c r="Y784" s="8"/>
      <c r="Z784" s="8"/>
    </row>
    <row r="785" spans="1:26" ht="16.5" customHeight="1">
      <c r="A785" s="8"/>
      <c r="B785" s="8"/>
      <c r="C785" s="8"/>
      <c r="D785" s="8"/>
      <c r="E785" s="8"/>
      <c r="F785" s="8"/>
      <c r="G785" s="8"/>
      <c r="H785" s="4"/>
      <c r="I785" s="4"/>
      <c r="J785" s="8"/>
      <c r="K785" s="8"/>
      <c r="L785" s="8"/>
      <c r="M785" s="8"/>
      <c r="N785" s="8"/>
      <c r="O785" s="8"/>
      <c r="P785" s="8"/>
      <c r="Q785" s="8"/>
      <c r="R785" s="8"/>
      <c r="S785" s="8"/>
      <c r="T785" s="8"/>
      <c r="U785" s="8"/>
      <c r="V785" s="8"/>
      <c r="W785" s="8"/>
      <c r="X785" s="8"/>
      <c r="Y785" s="8"/>
      <c r="Z785" s="8"/>
    </row>
    <row r="786" spans="1:26" ht="16.5" customHeight="1">
      <c r="A786" s="8"/>
      <c r="B786" s="8"/>
      <c r="C786" s="8"/>
      <c r="D786" s="8"/>
      <c r="E786" s="8"/>
      <c r="F786" s="8"/>
      <c r="G786" s="8"/>
      <c r="H786" s="4"/>
      <c r="I786" s="4"/>
      <c r="J786" s="8"/>
      <c r="K786" s="8"/>
      <c r="L786" s="8"/>
      <c r="M786" s="8"/>
      <c r="N786" s="8"/>
      <c r="O786" s="8"/>
      <c r="P786" s="8"/>
      <c r="Q786" s="8"/>
      <c r="R786" s="8"/>
      <c r="S786" s="8"/>
      <c r="T786" s="8"/>
      <c r="U786" s="8"/>
      <c r="V786" s="8"/>
      <c r="W786" s="8"/>
      <c r="X786" s="8"/>
      <c r="Y786" s="8"/>
      <c r="Z786" s="8"/>
    </row>
    <row r="787" spans="1:26" ht="16.5" customHeight="1">
      <c r="A787" s="8"/>
      <c r="B787" s="8"/>
      <c r="C787" s="8"/>
      <c r="D787" s="8"/>
      <c r="E787" s="8"/>
      <c r="F787" s="8"/>
      <c r="G787" s="8"/>
      <c r="H787" s="4"/>
      <c r="I787" s="4"/>
      <c r="J787" s="8"/>
      <c r="K787" s="8"/>
      <c r="L787" s="8"/>
      <c r="M787" s="8"/>
      <c r="N787" s="8"/>
      <c r="O787" s="8"/>
      <c r="P787" s="8"/>
      <c r="Q787" s="8"/>
      <c r="R787" s="8"/>
      <c r="S787" s="8"/>
      <c r="T787" s="8"/>
      <c r="U787" s="8"/>
      <c r="V787" s="8"/>
      <c r="W787" s="8"/>
      <c r="X787" s="8"/>
      <c r="Y787" s="8"/>
      <c r="Z787" s="8"/>
    </row>
    <row r="788" spans="1:26" ht="16.5" customHeight="1">
      <c r="A788" s="8"/>
      <c r="B788" s="8"/>
      <c r="C788" s="8"/>
      <c r="D788" s="8"/>
      <c r="E788" s="8"/>
      <c r="F788" s="8"/>
      <c r="G788" s="8"/>
      <c r="H788" s="4"/>
      <c r="I788" s="4"/>
      <c r="J788" s="8"/>
      <c r="K788" s="8"/>
      <c r="L788" s="8"/>
      <c r="M788" s="8"/>
      <c r="N788" s="8"/>
      <c r="O788" s="8"/>
      <c r="P788" s="8"/>
      <c r="Q788" s="8"/>
      <c r="R788" s="8"/>
      <c r="S788" s="8"/>
      <c r="T788" s="8"/>
      <c r="U788" s="8"/>
      <c r="V788" s="8"/>
      <c r="W788" s="8"/>
      <c r="X788" s="8"/>
      <c r="Y788" s="8"/>
      <c r="Z788" s="8"/>
    </row>
    <row r="789" spans="1:26" ht="16.5" customHeight="1">
      <c r="A789" s="8"/>
      <c r="B789" s="8"/>
      <c r="C789" s="8"/>
      <c r="D789" s="8"/>
      <c r="E789" s="8"/>
      <c r="F789" s="8"/>
      <c r="G789" s="8"/>
      <c r="H789" s="4"/>
      <c r="I789" s="4"/>
      <c r="J789" s="8"/>
      <c r="K789" s="8"/>
      <c r="L789" s="8"/>
      <c r="M789" s="8"/>
      <c r="N789" s="8"/>
      <c r="O789" s="8"/>
      <c r="P789" s="8"/>
      <c r="Q789" s="8"/>
      <c r="R789" s="8"/>
      <c r="S789" s="8"/>
      <c r="T789" s="8"/>
      <c r="U789" s="8"/>
      <c r="V789" s="8"/>
      <c r="W789" s="8"/>
      <c r="X789" s="8"/>
      <c r="Y789" s="8"/>
      <c r="Z789" s="8"/>
    </row>
    <row r="790" spans="1:26" ht="16.5" customHeight="1">
      <c r="A790" s="8"/>
      <c r="B790" s="8"/>
      <c r="C790" s="8"/>
      <c r="D790" s="8"/>
      <c r="E790" s="8"/>
      <c r="F790" s="8"/>
      <c r="G790" s="8"/>
      <c r="H790" s="4"/>
      <c r="I790" s="4"/>
      <c r="J790" s="8"/>
      <c r="K790" s="8"/>
      <c r="L790" s="8"/>
      <c r="M790" s="8"/>
      <c r="N790" s="8"/>
      <c r="O790" s="8"/>
      <c r="P790" s="8"/>
      <c r="Q790" s="8"/>
      <c r="R790" s="8"/>
      <c r="S790" s="8"/>
      <c r="T790" s="8"/>
      <c r="U790" s="8"/>
      <c r="V790" s="8"/>
      <c r="W790" s="8"/>
      <c r="X790" s="8"/>
      <c r="Y790" s="8"/>
      <c r="Z790" s="8"/>
    </row>
    <row r="791" spans="1:26" ht="16.5" customHeight="1">
      <c r="A791" s="8"/>
      <c r="B791" s="8"/>
      <c r="C791" s="8"/>
      <c r="D791" s="8"/>
      <c r="E791" s="8"/>
      <c r="F791" s="8"/>
      <c r="G791" s="8"/>
      <c r="H791" s="4"/>
      <c r="I791" s="4"/>
      <c r="J791" s="8"/>
      <c r="K791" s="8"/>
      <c r="L791" s="8"/>
      <c r="M791" s="8"/>
      <c r="N791" s="8"/>
      <c r="O791" s="8"/>
      <c r="P791" s="8"/>
      <c r="Q791" s="8"/>
      <c r="R791" s="8"/>
      <c r="S791" s="8"/>
      <c r="T791" s="8"/>
      <c r="U791" s="8"/>
      <c r="V791" s="8"/>
      <c r="W791" s="8"/>
      <c r="X791" s="8"/>
      <c r="Y791" s="8"/>
      <c r="Z791" s="8"/>
    </row>
    <row r="792" spans="1:26" ht="16.5" customHeight="1">
      <c r="A792" s="8"/>
      <c r="B792" s="8"/>
      <c r="C792" s="8"/>
      <c r="D792" s="8"/>
      <c r="E792" s="8"/>
      <c r="F792" s="8"/>
      <c r="G792" s="8"/>
      <c r="H792" s="4"/>
      <c r="I792" s="4"/>
      <c r="J792" s="8"/>
      <c r="K792" s="8"/>
      <c r="L792" s="8"/>
      <c r="M792" s="8"/>
      <c r="N792" s="8"/>
      <c r="O792" s="8"/>
      <c r="P792" s="8"/>
      <c r="Q792" s="8"/>
      <c r="R792" s="8"/>
      <c r="S792" s="8"/>
      <c r="T792" s="8"/>
      <c r="U792" s="8"/>
      <c r="V792" s="8"/>
      <c r="W792" s="8"/>
      <c r="X792" s="8"/>
      <c r="Y792" s="8"/>
      <c r="Z792" s="8"/>
    </row>
    <row r="793" spans="1:26" ht="16.5" customHeight="1">
      <c r="A793" s="8"/>
      <c r="B793" s="8"/>
      <c r="C793" s="8"/>
      <c r="D793" s="8"/>
      <c r="E793" s="8"/>
      <c r="F793" s="8"/>
      <c r="G793" s="8"/>
      <c r="H793" s="4"/>
      <c r="I793" s="4"/>
      <c r="J793" s="8"/>
      <c r="K793" s="8"/>
      <c r="L793" s="8"/>
      <c r="M793" s="8"/>
      <c r="N793" s="8"/>
      <c r="O793" s="8"/>
      <c r="P793" s="8"/>
      <c r="Q793" s="8"/>
      <c r="R793" s="8"/>
      <c r="S793" s="8"/>
      <c r="T793" s="8"/>
      <c r="U793" s="8"/>
      <c r="V793" s="8"/>
      <c r="W793" s="8"/>
      <c r="X793" s="8"/>
      <c r="Y793" s="8"/>
      <c r="Z793" s="8"/>
    </row>
    <row r="794" spans="1:26" ht="16.5" customHeight="1">
      <c r="A794" s="8"/>
      <c r="B794" s="8"/>
      <c r="C794" s="8"/>
      <c r="D794" s="8"/>
      <c r="E794" s="8"/>
      <c r="F794" s="8"/>
      <c r="G794" s="8"/>
      <c r="H794" s="4"/>
      <c r="I794" s="4"/>
      <c r="J794" s="8"/>
      <c r="K794" s="8"/>
      <c r="L794" s="8"/>
      <c r="M794" s="8"/>
      <c r="N794" s="8"/>
      <c r="O794" s="8"/>
      <c r="P794" s="8"/>
      <c r="Q794" s="8"/>
      <c r="R794" s="8"/>
      <c r="S794" s="8"/>
      <c r="T794" s="8"/>
      <c r="U794" s="8"/>
      <c r="V794" s="8"/>
      <c r="W794" s="8"/>
      <c r="X794" s="8"/>
      <c r="Y794" s="8"/>
      <c r="Z794" s="8"/>
    </row>
    <row r="795" spans="1:26" ht="16.5" customHeight="1">
      <c r="A795" s="8"/>
      <c r="B795" s="8"/>
      <c r="C795" s="8"/>
      <c r="D795" s="8"/>
      <c r="E795" s="8"/>
      <c r="F795" s="8"/>
      <c r="G795" s="8"/>
      <c r="H795" s="4"/>
      <c r="I795" s="4"/>
      <c r="J795" s="8"/>
      <c r="K795" s="8"/>
      <c r="L795" s="8"/>
      <c r="M795" s="8"/>
      <c r="N795" s="8"/>
      <c r="O795" s="8"/>
      <c r="P795" s="8"/>
      <c r="Q795" s="8"/>
      <c r="R795" s="8"/>
      <c r="S795" s="8"/>
      <c r="T795" s="8"/>
      <c r="U795" s="8"/>
      <c r="V795" s="8"/>
      <c r="W795" s="8"/>
      <c r="X795" s="8"/>
      <c r="Y795" s="8"/>
      <c r="Z795" s="8"/>
    </row>
    <row r="796" spans="1:26" ht="16.5" customHeight="1">
      <c r="A796" s="8"/>
      <c r="B796" s="8"/>
      <c r="C796" s="8"/>
      <c r="D796" s="8"/>
      <c r="E796" s="8"/>
      <c r="F796" s="8"/>
      <c r="G796" s="8"/>
      <c r="H796" s="4"/>
      <c r="I796" s="4"/>
      <c r="J796" s="8"/>
      <c r="K796" s="8"/>
      <c r="L796" s="8"/>
      <c r="M796" s="8"/>
      <c r="N796" s="8"/>
      <c r="O796" s="8"/>
      <c r="P796" s="8"/>
      <c r="Q796" s="8"/>
      <c r="R796" s="8"/>
      <c r="S796" s="8"/>
      <c r="T796" s="8"/>
      <c r="U796" s="8"/>
      <c r="V796" s="8"/>
      <c r="W796" s="8"/>
      <c r="X796" s="8"/>
      <c r="Y796" s="8"/>
      <c r="Z796" s="8"/>
    </row>
    <row r="797" spans="1:26" ht="16.5" customHeight="1">
      <c r="A797" s="8"/>
      <c r="B797" s="8"/>
      <c r="C797" s="8"/>
      <c r="D797" s="8"/>
      <c r="E797" s="8"/>
      <c r="F797" s="8"/>
      <c r="G797" s="8"/>
      <c r="H797" s="4"/>
      <c r="I797" s="4"/>
      <c r="J797" s="8"/>
      <c r="K797" s="8"/>
      <c r="L797" s="8"/>
      <c r="M797" s="8"/>
      <c r="N797" s="8"/>
      <c r="O797" s="8"/>
      <c r="P797" s="8"/>
      <c r="Q797" s="8"/>
      <c r="R797" s="8"/>
      <c r="S797" s="8"/>
      <c r="T797" s="8"/>
      <c r="U797" s="8"/>
      <c r="V797" s="8"/>
      <c r="W797" s="8"/>
      <c r="X797" s="8"/>
      <c r="Y797" s="8"/>
      <c r="Z797" s="8"/>
    </row>
    <row r="798" spans="1:26" ht="16.5" customHeight="1">
      <c r="A798" s="8"/>
      <c r="B798" s="8"/>
      <c r="C798" s="8"/>
      <c r="D798" s="8"/>
      <c r="E798" s="8"/>
      <c r="F798" s="8"/>
      <c r="G798" s="8"/>
      <c r="H798" s="4"/>
      <c r="I798" s="4"/>
      <c r="J798" s="8"/>
      <c r="K798" s="8"/>
      <c r="L798" s="8"/>
      <c r="M798" s="8"/>
      <c r="N798" s="8"/>
      <c r="O798" s="8"/>
      <c r="P798" s="8"/>
      <c r="Q798" s="8"/>
      <c r="R798" s="8"/>
      <c r="S798" s="8"/>
      <c r="T798" s="8"/>
      <c r="U798" s="8"/>
      <c r="V798" s="8"/>
      <c r="W798" s="8"/>
      <c r="X798" s="8"/>
      <c r="Y798" s="8"/>
      <c r="Z798" s="8"/>
    </row>
    <row r="799" spans="1:26" ht="16.5" customHeight="1">
      <c r="A799" s="8"/>
      <c r="B799" s="8"/>
      <c r="C799" s="8"/>
      <c r="D799" s="8"/>
      <c r="E799" s="8"/>
      <c r="F799" s="8"/>
      <c r="G799" s="8"/>
      <c r="H799" s="4"/>
      <c r="I799" s="4"/>
      <c r="J799" s="8"/>
      <c r="K799" s="8"/>
      <c r="L799" s="8"/>
      <c r="M799" s="8"/>
      <c r="N799" s="8"/>
      <c r="O799" s="8"/>
      <c r="P799" s="8"/>
      <c r="Q799" s="8"/>
      <c r="R799" s="8"/>
      <c r="S799" s="8"/>
      <c r="T799" s="8"/>
      <c r="U799" s="8"/>
      <c r="V799" s="8"/>
      <c r="W799" s="8"/>
      <c r="X799" s="8"/>
      <c r="Y799" s="8"/>
      <c r="Z799" s="8"/>
    </row>
    <row r="800" spans="1:26" ht="16.5" customHeight="1">
      <c r="A800" s="8"/>
      <c r="B800" s="8"/>
      <c r="C800" s="8"/>
      <c r="D800" s="8"/>
      <c r="E800" s="8"/>
      <c r="F800" s="8"/>
      <c r="G800" s="8"/>
      <c r="H800" s="4"/>
      <c r="I800" s="4"/>
      <c r="J800" s="8"/>
      <c r="K800" s="8"/>
      <c r="L800" s="8"/>
      <c r="M800" s="8"/>
      <c r="N800" s="8"/>
      <c r="O800" s="8"/>
      <c r="P800" s="8"/>
      <c r="Q800" s="8"/>
      <c r="R800" s="8"/>
      <c r="S800" s="8"/>
      <c r="T800" s="8"/>
      <c r="U800" s="8"/>
      <c r="V800" s="8"/>
      <c r="W800" s="8"/>
      <c r="X800" s="8"/>
      <c r="Y800" s="8"/>
      <c r="Z800" s="8"/>
    </row>
    <row r="801" spans="1:26" ht="16.5" customHeight="1">
      <c r="A801" s="8"/>
      <c r="B801" s="8"/>
      <c r="C801" s="8"/>
      <c r="D801" s="8"/>
      <c r="E801" s="8"/>
      <c r="F801" s="8"/>
      <c r="G801" s="8"/>
      <c r="H801" s="4"/>
      <c r="I801" s="4"/>
      <c r="J801" s="8"/>
      <c r="K801" s="8"/>
      <c r="L801" s="8"/>
      <c r="M801" s="8"/>
      <c r="N801" s="8"/>
      <c r="O801" s="8"/>
      <c r="P801" s="8"/>
      <c r="Q801" s="8"/>
      <c r="R801" s="8"/>
      <c r="S801" s="8"/>
      <c r="T801" s="8"/>
      <c r="U801" s="8"/>
      <c r="V801" s="8"/>
      <c r="W801" s="8"/>
      <c r="X801" s="8"/>
      <c r="Y801" s="8"/>
      <c r="Z801" s="8"/>
    </row>
    <row r="802" spans="1:26" ht="16.5" customHeight="1">
      <c r="A802" s="8"/>
      <c r="B802" s="8"/>
      <c r="C802" s="8"/>
      <c r="D802" s="8"/>
      <c r="E802" s="8"/>
      <c r="F802" s="8"/>
      <c r="G802" s="8"/>
      <c r="H802" s="4"/>
      <c r="I802" s="4"/>
      <c r="J802" s="8"/>
      <c r="K802" s="8"/>
      <c r="L802" s="8"/>
      <c r="M802" s="8"/>
      <c r="N802" s="8"/>
      <c r="O802" s="8"/>
      <c r="P802" s="8"/>
      <c r="Q802" s="8"/>
      <c r="R802" s="8"/>
      <c r="S802" s="8"/>
      <c r="T802" s="8"/>
      <c r="U802" s="8"/>
      <c r="V802" s="8"/>
      <c r="W802" s="8"/>
      <c r="X802" s="8"/>
      <c r="Y802" s="8"/>
      <c r="Z802" s="8"/>
    </row>
    <row r="803" spans="1:26" ht="16.5" customHeight="1">
      <c r="A803" s="8"/>
      <c r="B803" s="8"/>
      <c r="C803" s="8"/>
      <c r="D803" s="8"/>
      <c r="E803" s="8"/>
      <c r="F803" s="8"/>
      <c r="G803" s="8"/>
      <c r="H803" s="4"/>
      <c r="I803" s="4"/>
      <c r="J803" s="8"/>
      <c r="K803" s="8"/>
      <c r="L803" s="8"/>
      <c r="M803" s="8"/>
      <c r="N803" s="8"/>
      <c r="O803" s="8"/>
      <c r="P803" s="8"/>
      <c r="Q803" s="8"/>
      <c r="R803" s="8"/>
      <c r="S803" s="8"/>
      <c r="T803" s="8"/>
      <c r="U803" s="8"/>
      <c r="V803" s="8"/>
      <c r="W803" s="8"/>
      <c r="X803" s="8"/>
      <c r="Y803" s="8"/>
      <c r="Z803" s="8"/>
    </row>
    <row r="804" spans="1:26" ht="16.5" customHeight="1">
      <c r="A804" s="8"/>
      <c r="B804" s="8"/>
      <c r="C804" s="8"/>
      <c r="D804" s="8"/>
      <c r="E804" s="8"/>
      <c r="F804" s="8"/>
      <c r="G804" s="8"/>
      <c r="H804" s="4"/>
      <c r="I804" s="4"/>
      <c r="J804" s="8"/>
      <c r="K804" s="8"/>
      <c r="L804" s="8"/>
      <c r="M804" s="8"/>
      <c r="N804" s="8"/>
      <c r="O804" s="8"/>
      <c r="P804" s="8"/>
      <c r="Q804" s="8"/>
      <c r="R804" s="8"/>
      <c r="S804" s="8"/>
      <c r="T804" s="8"/>
      <c r="U804" s="8"/>
      <c r="V804" s="8"/>
      <c r="W804" s="8"/>
      <c r="X804" s="8"/>
      <c r="Y804" s="8"/>
      <c r="Z804" s="8"/>
    </row>
    <row r="805" spans="1:26" ht="16.5" customHeight="1">
      <c r="A805" s="8"/>
      <c r="B805" s="8"/>
      <c r="C805" s="8"/>
      <c r="D805" s="8"/>
      <c r="E805" s="8"/>
      <c r="F805" s="8"/>
      <c r="G805" s="8"/>
      <c r="H805" s="4"/>
      <c r="I805" s="4"/>
      <c r="J805" s="8"/>
      <c r="K805" s="8"/>
      <c r="L805" s="8"/>
      <c r="M805" s="8"/>
      <c r="N805" s="8"/>
      <c r="O805" s="8"/>
      <c r="P805" s="8"/>
      <c r="Q805" s="8"/>
      <c r="R805" s="8"/>
      <c r="S805" s="8"/>
      <c r="T805" s="8"/>
      <c r="U805" s="8"/>
      <c r="V805" s="8"/>
      <c r="W805" s="8"/>
      <c r="X805" s="8"/>
      <c r="Y805" s="8"/>
      <c r="Z805" s="8"/>
    </row>
    <row r="806" spans="1:26" ht="16.5" customHeight="1">
      <c r="A806" s="8"/>
      <c r="B806" s="8"/>
      <c r="C806" s="8"/>
      <c r="D806" s="8"/>
      <c r="E806" s="8"/>
      <c r="F806" s="8"/>
      <c r="G806" s="8"/>
      <c r="H806" s="4"/>
      <c r="I806" s="4"/>
      <c r="J806" s="8"/>
      <c r="K806" s="8"/>
      <c r="L806" s="8"/>
      <c r="M806" s="8"/>
      <c r="N806" s="8"/>
      <c r="O806" s="8"/>
      <c r="P806" s="8"/>
      <c r="Q806" s="8"/>
      <c r="R806" s="8"/>
      <c r="S806" s="8"/>
      <c r="T806" s="8"/>
      <c r="U806" s="8"/>
      <c r="V806" s="8"/>
      <c r="W806" s="8"/>
      <c r="X806" s="8"/>
      <c r="Y806" s="8"/>
      <c r="Z806" s="8"/>
    </row>
    <row r="807" spans="1:26" ht="16.5" customHeight="1">
      <c r="A807" s="8"/>
      <c r="B807" s="8"/>
      <c r="C807" s="8"/>
      <c r="D807" s="8"/>
      <c r="E807" s="8"/>
      <c r="F807" s="8"/>
      <c r="G807" s="8"/>
      <c r="H807" s="4"/>
      <c r="I807" s="4"/>
      <c r="J807" s="8"/>
      <c r="K807" s="8"/>
      <c r="L807" s="8"/>
      <c r="M807" s="8"/>
      <c r="N807" s="8"/>
      <c r="O807" s="8"/>
      <c r="P807" s="8"/>
      <c r="Q807" s="8"/>
      <c r="R807" s="8"/>
      <c r="S807" s="8"/>
      <c r="T807" s="8"/>
      <c r="U807" s="8"/>
      <c r="V807" s="8"/>
      <c r="W807" s="8"/>
      <c r="X807" s="8"/>
      <c r="Y807" s="8"/>
      <c r="Z807" s="8"/>
    </row>
    <row r="808" spans="1:26" ht="16.5" customHeight="1">
      <c r="A808" s="8"/>
      <c r="B808" s="8"/>
      <c r="C808" s="8"/>
      <c r="D808" s="8"/>
      <c r="E808" s="8"/>
      <c r="F808" s="8"/>
      <c r="G808" s="8"/>
      <c r="H808" s="4"/>
      <c r="I808" s="4"/>
      <c r="J808" s="8"/>
      <c r="K808" s="8"/>
      <c r="L808" s="8"/>
      <c r="M808" s="8"/>
      <c r="N808" s="8"/>
      <c r="O808" s="8"/>
      <c r="P808" s="8"/>
      <c r="Q808" s="8"/>
      <c r="R808" s="8"/>
      <c r="S808" s="8"/>
      <c r="T808" s="8"/>
      <c r="U808" s="8"/>
      <c r="V808" s="8"/>
      <c r="W808" s="8"/>
      <c r="X808" s="8"/>
      <c r="Y808" s="8"/>
      <c r="Z808" s="8"/>
    </row>
    <row r="809" spans="1:26" ht="16.5" customHeight="1">
      <c r="A809" s="8"/>
      <c r="B809" s="8"/>
      <c r="C809" s="8"/>
      <c r="D809" s="8"/>
      <c r="E809" s="8"/>
      <c r="F809" s="8"/>
      <c r="G809" s="8"/>
      <c r="H809" s="4"/>
      <c r="I809" s="4"/>
      <c r="J809" s="8"/>
      <c r="K809" s="8"/>
      <c r="L809" s="8"/>
      <c r="M809" s="8"/>
      <c r="N809" s="8"/>
      <c r="O809" s="8"/>
      <c r="P809" s="8"/>
      <c r="Q809" s="8"/>
      <c r="R809" s="8"/>
      <c r="S809" s="8"/>
      <c r="T809" s="8"/>
      <c r="U809" s="8"/>
      <c r="V809" s="8"/>
      <c r="W809" s="8"/>
      <c r="X809" s="8"/>
      <c r="Y809" s="8"/>
      <c r="Z809" s="8"/>
    </row>
    <row r="810" spans="1:26" ht="16.5" customHeight="1">
      <c r="A810" s="8"/>
      <c r="B810" s="8"/>
      <c r="C810" s="8"/>
      <c r="D810" s="8"/>
      <c r="E810" s="8"/>
      <c r="F810" s="8"/>
      <c r="G810" s="8"/>
      <c r="H810" s="4"/>
      <c r="I810" s="4"/>
      <c r="J810" s="8"/>
      <c r="K810" s="8"/>
      <c r="L810" s="8"/>
      <c r="M810" s="8"/>
      <c r="N810" s="8"/>
      <c r="O810" s="8"/>
      <c r="P810" s="8"/>
      <c r="Q810" s="8"/>
      <c r="R810" s="8"/>
      <c r="S810" s="8"/>
      <c r="T810" s="8"/>
      <c r="U810" s="8"/>
      <c r="V810" s="8"/>
      <c r="W810" s="8"/>
      <c r="X810" s="8"/>
      <c r="Y810" s="8"/>
      <c r="Z810" s="8"/>
    </row>
    <row r="811" spans="1:26" ht="16.5" customHeight="1">
      <c r="A811" s="8"/>
      <c r="B811" s="8"/>
      <c r="C811" s="8"/>
      <c r="D811" s="8"/>
      <c r="E811" s="8"/>
      <c r="F811" s="8"/>
      <c r="G811" s="8"/>
      <c r="H811" s="4"/>
      <c r="I811" s="4"/>
      <c r="J811" s="8"/>
      <c r="K811" s="8"/>
      <c r="L811" s="8"/>
      <c r="M811" s="8"/>
      <c r="N811" s="8"/>
      <c r="O811" s="8"/>
      <c r="P811" s="8"/>
      <c r="Q811" s="8"/>
      <c r="R811" s="8"/>
      <c r="S811" s="8"/>
      <c r="T811" s="8"/>
      <c r="U811" s="8"/>
      <c r="V811" s="8"/>
      <c r="W811" s="8"/>
      <c r="X811" s="8"/>
      <c r="Y811" s="8"/>
      <c r="Z811" s="8"/>
    </row>
    <row r="812" spans="1:26" ht="16.5" customHeight="1">
      <c r="A812" s="8"/>
      <c r="B812" s="8"/>
      <c r="C812" s="8"/>
      <c r="D812" s="8"/>
      <c r="E812" s="8"/>
      <c r="F812" s="8"/>
      <c r="G812" s="8"/>
      <c r="H812" s="4"/>
      <c r="I812" s="4"/>
      <c r="J812" s="8"/>
      <c r="K812" s="8"/>
      <c r="L812" s="8"/>
      <c r="M812" s="8"/>
      <c r="N812" s="8"/>
      <c r="O812" s="8"/>
      <c r="P812" s="8"/>
      <c r="Q812" s="8"/>
      <c r="R812" s="8"/>
      <c r="S812" s="8"/>
      <c r="T812" s="8"/>
      <c r="U812" s="8"/>
      <c r="V812" s="8"/>
      <c r="W812" s="8"/>
      <c r="X812" s="8"/>
      <c r="Y812" s="8"/>
      <c r="Z812" s="8"/>
    </row>
    <row r="813" spans="1:26" ht="16.5" customHeight="1">
      <c r="A813" s="8"/>
      <c r="B813" s="8"/>
      <c r="C813" s="8"/>
      <c r="D813" s="8"/>
      <c r="E813" s="8"/>
      <c r="F813" s="8"/>
      <c r="G813" s="8"/>
      <c r="H813" s="4"/>
      <c r="I813" s="4"/>
      <c r="J813" s="8"/>
      <c r="K813" s="8"/>
      <c r="L813" s="8"/>
      <c r="M813" s="8"/>
      <c r="N813" s="8"/>
      <c r="O813" s="8"/>
      <c r="P813" s="8"/>
      <c r="Q813" s="8"/>
      <c r="R813" s="8"/>
      <c r="S813" s="8"/>
      <c r="T813" s="8"/>
      <c r="U813" s="8"/>
      <c r="V813" s="8"/>
      <c r="W813" s="8"/>
      <c r="X813" s="8"/>
      <c r="Y813" s="8"/>
      <c r="Z813" s="8"/>
    </row>
    <row r="814" spans="1:26" ht="16.5" customHeight="1">
      <c r="A814" s="8"/>
      <c r="B814" s="8"/>
      <c r="C814" s="8"/>
      <c r="D814" s="8"/>
      <c r="E814" s="8"/>
      <c r="F814" s="8"/>
      <c r="G814" s="8"/>
      <c r="H814" s="4"/>
      <c r="I814" s="4"/>
      <c r="J814" s="8"/>
      <c r="K814" s="8"/>
      <c r="L814" s="8"/>
      <c r="M814" s="8"/>
      <c r="N814" s="8"/>
      <c r="O814" s="8"/>
      <c r="P814" s="8"/>
      <c r="Q814" s="8"/>
      <c r="R814" s="8"/>
      <c r="S814" s="8"/>
      <c r="T814" s="8"/>
      <c r="U814" s="8"/>
      <c r="V814" s="8"/>
      <c r="W814" s="8"/>
      <c r="X814" s="8"/>
      <c r="Y814" s="8"/>
      <c r="Z814" s="8"/>
    </row>
    <row r="815" spans="1:26" ht="16.5" customHeight="1">
      <c r="A815" s="8"/>
      <c r="B815" s="8"/>
      <c r="C815" s="8"/>
      <c r="D815" s="8"/>
      <c r="E815" s="8"/>
      <c r="F815" s="8"/>
      <c r="G815" s="8"/>
      <c r="H815" s="4"/>
      <c r="I815" s="4"/>
      <c r="J815" s="8"/>
      <c r="K815" s="8"/>
      <c r="L815" s="8"/>
      <c r="M815" s="8"/>
      <c r="N815" s="8"/>
      <c r="O815" s="8"/>
      <c r="P815" s="8"/>
      <c r="Q815" s="8"/>
      <c r="R815" s="8"/>
      <c r="S815" s="8"/>
      <c r="T815" s="8"/>
      <c r="U815" s="8"/>
      <c r="V815" s="8"/>
      <c r="W815" s="8"/>
      <c r="X815" s="8"/>
      <c r="Y815" s="8"/>
      <c r="Z815" s="8"/>
    </row>
    <row r="816" spans="1:26" ht="16.5" customHeight="1">
      <c r="A816" s="8"/>
      <c r="B816" s="8"/>
      <c r="C816" s="8"/>
      <c r="D816" s="8"/>
      <c r="E816" s="8"/>
      <c r="F816" s="8"/>
      <c r="G816" s="8"/>
      <c r="H816" s="4"/>
      <c r="I816" s="4"/>
      <c r="J816" s="8"/>
      <c r="K816" s="8"/>
      <c r="L816" s="8"/>
      <c r="M816" s="8"/>
      <c r="N816" s="8"/>
      <c r="O816" s="8"/>
      <c r="P816" s="8"/>
      <c r="Q816" s="8"/>
      <c r="R816" s="8"/>
      <c r="S816" s="8"/>
      <c r="T816" s="8"/>
      <c r="U816" s="8"/>
      <c r="V816" s="8"/>
      <c r="W816" s="8"/>
      <c r="X816" s="8"/>
      <c r="Y816" s="8"/>
      <c r="Z816" s="8"/>
    </row>
    <row r="817" spans="1:26" ht="16.5" customHeight="1">
      <c r="A817" s="8"/>
      <c r="B817" s="8"/>
      <c r="C817" s="8"/>
      <c r="D817" s="8"/>
      <c r="E817" s="8"/>
      <c r="F817" s="8"/>
      <c r="G817" s="8"/>
      <c r="H817" s="4"/>
      <c r="I817" s="4"/>
      <c r="J817" s="8"/>
      <c r="K817" s="8"/>
      <c r="L817" s="8"/>
      <c r="M817" s="8"/>
      <c r="N817" s="8"/>
      <c r="O817" s="8"/>
      <c r="P817" s="8"/>
      <c r="Q817" s="8"/>
      <c r="R817" s="8"/>
      <c r="S817" s="8"/>
      <c r="T817" s="8"/>
      <c r="U817" s="8"/>
      <c r="V817" s="8"/>
      <c r="W817" s="8"/>
      <c r="X817" s="8"/>
      <c r="Y817" s="8"/>
      <c r="Z817" s="8"/>
    </row>
    <row r="818" spans="1:26" ht="16.5" customHeight="1">
      <c r="A818" s="8"/>
      <c r="B818" s="8"/>
      <c r="C818" s="8"/>
      <c r="D818" s="8"/>
      <c r="E818" s="8"/>
      <c r="F818" s="8"/>
      <c r="G818" s="8"/>
      <c r="H818" s="4"/>
      <c r="I818" s="4"/>
      <c r="J818" s="8"/>
      <c r="K818" s="8"/>
      <c r="L818" s="8"/>
      <c r="M818" s="8"/>
      <c r="N818" s="8"/>
      <c r="O818" s="8"/>
      <c r="P818" s="8"/>
      <c r="Q818" s="8"/>
      <c r="R818" s="8"/>
      <c r="S818" s="8"/>
      <c r="T818" s="8"/>
      <c r="U818" s="8"/>
      <c r="V818" s="8"/>
      <c r="W818" s="8"/>
      <c r="X818" s="8"/>
      <c r="Y818" s="8"/>
      <c r="Z818" s="8"/>
    </row>
    <row r="819" spans="1:26" ht="16.5" customHeight="1">
      <c r="A819" s="8"/>
      <c r="B819" s="8"/>
      <c r="C819" s="8"/>
      <c r="D819" s="8"/>
      <c r="E819" s="8"/>
      <c r="F819" s="8"/>
      <c r="G819" s="8"/>
      <c r="H819" s="4"/>
      <c r="I819" s="4"/>
      <c r="J819" s="8"/>
      <c r="K819" s="8"/>
      <c r="L819" s="8"/>
      <c r="M819" s="8"/>
      <c r="N819" s="8"/>
      <c r="O819" s="8"/>
      <c r="P819" s="8"/>
      <c r="Q819" s="8"/>
      <c r="R819" s="8"/>
      <c r="S819" s="8"/>
      <c r="T819" s="8"/>
      <c r="U819" s="8"/>
      <c r="V819" s="8"/>
      <c r="W819" s="8"/>
      <c r="X819" s="8"/>
      <c r="Y819" s="8"/>
      <c r="Z819" s="8"/>
    </row>
    <row r="820" spans="1:26" ht="16.5" customHeight="1">
      <c r="A820" s="8"/>
      <c r="B820" s="8"/>
      <c r="C820" s="8"/>
      <c r="D820" s="8"/>
      <c r="E820" s="8"/>
      <c r="F820" s="8"/>
      <c r="G820" s="8"/>
      <c r="H820" s="4"/>
      <c r="I820" s="4"/>
      <c r="J820" s="8"/>
      <c r="K820" s="8"/>
      <c r="L820" s="8"/>
      <c r="M820" s="8"/>
      <c r="N820" s="8"/>
      <c r="O820" s="8"/>
      <c r="P820" s="8"/>
      <c r="Q820" s="8"/>
      <c r="R820" s="8"/>
      <c r="S820" s="8"/>
      <c r="T820" s="8"/>
      <c r="U820" s="8"/>
      <c r="V820" s="8"/>
      <c r="W820" s="8"/>
      <c r="X820" s="8"/>
      <c r="Y820" s="8"/>
      <c r="Z820" s="8"/>
    </row>
    <row r="821" spans="1:26" ht="16.5" customHeight="1">
      <c r="A821" s="8"/>
      <c r="B821" s="8"/>
      <c r="C821" s="8"/>
      <c r="D821" s="8"/>
      <c r="E821" s="8"/>
      <c r="F821" s="8"/>
      <c r="G821" s="8"/>
      <c r="H821" s="4"/>
      <c r="I821" s="4"/>
      <c r="J821" s="8"/>
      <c r="K821" s="8"/>
      <c r="L821" s="8"/>
      <c r="M821" s="8"/>
      <c r="N821" s="8"/>
      <c r="O821" s="8"/>
      <c r="P821" s="8"/>
      <c r="Q821" s="8"/>
      <c r="R821" s="8"/>
      <c r="S821" s="8"/>
      <c r="T821" s="8"/>
      <c r="U821" s="8"/>
      <c r="V821" s="8"/>
      <c r="W821" s="8"/>
      <c r="X821" s="8"/>
      <c r="Y821" s="8"/>
      <c r="Z821" s="8"/>
    </row>
    <row r="822" spans="1:26" ht="16.5" customHeight="1">
      <c r="A822" s="8"/>
      <c r="B822" s="8"/>
      <c r="C822" s="8"/>
      <c r="D822" s="8"/>
      <c r="E822" s="8"/>
      <c r="F822" s="8"/>
      <c r="G822" s="8"/>
      <c r="H822" s="4"/>
      <c r="I822" s="4"/>
      <c r="J822" s="8"/>
      <c r="K822" s="8"/>
      <c r="L822" s="8"/>
      <c r="M822" s="8"/>
      <c r="N822" s="8"/>
      <c r="O822" s="8"/>
      <c r="P822" s="8"/>
      <c r="Q822" s="8"/>
      <c r="R822" s="8"/>
      <c r="S822" s="8"/>
      <c r="T822" s="8"/>
      <c r="U822" s="8"/>
      <c r="V822" s="8"/>
      <c r="W822" s="8"/>
      <c r="X822" s="8"/>
      <c r="Y822" s="8"/>
      <c r="Z822" s="8"/>
    </row>
    <row r="823" spans="1:26" ht="16.5" customHeight="1">
      <c r="A823" s="8"/>
      <c r="B823" s="8"/>
      <c r="C823" s="8"/>
      <c r="D823" s="8"/>
      <c r="E823" s="8"/>
      <c r="F823" s="8"/>
      <c r="G823" s="8"/>
      <c r="H823" s="4"/>
      <c r="I823" s="4"/>
      <c r="J823" s="8"/>
      <c r="K823" s="8"/>
      <c r="L823" s="8"/>
      <c r="M823" s="8"/>
      <c r="N823" s="8"/>
      <c r="O823" s="8"/>
      <c r="P823" s="8"/>
      <c r="Q823" s="8"/>
      <c r="R823" s="8"/>
      <c r="S823" s="8"/>
      <c r="T823" s="8"/>
      <c r="U823" s="8"/>
      <c r="V823" s="8"/>
      <c r="W823" s="8"/>
      <c r="X823" s="8"/>
      <c r="Y823" s="8"/>
      <c r="Z823" s="8"/>
    </row>
    <row r="824" spans="1:26" ht="16.5" customHeight="1">
      <c r="A824" s="8"/>
      <c r="B824" s="8"/>
      <c r="C824" s="8"/>
      <c r="D824" s="8"/>
      <c r="E824" s="8"/>
      <c r="F824" s="8"/>
      <c r="G824" s="8"/>
      <c r="H824" s="4"/>
      <c r="I824" s="4"/>
      <c r="J824" s="8"/>
      <c r="K824" s="8"/>
      <c r="L824" s="8"/>
      <c r="M824" s="8"/>
      <c r="N824" s="8"/>
      <c r="O824" s="8"/>
      <c r="P824" s="8"/>
      <c r="Q824" s="8"/>
      <c r="R824" s="8"/>
      <c r="S824" s="8"/>
      <c r="T824" s="8"/>
      <c r="U824" s="8"/>
      <c r="V824" s="8"/>
      <c r="W824" s="8"/>
      <c r="X824" s="8"/>
      <c r="Y824" s="8"/>
      <c r="Z824" s="8"/>
    </row>
    <row r="825" spans="1:26" ht="16.5" customHeight="1">
      <c r="A825" s="8"/>
      <c r="B825" s="8"/>
      <c r="C825" s="8"/>
      <c r="D825" s="8"/>
      <c r="E825" s="8"/>
      <c r="F825" s="8"/>
      <c r="G825" s="8"/>
      <c r="H825" s="4"/>
      <c r="I825" s="4"/>
      <c r="J825" s="8"/>
      <c r="K825" s="8"/>
      <c r="L825" s="8"/>
      <c r="M825" s="8"/>
      <c r="N825" s="8"/>
      <c r="O825" s="8"/>
      <c r="P825" s="8"/>
      <c r="Q825" s="8"/>
      <c r="R825" s="8"/>
      <c r="S825" s="8"/>
      <c r="T825" s="8"/>
      <c r="U825" s="8"/>
      <c r="V825" s="8"/>
      <c r="W825" s="8"/>
      <c r="X825" s="8"/>
      <c r="Y825" s="8"/>
      <c r="Z825" s="8"/>
    </row>
    <row r="826" spans="1:26" ht="16.5" customHeight="1">
      <c r="A826" s="8"/>
      <c r="B826" s="8"/>
      <c r="C826" s="8"/>
      <c r="D826" s="8"/>
      <c r="E826" s="8"/>
      <c r="F826" s="8"/>
      <c r="G826" s="8"/>
      <c r="H826" s="4"/>
      <c r="I826" s="4"/>
      <c r="J826" s="8"/>
      <c r="K826" s="8"/>
      <c r="L826" s="8"/>
      <c r="M826" s="8"/>
      <c r="N826" s="8"/>
      <c r="O826" s="8"/>
      <c r="P826" s="8"/>
      <c r="Q826" s="8"/>
      <c r="R826" s="8"/>
      <c r="S826" s="8"/>
      <c r="T826" s="8"/>
      <c r="U826" s="8"/>
      <c r="V826" s="8"/>
      <c r="W826" s="8"/>
      <c r="X826" s="8"/>
      <c r="Y826" s="8"/>
      <c r="Z826" s="8"/>
    </row>
    <row r="827" spans="1:26" ht="16.5" customHeight="1">
      <c r="A827" s="8"/>
      <c r="B827" s="8"/>
      <c r="C827" s="8"/>
      <c r="D827" s="8"/>
      <c r="E827" s="8"/>
      <c r="F827" s="8"/>
      <c r="G827" s="8"/>
      <c r="H827" s="4"/>
      <c r="I827" s="4"/>
      <c r="J827" s="8"/>
      <c r="K827" s="8"/>
      <c r="L827" s="8"/>
      <c r="M827" s="8"/>
      <c r="N827" s="8"/>
      <c r="O827" s="8"/>
      <c r="P827" s="8"/>
      <c r="Q827" s="8"/>
      <c r="R827" s="8"/>
      <c r="S827" s="8"/>
      <c r="T827" s="8"/>
      <c r="U827" s="8"/>
      <c r="V827" s="8"/>
      <c r="W827" s="8"/>
      <c r="X827" s="8"/>
      <c r="Y827" s="8"/>
      <c r="Z827" s="8"/>
    </row>
    <row r="828" spans="1:26" ht="16.5" customHeight="1">
      <c r="A828" s="8"/>
      <c r="B828" s="8"/>
      <c r="C828" s="8"/>
      <c r="D828" s="8"/>
      <c r="E828" s="8"/>
      <c r="F828" s="8"/>
      <c r="G828" s="8"/>
      <c r="H828" s="4"/>
      <c r="I828" s="4"/>
      <c r="J828" s="8"/>
      <c r="K828" s="8"/>
      <c r="L828" s="8"/>
      <c r="M828" s="8"/>
      <c r="N828" s="8"/>
      <c r="O828" s="8"/>
      <c r="P828" s="8"/>
      <c r="Q828" s="8"/>
      <c r="R828" s="8"/>
      <c r="S828" s="8"/>
      <c r="T828" s="8"/>
      <c r="U828" s="8"/>
      <c r="V828" s="8"/>
      <c r="W828" s="8"/>
      <c r="X828" s="8"/>
      <c r="Y828" s="8"/>
      <c r="Z828" s="8"/>
    </row>
    <row r="829" spans="1:26" ht="16.5" customHeight="1">
      <c r="A829" s="8"/>
      <c r="B829" s="8"/>
      <c r="C829" s="8"/>
      <c r="D829" s="8"/>
      <c r="E829" s="8"/>
      <c r="F829" s="8"/>
      <c r="G829" s="8"/>
      <c r="H829" s="4"/>
      <c r="I829" s="4"/>
      <c r="J829" s="8"/>
      <c r="K829" s="8"/>
      <c r="L829" s="8"/>
      <c r="M829" s="8"/>
      <c r="N829" s="8"/>
      <c r="O829" s="8"/>
      <c r="P829" s="8"/>
      <c r="Q829" s="8"/>
      <c r="R829" s="8"/>
      <c r="S829" s="8"/>
      <c r="T829" s="8"/>
      <c r="U829" s="8"/>
      <c r="V829" s="8"/>
      <c r="W829" s="8"/>
      <c r="X829" s="8"/>
      <c r="Y829" s="8"/>
      <c r="Z829" s="8"/>
    </row>
    <row r="830" spans="1:26" ht="16.5" customHeight="1">
      <c r="A830" s="8"/>
      <c r="B830" s="8"/>
      <c r="C830" s="8"/>
      <c r="D830" s="8"/>
      <c r="E830" s="8"/>
      <c r="F830" s="8"/>
      <c r="G830" s="8"/>
      <c r="H830" s="4"/>
      <c r="I830" s="4"/>
      <c r="J830" s="8"/>
      <c r="K830" s="8"/>
      <c r="L830" s="8"/>
      <c r="M830" s="8"/>
      <c r="N830" s="8"/>
      <c r="O830" s="8"/>
      <c r="P830" s="8"/>
      <c r="Q830" s="8"/>
      <c r="R830" s="8"/>
      <c r="S830" s="8"/>
      <c r="T830" s="8"/>
      <c r="U830" s="8"/>
      <c r="V830" s="8"/>
      <c r="W830" s="8"/>
      <c r="X830" s="8"/>
      <c r="Y830" s="8"/>
      <c r="Z830" s="8"/>
    </row>
    <row r="831" spans="1:26" ht="16.5" customHeight="1">
      <c r="A831" s="8"/>
      <c r="B831" s="8"/>
      <c r="C831" s="8"/>
      <c r="D831" s="8"/>
      <c r="E831" s="8"/>
      <c r="F831" s="8"/>
      <c r="G831" s="8"/>
      <c r="H831" s="4"/>
      <c r="I831" s="4"/>
      <c r="J831" s="8"/>
      <c r="K831" s="8"/>
      <c r="L831" s="8"/>
      <c r="M831" s="8"/>
      <c r="N831" s="8"/>
      <c r="O831" s="8"/>
      <c r="P831" s="8"/>
      <c r="Q831" s="8"/>
      <c r="R831" s="8"/>
      <c r="S831" s="8"/>
      <c r="T831" s="8"/>
      <c r="U831" s="8"/>
      <c r="V831" s="8"/>
      <c r="W831" s="8"/>
      <c r="X831" s="8"/>
      <c r="Y831" s="8"/>
      <c r="Z831" s="8"/>
    </row>
    <row r="832" spans="1:26" ht="16.5" customHeight="1">
      <c r="A832" s="8"/>
      <c r="B832" s="8"/>
      <c r="C832" s="8"/>
      <c r="D832" s="8"/>
      <c r="E832" s="8"/>
      <c r="F832" s="8"/>
      <c r="G832" s="8"/>
      <c r="H832" s="4"/>
      <c r="I832" s="4"/>
      <c r="J832" s="8"/>
      <c r="K832" s="8"/>
      <c r="L832" s="8"/>
      <c r="M832" s="8"/>
      <c r="N832" s="8"/>
      <c r="O832" s="8"/>
      <c r="P832" s="8"/>
      <c r="Q832" s="8"/>
      <c r="R832" s="8"/>
      <c r="S832" s="8"/>
      <c r="T832" s="8"/>
      <c r="U832" s="8"/>
      <c r="V832" s="8"/>
      <c r="W832" s="8"/>
      <c r="X832" s="8"/>
      <c r="Y832" s="8"/>
      <c r="Z832" s="8"/>
    </row>
    <row r="833" spans="1:26" ht="16.5" customHeight="1">
      <c r="A833" s="8"/>
      <c r="B833" s="8"/>
      <c r="C833" s="8"/>
      <c r="D833" s="8"/>
      <c r="E833" s="8"/>
      <c r="F833" s="8"/>
      <c r="G833" s="8"/>
      <c r="H833" s="4"/>
      <c r="I833" s="4"/>
      <c r="J833" s="8"/>
      <c r="K833" s="8"/>
      <c r="L833" s="8"/>
      <c r="M833" s="8"/>
      <c r="N833" s="8"/>
      <c r="O833" s="8"/>
      <c r="P833" s="8"/>
      <c r="Q833" s="8"/>
      <c r="R833" s="8"/>
      <c r="S833" s="8"/>
      <c r="T833" s="8"/>
      <c r="U833" s="8"/>
      <c r="V833" s="8"/>
      <c r="W833" s="8"/>
      <c r="X833" s="8"/>
      <c r="Y833" s="8"/>
      <c r="Z833" s="8"/>
    </row>
    <row r="834" spans="1:26" ht="16.5" customHeight="1">
      <c r="A834" s="8"/>
      <c r="B834" s="8"/>
      <c r="C834" s="8"/>
      <c r="D834" s="8"/>
      <c r="E834" s="8"/>
      <c r="F834" s="8"/>
      <c r="G834" s="8"/>
      <c r="H834" s="4"/>
      <c r="I834" s="4"/>
      <c r="J834" s="8"/>
      <c r="K834" s="8"/>
      <c r="L834" s="8"/>
      <c r="M834" s="8"/>
      <c r="N834" s="8"/>
      <c r="O834" s="8"/>
      <c r="P834" s="8"/>
      <c r="Q834" s="8"/>
      <c r="R834" s="8"/>
      <c r="S834" s="8"/>
      <c r="T834" s="8"/>
      <c r="U834" s="8"/>
      <c r="V834" s="8"/>
      <c r="W834" s="8"/>
      <c r="X834" s="8"/>
      <c r="Y834" s="8"/>
      <c r="Z834" s="8"/>
    </row>
    <row r="835" spans="1:26" ht="16.5" customHeight="1">
      <c r="A835" s="8"/>
      <c r="B835" s="8"/>
      <c r="C835" s="8"/>
      <c r="D835" s="8"/>
      <c r="E835" s="8"/>
      <c r="F835" s="8"/>
      <c r="G835" s="8"/>
      <c r="H835" s="4"/>
      <c r="I835" s="4"/>
      <c r="J835" s="8"/>
      <c r="K835" s="8"/>
      <c r="L835" s="8"/>
      <c r="M835" s="8"/>
      <c r="N835" s="8"/>
      <c r="O835" s="8"/>
      <c r="P835" s="8"/>
      <c r="Q835" s="8"/>
      <c r="R835" s="8"/>
      <c r="S835" s="8"/>
      <c r="T835" s="8"/>
      <c r="U835" s="8"/>
      <c r="V835" s="8"/>
      <c r="W835" s="8"/>
      <c r="X835" s="8"/>
      <c r="Y835" s="8"/>
      <c r="Z835" s="8"/>
    </row>
    <row r="836" spans="1:26" ht="16.5" customHeight="1">
      <c r="A836" s="8"/>
      <c r="B836" s="8"/>
      <c r="C836" s="8"/>
      <c r="D836" s="8"/>
      <c r="E836" s="8"/>
      <c r="F836" s="8"/>
      <c r="G836" s="8"/>
      <c r="H836" s="4"/>
      <c r="I836" s="4"/>
      <c r="J836" s="8"/>
      <c r="K836" s="8"/>
      <c r="L836" s="8"/>
      <c r="M836" s="8"/>
      <c r="N836" s="8"/>
      <c r="O836" s="8"/>
      <c r="P836" s="8"/>
      <c r="Q836" s="8"/>
      <c r="R836" s="8"/>
      <c r="S836" s="8"/>
      <c r="T836" s="8"/>
      <c r="U836" s="8"/>
      <c r="V836" s="8"/>
      <c r="W836" s="8"/>
      <c r="X836" s="8"/>
      <c r="Y836" s="8"/>
      <c r="Z836" s="8"/>
    </row>
    <row r="837" spans="1:26" ht="16.5" customHeight="1">
      <c r="A837" s="8"/>
      <c r="B837" s="8"/>
      <c r="C837" s="8"/>
      <c r="D837" s="8"/>
      <c r="E837" s="8"/>
      <c r="F837" s="8"/>
      <c r="G837" s="8"/>
      <c r="H837" s="4"/>
      <c r="I837" s="4"/>
      <c r="J837" s="8"/>
      <c r="K837" s="8"/>
      <c r="L837" s="8"/>
      <c r="M837" s="8"/>
      <c r="N837" s="8"/>
      <c r="O837" s="8"/>
      <c r="P837" s="8"/>
      <c r="Q837" s="8"/>
      <c r="R837" s="8"/>
      <c r="S837" s="8"/>
      <c r="T837" s="8"/>
      <c r="U837" s="8"/>
      <c r="V837" s="8"/>
      <c r="W837" s="8"/>
      <c r="X837" s="8"/>
      <c r="Y837" s="8"/>
      <c r="Z837" s="8"/>
    </row>
    <row r="838" spans="1:26" ht="16.5" customHeight="1">
      <c r="A838" s="8"/>
      <c r="B838" s="8"/>
      <c r="C838" s="8"/>
      <c r="D838" s="8"/>
      <c r="E838" s="8"/>
      <c r="F838" s="8"/>
      <c r="G838" s="8"/>
      <c r="H838" s="4"/>
      <c r="I838" s="4"/>
      <c r="J838" s="8"/>
      <c r="K838" s="8"/>
      <c r="L838" s="8"/>
      <c r="M838" s="8"/>
      <c r="N838" s="8"/>
      <c r="O838" s="8"/>
      <c r="P838" s="8"/>
      <c r="Q838" s="8"/>
      <c r="R838" s="8"/>
      <c r="S838" s="8"/>
      <c r="T838" s="8"/>
      <c r="U838" s="8"/>
      <c r="V838" s="8"/>
      <c r="W838" s="8"/>
      <c r="X838" s="8"/>
      <c r="Y838" s="8"/>
      <c r="Z838" s="8"/>
    </row>
    <row r="839" spans="1:26" ht="16.5" customHeight="1">
      <c r="A839" s="8"/>
      <c r="B839" s="8"/>
      <c r="C839" s="8"/>
      <c r="D839" s="8"/>
      <c r="E839" s="8"/>
      <c r="F839" s="8"/>
      <c r="G839" s="8"/>
      <c r="H839" s="4"/>
      <c r="I839" s="4"/>
      <c r="J839" s="8"/>
      <c r="K839" s="8"/>
      <c r="L839" s="8"/>
      <c r="M839" s="8"/>
      <c r="N839" s="8"/>
      <c r="O839" s="8"/>
      <c r="P839" s="8"/>
      <c r="Q839" s="8"/>
      <c r="R839" s="8"/>
      <c r="S839" s="8"/>
      <c r="T839" s="8"/>
      <c r="U839" s="8"/>
      <c r="V839" s="8"/>
      <c r="W839" s="8"/>
      <c r="X839" s="8"/>
      <c r="Y839" s="8"/>
      <c r="Z839" s="8"/>
    </row>
    <row r="840" spans="1:26" ht="16.5" customHeight="1">
      <c r="A840" s="8"/>
      <c r="B840" s="8"/>
      <c r="C840" s="8"/>
      <c r="D840" s="8"/>
      <c r="E840" s="8"/>
      <c r="F840" s="8"/>
      <c r="G840" s="8"/>
      <c r="H840" s="4"/>
      <c r="I840" s="4"/>
      <c r="J840" s="8"/>
      <c r="K840" s="8"/>
      <c r="L840" s="8"/>
      <c r="M840" s="8"/>
      <c r="N840" s="8"/>
      <c r="O840" s="8"/>
      <c r="P840" s="8"/>
      <c r="Q840" s="8"/>
      <c r="R840" s="8"/>
      <c r="S840" s="8"/>
      <c r="T840" s="8"/>
      <c r="U840" s="8"/>
      <c r="V840" s="8"/>
      <c r="W840" s="8"/>
      <c r="X840" s="8"/>
      <c r="Y840" s="8"/>
      <c r="Z840" s="8"/>
    </row>
    <row r="841" spans="1:26" ht="16.5" customHeight="1">
      <c r="A841" s="8"/>
      <c r="B841" s="8"/>
      <c r="C841" s="8"/>
      <c r="D841" s="8"/>
      <c r="E841" s="8"/>
      <c r="F841" s="8"/>
      <c r="G841" s="8"/>
      <c r="H841" s="4"/>
      <c r="I841" s="4"/>
      <c r="J841" s="8"/>
      <c r="K841" s="8"/>
      <c r="L841" s="8"/>
      <c r="M841" s="8"/>
      <c r="N841" s="8"/>
      <c r="O841" s="8"/>
      <c r="P841" s="8"/>
      <c r="Q841" s="8"/>
      <c r="R841" s="8"/>
      <c r="S841" s="8"/>
      <c r="T841" s="8"/>
      <c r="U841" s="8"/>
      <c r="V841" s="8"/>
      <c r="W841" s="8"/>
      <c r="X841" s="8"/>
      <c r="Y841" s="8"/>
      <c r="Z841" s="8"/>
    </row>
    <row r="842" spans="1:26" ht="16.5" customHeight="1">
      <c r="A842" s="8"/>
      <c r="B842" s="8"/>
      <c r="C842" s="8"/>
      <c r="D842" s="8"/>
      <c r="E842" s="8"/>
      <c r="F842" s="8"/>
      <c r="G842" s="8"/>
      <c r="H842" s="4"/>
      <c r="I842" s="4"/>
      <c r="J842" s="8"/>
      <c r="K842" s="8"/>
      <c r="L842" s="8"/>
      <c r="M842" s="8"/>
      <c r="N842" s="8"/>
      <c r="O842" s="8"/>
      <c r="P842" s="8"/>
      <c r="Q842" s="8"/>
      <c r="R842" s="8"/>
      <c r="S842" s="8"/>
      <c r="T842" s="8"/>
      <c r="U842" s="8"/>
      <c r="V842" s="8"/>
      <c r="W842" s="8"/>
      <c r="X842" s="8"/>
      <c r="Y842" s="8"/>
      <c r="Z842" s="8"/>
    </row>
    <row r="843" spans="1:26" ht="16.5" customHeight="1">
      <c r="A843" s="8"/>
      <c r="B843" s="8"/>
      <c r="C843" s="8"/>
      <c r="D843" s="8"/>
      <c r="E843" s="8"/>
      <c r="F843" s="8"/>
      <c r="G843" s="8"/>
      <c r="H843" s="4"/>
      <c r="I843" s="4"/>
      <c r="J843" s="8"/>
      <c r="K843" s="8"/>
      <c r="L843" s="8"/>
      <c r="M843" s="8"/>
      <c r="N843" s="8"/>
      <c r="O843" s="8"/>
      <c r="P843" s="8"/>
      <c r="Q843" s="8"/>
      <c r="R843" s="8"/>
      <c r="S843" s="8"/>
      <c r="T843" s="8"/>
      <c r="U843" s="8"/>
      <c r="V843" s="8"/>
      <c r="W843" s="8"/>
      <c r="X843" s="8"/>
      <c r="Y843" s="8"/>
      <c r="Z843" s="8"/>
    </row>
    <row r="844" spans="1:26" ht="16.5" customHeight="1">
      <c r="A844" s="8"/>
      <c r="B844" s="8"/>
      <c r="C844" s="8"/>
      <c r="D844" s="8"/>
      <c r="E844" s="8"/>
      <c r="F844" s="8"/>
      <c r="G844" s="8"/>
      <c r="H844" s="4"/>
      <c r="I844" s="4"/>
      <c r="J844" s="8"/>
      <c r="K844" s="8"/>
      <c r="L844" s="8"/>
      <c r="M844" s="8"/>
      <c r="N844" s="8"/>
      <c r="O844" s="8"/>
      <c r="P844" s="8"/>
      <c r="Q844" s="8"/>
      <c r="R844" s="8"/>
      <c r="S844" s="8"/>
      <c r="T844" s="8"/>
      <c r="U844" s="8"/>
      <c r="V844" s="8"/>
      <c r="W844" s="8"/>
      <c r="X844" s="8"/>
      <c r="Y844" s="8"/>
      <c r="Z844" s="8"/>
    </row>
    <row r="845" spans="1:26" ht="16.5" customHeight="1">
      <c r="A845" s="8"/>
      <c r="B845" s="8"/>
      <c r="C845" s="8"/>
      <c r="D845" s="8"/>
      <c r="E845" s="8"/>
      <c r="F845" s="8"/>
      <c r="G845" s="8"/>
      <c r="H845" s="4"/>
      <c r="I845" s="4"/>
      <c r="J845" s="8"/>
      <c r="K845" s="8"/>
      <c r="L845" s="8"/>
      <c r="M845" s="8"/>
      <c r="N845" s="8"/>
      <c r="O845" s="8"/>
      <c r="P845" s="8"/>
      <c r="Q845" s="8"/>
      <c r="R845" s="8"/>
      <c r="S845" s="8"/>
      <c r="T845" s="8"/>
      <c r="U845" s="8"/>
      <c r="V845" s="8"/>
      <c r="W845" s="8"/>
      <c r="X845" s="8"/>
      <c r="Y845" s="8"/>
      <c r="Z845" s="8"/>
    </row>
    <row r="846" spans="1:26" ht="16.5" customHeight="1">
      <c r="A846" s="8"/>
      <c r="B846" s="8"/>
      <c r="C846" s="8"/>
      <c r="D846" s="8"/>
      <c r="E846" s="8"/>
      <c r="F846" s="8"/>
      <c r="G846" s="8"/>
      <c r="H846" s="4"/>
      <c r="I846" s="4"/>
      <c r="J846" s="8"/>
      <c r="K846" s="8"/>
      <c r="L846" s="8"/>
      <c r="M846" s="8"/>
      <c r="N846" s="8"/>
      <c r="O846" s="8"/>
      <c r="P846" s="8"/>
      <c r="Q846" s="8"/>
      <c r="R846" s="8"/>
      <c r="S846" s="8"/>
      <c r="T846" s="8"/>
      <c r="U846" s="8"/>
      <c r="V846" s="8"/>
      <c r="W846" s="8"/>
      <c r="X846" s="8"/>
      <c r="Y846" s="8"/>
      <c r="Z846" s="8"/>
    </row>
    <row r="847" spans="1:26" ht="16.5" customHeight="1">
      <c r="A847" s="8"/>
      <c r="B847" s="8"/>
      <c r="C847" s="8"/>
      <c r="D847" s="8"/>
      <c r="E847" s="8"/>
      <c r="F847" s="8"/>
      <c r="G847" s="8"/>
      <c r="H847" s="4"/>
      <c r="I847" s="4"/>
      <c r="J847" s="8"/>
      <c r="K847" s="8"/>
      <c r="L847" s="8"/>
      <c r="M847" s="8"/>
      <c r="N847" s="8"/>
      <c r="O847" s="8"/>
      <c r="P847" s="8"/>
      <c r="Q847" s="8"/>
      <c r="R847" s="8"/>
      <c r="S847" s="8"/>
      <c r="T847" s="8"/>
      <c r="U847" s="8"/>
      <c r="V847" s="8"/>
      <c r="W847" s="8"/>
      <c r="X847" s="8"/>
      <c r="Y847" s="8"/>
      <c r="Z847" s="8"/>
    </row>
    <row r="848" spans="1:26" ht="16.5" customHeight="1">
      <c r="A848" s="8"/>
      <c r="B848" s="8"/>
      <c r="C848" s="8"/>
      <c r="D848" s="8"/>
      <c r="E848" s="8"/>
      <c r="F848" s="8"/>
      <c r="G848" s="8"/>
      <c r="H848" s="4"/>
      <c r="I848" s="4"/>
      <c r="J848" s="8"/>
      <c r="K848" s="8"/>
      <c r="L848" s="8"/>
      <c r="M848" s="8"/>
      <c r="N848" s="8"/>
      <c r="O848" s="8"/>
      <c r="P848" s="8"/>
      <c r="Q848" s="8"/>
      <c r="R848" s="8"/>
      <c r="S848" s="8"/>
      <c r="T848" s="8"/>
      <c r="U848" s="8"/>
      <c r="V848" s="8"/>
      <c r="W848" s="8"/>
      <c r="X848" s="8"/>
      <c r="Y848" s="8"/>
      <c r="Z848" s="8"/>
    </row>
    <row r="849" spans="1:26" ht="16.5" customHeight="1">
      <c r="A849" s="8"/>
      <c r="B849" s="8"/>
      <c r="C849" s="8"/>
      <c r="D849" s="8"/>
      <c r="E849" s="8"/>
      <c r="F849" s="8"/>
      <c r="G849" s="8"/>
      <c r="H849" s="4"/>
      <c r="I849" s="4"/>
      <c r="J849" s="8"/>
      <c r="K849" s="8"/>
      <c r="L849" s="8"/>
      <c r="M849" s="8"/>
      <c r="N849" s="8"/>
      <c r="O849" s="8"/>
      <c r="P849" s="8"/>
      <c r="Q849" s="8"/>
      <c r="R849" s="8"/>
      <c r="S849" s="8"/>
      <c r="T849" s="8"/>
      <c r="U849" s="8"/>
      <c r="V849" s="8"/>
      <c r="W849" s="8"/>
      <c r="X849" s="8"/>
      <c r="Y849" s="8"/>
      <c r="Z849" s="8"/>
    </row>
    <row r="850" spans="1:26" ht="16.5" customHeight="1">
      <c r="A850" s="8"/>
      <c r="B850" s="8"/>
      <c r="C850" s="8"/>
      <c r="D850" s="8"/>
      <c r="E850" s="8"/>
      <c r="F850" s="8"/>
      <c r="G850" s="8"/>
      <c r="H850" s="4"/>
      <c r="I850" s="4"/>
      <c r="J850" s="8"/>
      <c r="K850" s="8"/>
      <c r="L850" s="8"/>
      <c r="M850" s="8"/>
      <c r="N850" s="8"/>
      <c r="O850" s="8"/>
      <c r="P850" s="8"/>
      <c r="Q850" s="8"/>
      <c r="R850" s="8"/>
      <c r="S850" s="8"/>
      <c r="T850" s="8"/>
      <c r="U850" s="8"/>
      <c r="V850" s="8"/>
      <c r="W850" s="8"/>
      <c r="X850" s="8"/>
      <c r="Y850" s="8"/>
      <c r="Z850" s="8"/>
    </row>
    <row r="851" spans="1:26" ht="16.5" customHeight="1">
      <c r="A851" s="8"/>
      <c r="B851" s="8"/>
      <c r="C851" s="8"/>
      <c r="D851" s="8"/>
      <c r="E851" s="8"/>
      <c r="F851" s="8"/>
      <c r="G851" s="8"/>
      <c r="H851" s="4"/>
      <c r="I851" s="4"/>
      <c r="J851" s="8"/>
      <c r="K851" s="8"/>
      <c r="L851" s="8"/>
      <c r="M851" s="8"/>
      <c r="N851" s="8"/>
      <c r="O851" s="8"/>
      <c r="P851" s="8"/>
      <c r="Q851" s="8"/>
      <c r="R851" s="8"/>
      <c r="S851" s="8"/>
      <c r="T851" s="8"/>
      <c r="U851" s="8"/>
      <c r="V851" s="8"/>
      <c r="W851" s="8"/>
      <c r="X851" s="8"/>
      <c r="Y851" s="8"/>
      <c r="Z851" s="8"/>
    </row>
    <row r="852" spans="1:26" ht="16.5" customHeight="1">
      <c r="A852" s="8"/>
      <c r="B852" s="8"/>
      <c r="C852" s="8"/>
      <c r="D852" s="8"/>
      <c r="E852" s="8"/>
      <c r="F852" s="8"/>
      <c r="G852" s="8"/>
      <c r="H852" s="4"/>
      <c r="I852" s="4"/>
      <c r="J852" s="8"/>
      <c r="K852" s="8"/>
      <c r="L852" s="8"/>
      <c r="M852" s="8"/>
      <c r="N852" s="8"/>
      <c r="O852" s="8"/>
      <c r="P852" s="8"/>
      <c r="Q852" s="8"/>
      <c r="R852" s="8"/>
      <c r="S852" s="8"/>
      <c r="T852" s="8"/>
      <c r="U852" s="8"/>
      <c r="V852" s="8"/>
      <c r="W852" s="8"/>
      <c r="X852" s="8"/>
      <c r="Y852" s="8"/>
      <c r="Z852" s="8"/>
    </row>
    <row r="853" spans="1:26" ht="16.5" customHeight="1">
      <c r="A853" s="8"/>
      <c r="B853" s="8"/>
      <c r="C853" s="8"/>
      <c r="D853" s="8"/>
      <c r="E853" s="8"/>
      <c r="F853" s="8"/>
      <c r="G853" s="8"/>
      <c r="H853" s="4"/>
      <c r="I853" s="4"/>
      <c r="J853" s="8"/>
      <c r="K853" s="8"/>
      <c r="L853" s="8"/>
      <c r="M853" s="8"/>
      <c r="N853" s="8"/>
      <c r="O853" s="8"/>
      <c r="P853" s="8"/>
      <c r="Q853" s="8"/>
      <c r="R853" s="8"/>
      <c r="S853" s="8"/>
      <c r="T853" s="8"/>
      <c r="U853" s="8"/>
      <c r="V853" s="8"/>
      <c r="W853" s="8"/>
      <c r="X853" s="8"/>
      <c r="Y853" s="8"/>
      <c r="Z853" s="8"/>
    </row>
    <row r="854" spans="1:26" ht="16.5" customHeight="1">
      <c r="A854" s="8"/>
      <c r="B854" s="8"/>
      <c r="C854" s="8"/>
      <c r="D854" s="8"/>
      <c r="E854" s="8"/>
      <c r="F854" s="8"/>
      <c r="G854" s="8"/>
      <c r="H854" s="4"/>
      <c r="I854" s="4"/>
      <c r="J854" s="8"/>
      <c r="K854" s="8"/>
      <c r="L854" s="8"/>
      <c r="M854" s="8"/>
      <c r="N854" s="8"/>
      <c r="O854" s="8"/>
      <c r="P854" s="8"/>
      <c r="Q854" s="8"/>
      <c r="R854" s="8"/>
      <c r="S854" s="8"/>
      <c r="T854" s="8"/>
      <c r="U854" s="8"/>
      <c r="V854" s="8"/>
      <c r="W854" s="8"/>
      <c r="X854" s="8"/>
      <c r="Y854" s="8"/>
      <c r="Z854" s="8"/>
    </row>
    <row r="855" spans="1:26" ht="16.5" customHeight="1">
      <c r="A855" s="8"/>
      <c r="B855" s="8"/>
      <c r="C855" s="8"/>
      <c r="D855" s="8"/>
      <c r="E855" s="8"/>
      <c r="F855" s="8"/>
      <c r="G855" s="8"/>
      <c r="H855" s="4"/>
      <c r="I855" s="4"/>
      <c r="J855" s="8"/>
      <c r="K855" s="8"/>
      <c r="L855" s="8"/>
      <c r="M855" s="8"/>
      <c r="N855" s="8"/>
      <c r="O855" s="8"/>
      <c r="P855" s="8"/>
      <c r="Q855" s="8"/>
      <c r="R855" s="8"/>
      <c r="S855" s="8"/>
      <c r="T855" s="8"/>
      <c r="U855" s="8"/>
      <c r="V855" s="8"/>
      <c r="W855" s="8"/>
      <c r="X855" s="8"/>
      <c r="Y855" s="8"/>
      <c r="Z855" s="8"/>
    </row>
    <row r="856" spans="1:26" ht="16.5" customHeight="1">
      <c r="A856" s="8"/>
      <c r="B856" s="8"/>
      <c r="C856" s="8"/>
      <c r="D856" s="8"/>
      <c r="E856" s="8"/>
      <c r="F856" s="8"/>
      <c r="G856" s="8"/>
      <c r="H856" s="4"/>
      <c r="I856" s="4"/>
      <c r="J856" s="8"/>
      <c r="K856" s="8"/>
      <c r="L856" s="8"/>
      <c r="M856" s="8"/>
      <c r="N856" s="8"/>
      <c r="O856" s="8"/>
      <c r="P856" s="8"/>
      <c r="Q856" s="8"/>
      <c r="R856" s="8"/>
      <c r="S856" s="8"/>
      <c r="T856" s="8"/>
      <c r="U856" s="8"/>
      <c r="V856" s="8"/>
      <c r="W856" s="8"/>
      <c r="X856" s="8"/>
      <c r="Y856" s="8"/>
      <c r="Z856" s="8"/>
    </row>
    <row r="857" spans="1:26" ht="16.5" customHeight="1">
      <c r="A857" s="8"/>
      <c r="B857" s="8"/>
      <c r="C857" s="8"/>
      <c r="D857" s="8"/>
      <c r="E857" s="8"/>
      <c r="F857" s="8"/>
      <c r="G857" s="8"/>
      <c r="H857" s="4"/>
      <c r="I857" s="4"/>
      <c r="J857" s="8"/>
      <c r="K857" s="8"/>
      <c r="L857" s="8"/>
      <c r="M857" s="8"/>
      <c r="N857" s="8"/>
      <c r="O857" s="8"/>
      <c r="P857" s="8"/>
      <c r="Q857" s="8"/>
      <c r="R857" s="8"/>
      <c r="S857" s="8"/>
      <c r="T857" s="8"/>
      <c r="U857" s="8"/>
      <c r="V857" s="8"/>
      <c r="W857" s="8"/>
      <c r="X857" s="8"/>
      <c r="Y857" s="8"/>
      <c r="Z857" s="8"/>
    </row>
    <row r="858" spans="1:26" ht="16.5" customHeight="1">
      <c r="A858" s="8"/>
      <c r="B858" s="8"/>
      <c r="C858" s="8"/>
      <c r="D858" s="8"/>
      <c r="E858" s="8"/>
      <c r="F858" s="8"/>
      <c r="G858" s="8"/>
      <c r="H858" s="4"/>
      <c r="I858" s="4"/>
      <c r="J858" s="8"/>
      <c r="K858" s="8"/>
      <c r="L858" s="8"/>
      <c r="M858" s="8"/>
      <c r="N858" s="8"/>
      <c r="O858" s="8"/>
      <c r="P858" s="8"/>
      <c r="Q858" s="8"/>
      <c r="R858" s="8"/>
      <c r="S858" s="8"/>
      <c r="T858" s="8"/>
      <c r="U858" s="8"/>
      <c r="V858" s="8"/>
      <c r="W858" s="8"/>
      <c r="X858" s="8"/>
      <c r="Y858" s="8"/>
      <c r="Z858" s="8"/>
    </row>
    <row r="859" spans="1:26" ht="16.5" customHeight="1">
      <c r="A859" s="8"/>
      <c r="B859" s="8"/>
      <c r="C859" s="8"/>
      <c r="D859" s="8"/>
      <c r="E859" s="8"/>
      <c r="F859" s="8"/>
      <c r="G859" s="8"/>
      <c r="H859" s="4"/>
      <c r="I859" s="4"/>
      <c r="J859" s="8"/>
      <c r="K859" s="8"/>
      <c r="L859" s="8"/>
      <c r="M859" s="8"/>
      <c r="N859" s="8"/>
      <c r="O859" s="8"/>
      <c r="P859" s="8"/>
      <c r="Q859" s="8"/>
      <c r="R859" s="8"/>
      <c r="S859" s="8"/>
      <c r="T859" s="8"/>
      <c r="U859" s="8"/>
      <c r="V859" s="8"/>
      <c r="W859" s="8"/>
      <c r="X859" s="8"/>
      <c r="Y859" s="8"/>
      <c r="Z859" s="8"/>
    </row>
    <row r="860" spans="1:26" ht="16.5" customHeight="1">
      <c r="A860" s="8"/>
      <c r="B860" s="8"/>
      <c r="C860" s="8"/>
      <c r="D860" s="8"/>
      <c r="E860" s="8"/>
      <c r="F860" s="8"/>
      <c r="G860" s="8"/>
      <c r="H860" s="4"/>
      <c r="I860" s="4"/>
      <c r="J860" s="8"/>
      <c r="K860" s="8"/>
      <c r="L860" s="8"/>
      <c r="M860" s="8"/>
      <c r="N860" s="8"/>
      <c r="O860" s="8"/>
      <c r="P860" s="8"/>
      <c r="Q860" s="8"/>
      <c r="R860" s="8"/>
      <c r="S860" s="8"/>
      <c r="T860" s="8"/>
      <c r="U860" s="8"/>
      <c r="V860" s="8"/>
      <c r="W860" s="8"/>
      <c r="X860" s="8"/>
      <c r="Y860" s="8"/>
      <c r="Z860" s="8"/>
    </row>
    <row r="861" spans="1:26" ht="16.5" customHeight="1">
      <c r="A861" s="8"/>
      <c r="B861" s="8"/>
      <c r="C861" s="8"/>
      <c r="D861" s="8"/>
      <c r="E861" s="8"/>
      <c r="F861" s="8"/>
      <c r="G861" s="8"/>
      <c r="H861" s="4"/>
      <c r="I861" s="4"/>
      <c r="J861" s="8"/>
      <c r="K861" s="8"/>
      <c r="L861" s="8"/>
      <c r="M861" s="8"/>
      <c r="N861" s="8"/>
      <c r="O861" s="8"/>
      <c r="P861" s="8"/>
      <c r="Q861" s="8"/>
      <c r="R861" s="8"/>
      <c r="S861" s="8"/>
      <c r="T861" s="8"/>
      <c r="U861" s="8"/>
      <c r="V861" s="8"/>
      <c r="W861" s="8"/>
      <c r="X861" s="8"/>
      <c r="Y861" s="8"/>
      <c r="Z861" s="8"/>
    </row>
    <row r="862" spans="1:26" ht="16.5" customHeight="1">
      <c r="A862" s="8"/>
      <c r="B862" s="8"/>
      <c r="C862" s="8"/>
      <c r="D862" s="8"/>
      <c r="E862" s="8"/>
      <c r="F862" s="8"/>
      <c r="G862" s="8"/>
      <c r="H862" s="4"/>
      <c r="I862" s="4"/>
      <c r="J862" s="8"/>
      <c r="K862" s="8"/>
      <c r="L862" s="8"/>
      <c r="M862" s="8"/>
      <c r="N862" s="8"/>
      <c r="O862" s="8"/>
      <c r="P862" s="8"/>
      <c r="Q862" s="8"/>
      <c r="R862" s="8"/>
      <c r="S862" s="8"/>
      <c r="T862" s="8"/>
      <c r="U862" s="8"/>
      <c r="V862" s="8"/>
      <c r="W862" s="8"/>
      <c r="X862" s="8"/>
      <c r="Y862" s="8"/>
      <c r="Z862" s="8"/>
    </row>
    <row r="863" spans="1:26" ht="16.5" customHeight="1">
      <c r="A863" s="8"/>
      <c r="B863" s="8"/>
      <c r="C863" s="8"/>
      <c r="D863" s="8"/>
      <c r="E863" s="8"/>
      <c r="F863" s="8"/>
      <c r="G863" s="8"/>
      <c r="H863" s="4"/>
      <c r="I863" s="4"/>
      <c r="J863" s="8"/>
      <c r="K863" s="8"/>
      <c r="L863" s="8"/>
      <c r="M863" s="8"/>
      <c r="N863" s="8"/>
      <c r="O863" s="8"/>
      <c r="P863" s="8"/>
      <c r="Q863" s="8"/>
      <c r="R863" s="8"/>
      <c r="S863" s="8"/>
      <c r="T863" s="8"/>
      <c r="U863" s="8"/>
      <c r="V863" s="8"/>
      <c r="W863" s="8"/>
      <c r="X863" s="8"/>
      <c r="Y863" s="8"/>
      <c r="Z863" s="8"/>
    </row>
    <row r="864" spans="1:26" ht="16.5" customHeight="1">
      <c r="A864" s="8"/>
      <c r="B864" s="8"/>
      <c r="C864" s="8"/>
      <c r="D864" s="8"/>
      <c r="E864" s="8"/>
      <c r="F864" s="8"/>
      <c r="G864" s="8"/>
      <c r="H864" s="4"/>
      <c r="I864" s="4"/>
      <c r="J864" s="8"/>
      <c r="K864" s="8"/>
      <c r="L864" s="8"/>
      <c r="M864" s="8"/>
      <c r="N864" s="8"/>
      <c r="O864" s="8"/>
      <c r="P864" s="8"/>
      <c r="Q864" s="8"/>
      <c r="R864" s="8"/>
      <c r="S864" s="8"/>
      <c r="T864" s="8"/>
      <c r="U864" s="8"/>
      <c r="V864" s="8"/>
      <c r="W864" s="8"/>
      <c r="X864" s="8"/>
      <c r="Y864" s="8"/>
      <c r="Z864" s="8"/>
    </row>
    <row r="865" spans="1:26" ht="16.5" customHeight="1">
      <c r="A865" s="8"/>
      <c r="B865" s="8"/>
      <c r="C865" s="8"/>
      <c r="D865" s="8"/>
      <c r="E865" s="8"/>
      <c r="F865" s="8"/>
      <c r="G865" s="8"/>
      <c r="H865" s="4"/>
      <c r="I865" s="4"/>
      <c r="J865" s="8"/>
      <c r="K865" s="8"/>
      <c r="L865" s="8"/>
      <c r="M865" s="8"/>
      <c r="N865" s="8"/>
      <c r="O865" s="8"/>
      <c r="P865" s="8"/>
      <c r="Q865" s="8"/>
      <c r="R865" s="8"/>
      <c r="S865" s="8"/>
      <c r="T865" s="8"/>
      <c r="U865" s="8"/>
      <c r="V865" s="8"/>
      <c r="W865" s="8"/>
      <c r="X865" s="8"/>
      <c r="Y865" s="8"/>
      <c r="Z865" s="8"/>
    </row>
    <row r="866" spans="1:26" ht="16.5" customHeight="1">
      <c r="A866" s="8"/>
      <c r="B866" s="8"/>
      <c r="C866" s="8"/>
      <c r="D866" s="8"/>
      <c r="E866" s="8"/>
      <c r="F866" s="8"/>
      <c r="G866" s="8"/>
      <c r="H866" s="4"/>
      <c r="I866" s="4"/>
      <c r="J866" s="8"/>
      <c r="K866" s="8"/>
      <c r="L866" s="8"/>
      <c r="M866" s="8"/>
      <c r="N866" s="8"/>
      <c r="O866" s="8"/>
      <c r="P866" s="8"/>
      <c r="Q866" s="8"/>
      <c r="R866" s="8"/>
      <c r="S866" s="8"/>
      <c r="T866" s="8"/>
      <c r="U866" s="8"/>
      <c r="V866" s="8"/>
      <c r="W866" s="8"/>
      <c r="X866" s="8"/>
      <c r="Y866" s="8"/>
      <c r="Z866" s="8"/>
    </row>
    <row r="867" spans="1:26" ht="16.5" customHeight="1">
      <c r="A867" s="8"/>
      <c r="B867" s="8"/>
      <c r="C867" s="8"/>
      <c r="D867" s="8"/>
      <c r="E867" s="8"/>
      <c r="F867" s="8"/>
      <c r="G867" s="8"/>
      <c r="H867" s="4"/>
      <c r="I867" s="4"/>
      <c r="J867" s="8"/>
      <c r="K867" s="8"/>
      <c r="L867" s="8"/>
      <c r="M867" s="8"/>
      <c r="N867" s="8"/>
      <c r="O867" s="8"/>
      <c r="P867" s="8"/>
      <c r="Q867" s="8"/>
      <c r="R867" s="8"/>
      <c r="S867" s="8"/>
      <c r="T867" s="8"/>
      <c r="U867" s="8"/>
      <c r="V867" s="8"/>
      <c r="W867" s="8"/>
      <c r="X867" s="8"/>
      <c r="Y867" s="8"/>
      <c r="Z867" s="8"/>
    </row>
    <row r="868" spans="1:26" ht="16.5" customHeight="1">
      <c r="A868" s="8"/>
      <c r="B868" s="8"/>
      <c r="C868" s="8"/>
      <c r="D868" s="8"/>
      <c r="E868" s="8"/>
      <c r="F868" s="8"/>
      <c r="G868" s="8"/>
      <c r="H868" s="4"/>
      <c r="I868" s="4"/>
      <c r="J868" s="8"/>
      <c r="K868" s="8"/>
      <c r="L868" s="8"/>
      <c r="M868" s="8"/>
      <c r="N868" s="8"/>
      <c r="O868" s="8"/>
      <c r="P868" s="8"/>
      <c r="Q868" s="8"/>
      <c r="R868" s="8"/>
      <c r="S868" s="8"/>
      <c r="T868" s="8"/>
      <c r="U868" s="8"/>
      <c r="V868" s="8"/>
      <c r="W868" s="8"/>
      <c r="X868" s="8"/>
      <c r="Y868" s="8"/>
      <c r="Z868" s="8"/>
    </row>
    <row r="869" spans="1:26" ht="16.5" customHeight="1">
      <c r="A869" s="8"/>
      <c r="B869" s="8"/>
      <c r="C869" s="8"/>
      <c r="D869" s="8"/>
      <c r="E869" s="8"/>
      <c r="F869" s="8"/>
      <c r="G869" s="8"/>
      <c r="H869" s="4"/>
      <c r="I869" s="4"/>
      <c r="J869" s="8"/>
      <c r="K869" s="8"/>
      <c r="L869" s="8"/>
      <c r="M869" s="8"/>
      <c r="N869" s="8"/>
      <c r="O869" s="8"/>
      <c r="P869" s="8"/>
      <c r="Q869" s="8"/>
      <c r="R869" s="8"/>
      <c r="S869" s="8"/>
      <c r="T869" s="8"/>
      <c r="U869" s="8"/>
      <c r="V869" s="8"/>
      <c r="W869" s="8"/>
      <c r="X869" s="8"/>
      <c r="Y869" s="8"/>
      <c r="Z869" s="8"/>
    </row>
    <row r="870" spans="1:26" ht="16.5" customHeight="1">
      <c r="A870" s="8"/>
      <c r="B870" s="8"/>
      <c r="C870" s="8"/>
      <c r="D870" s="8"/>
      <c r="E870" s="8"/>
      <c r="F870" s="8"/>
      <c r="G870" s="8"/>
      <c r="H870" s="4"/>
      <c r="I870" s="4"/>
      <c r="J870" s="8"/>
      <c r="K870" s="8"/>
      <c r="L870" s="8"/>
      <c r="M870" s="8"/>
      <c r="N870" s="8"/>
      <c r="O870" s="8"/>
      <c r="P870" s="8"/>
      <c r="Q870" s="8"/>
      <c r="R870" s="8"/>
      <c r="S870" s="8"/>
      <c r="T870" s="8"/>
      <c r="U870" s="8"/>
      <c r="V870" s="8"/>
      <c r="W870" s="8"/>
      <c r="X870" s="8"/>
      <c r="Y870" s="8"/>
      <c r="Z870" s="8"/>
    </row>
    <row r="871" spans="1:26" ht="16.5" customHeight="1">
      <c r="A871" s="8"/>
      <c r="B871" s="8"/>
      <c r="C871" s="8"/>
      <c r="D871" s="8"/>
      <c r="E871" s="8"/>
      <c r="F871" s="8"/>
      <c r="G871" s="8"/>
      <c r="H871" s="4"/>
      <c r="I871" s="4"/>
      <c r="J871" s="8"/>
      <c r="K871" s="8"/>
      <c r="L871" s="8"/>
      <c r="M871" s="8"/>
      <c r="N871" s="8"/>
      <c r="O871" s="8"/>
      <c r="P871" s="8"/>
      <c r="Q871" s="8"/>
      <c r="R871" s="8"/>
      <c r="S871" s="8"/>
      <c r="T871" s="8"/>
      <c r="U871" s="8"/>
      <c r="V871" s="8"/>
      <c r="W871" s="8"/>
      <c r="X871" s="8"/>
      <c r="Y871" s="8"/>
      <c r="Z871" s="8"/>
    </row>
    <row r="872" spans="1:26" ht="16.5" customHeight="1">
      <c r="A872" s="8"/>
      <c r="B872" s="8"/>
      <c r="C872" s="8"/>
      <c r="D872" s="8"/>
      <c r="E872" s="8"/>
      <c r="F872" s="8"/>
      <c r="G872" s="8"/>
      <c r="H872" s="4"/>
      <c r="I872" s="4"/>
      <c r="J872" s="8"/>
      <c r="K872" s="8"/>
      <c r="L872" s="8"/>
      <c r="M872" s="8"/>
      <c r="N872" s="8"/>
      <c r="O872" s="8"/>
      <c r="P872" s="8"/>
      <c r="Q872" s="8"/>
      <c r="R872" s="8"/>
      <c r="S872" s="8"/>
      <c r="T872" s="8"/>
      <c r="U872" s="8"/>
      <c r="V872" s="8"/>
      <c r="W872" s="8"/>
      <c r="X872" s="8"/>
      <c r="Y872" s="8"/>
      <c r="Z872" s="8"/>
    </row>
    <row r="873" spans="1:26" ht="16.5" customHeight="1">
      <c r="A873" s="8"/>
      <c r="B873" s="8"/>
      <c r="C873" s="8"/>
      <c r="D873" s="8"/>
      <c r="E873" s="8"/>
      <c r="F873" s="8"/>
      <c r="G873" s="8"/>
      <c r="H873" s="4"/>
      <c r="I873" s="4"/>
      <c r="J873" s="8"/>
      <c r="K873" s="8"/>
      <c r="L873" s="8"/>
      <c r="M873" s="8"/>
      <c r="N873" s="8"/>
      <c r="O873" s="8"/>
      <c r="P873" s="8"/>
      <c r="Q873" s="8"/>
      <c r="R873" s="8"/>
      <c r="S873" s="8"/>
      <c r="T873" s="8"/>
      <c r="U873" s="8"/>
      <c r="V873" s="8"/>
      <c r="W873" s="8"/>
      <c r="X873" s="8"/>
      <c r="Y873" s="8"/>
      <c r="Z873" s="8"/>
    </row>
    <row r="874" spans="1:26" ht="16.5" customHeight="1">
      <c r="A874" s="8"/>
      <c r="B874" s="8"/>
      <c r="C874" s="8"/>
      <c r="D874" s="8"/>
      <c r="E874" s="8"/>
      <c r="F874" s="8"/>
      <c r="G874" s="8"/>
      <c r="H874" s="4"/>
      <c r="I874" s="4"/>
      <c r="J874" s="8"/>
      <c r="K874" s="8"/>
      <c r="L874" s="8"/>
      <c r="M874" s="8"/>
      <c r="N874" s="8"/>
      <c r="O874" s="8"/>
      <c r="P874" s="8"/>
      <c r="Q874" s="8"/>
      <c r="R874" s="8"/>
      <c r="S874" s="8"/>
      <c r="T874" s="8"/>
      <c r="U874" s="8"/>
      <c r="V874" s="8"/>
      <c r="W874" s="8"/>
      <c r="X874" s="8"/>
      <c r="Y874" s="8"/>
      <c r="Z874" s="8"/>
    </row>
    <row r="875" spans="1:26" ht="16.5" customHeight="1">
      <c r="A875" s="8"/>
      <c r="B875" s="8"/>
      <c r="C875" s="8"/>
      <c r="D875" s="8"/>
      <c r="E875" s="8"/>
      <c r="F875" s="8"/>
      <c r="G875" s="8"/>
      <c r="H875" s="4"/>
      <c r="I875" s="4"/>
      <c r="J875" s="8"/>
      <c r="K875" s="8"/>
      <c r="L875" s="8"/>
      <c r="M875" s="8"/>
      <c r="N875" s="8"/>
      <c r="O875" s="8"/>
      <c r="P875" s="8"/>
      <c r="Q875" s="8"/>
      <c r="R875" s="8"/>
      <c r="S875" s="8"/>
      <c r="T875" s="8"/>
      <c r="U875" s="8"/>
      <c r="V875" s="8"/>
      <c r="W875" s="8"/>
      <c r="X875" s="8"/>
      <c r="Y875" s="8"/>
      <c r="Z875" s="8"/>
    </row>
    <row r="876" spans="1:26" ht="16.5" customHeight="1">
      <c r="A876" s="8"/>
      <c r="B876" s="8"/>
      <c r="C876" s="8"/>
      <c r="D876" s="8"/>
      <c r="E876" s="8"/>
      <c r="F876" s="8"/>
      <c r="G876" s="8"/>
      <c r="H876" s="4"/>
      <c r="I876" s="4"/>
      <c r="J876" s="8"/>
      <c r="K876" s="8"/>
      <c r="L876" s="8"/>
      <c r="M876" s="8"/>
      <c r="N876" s="8"/>
      <c r="O876" s="8"/>
      <c r="P876" s="8"/>
      <c r="Q876" s="8"/>
      <c r="R876" s="8"/>
      <c r="S876" s="8"/>
      <c r="T876" s="8"/>
      <c r="U876" s="8"/>
      <c r="V876" s="8"/>
      <c r="W876" s="8"/>
      <c r="X876" s="8"/>
      <c r="Y876" s="8"/>
      <c r="Z876" s="8"/>
    </row>
    <row r="877" spans="1:26" ht="16.5" customHeight="1">
      <c r="A877" s="8"/>
      <c r="B877" s="8"/>
      <c r="C877" s="8"/>
      <c r="D877" s="8"/>
      <c r="E877" s="8"/>
      <c r="F877" s="8"/>
      <c r="G877" s="8"/>
      <c r="H877" s="4"/>
      <c r="I877" s="4"/>
      <c r="J877" s="8"/>
      <c r="K877" s="8"/>
      <c r="L877" s="8"/>
      <c r="M877" s="8"/>
      <c r="N877" s="8"/>
      <c r="O877" s="8"/>
      <c r="P877" s="8"/>
      <c r="Q877" s="8"/>
      <c r="R877" s="8"/>
      <c r="S877" s="8"/>
      <c r="T877" s="8"/>
      <c r="U877" s="8"/>
      <c r="V877" s="8"/>
      <c r="W877" s="8"/>
      <c r="X877" s="8"/>
      <c r="Y877" s="8"/>
      <c r="Z877" s="8"/>
    </row>
    <row r="878" spans="1:26" ht="16.5" customHeight="1">
      <c r="A878" s="8"/>
      <c r="B878" s="8"/>
      <c r="C878" s="8"/>
      <c r="D878" s="8"/>
      <c r="E878" s="8"/>
      <c r="F878" s="8"/>
      <c r="G878" s="8"/>
      <c r="H878" s="4"/>
      <c r="I878" s="4"/>
      <c r="J878" s="8"/>
      <c r="K878" s="8"/>
      <c r="L878" s="8"/>
      <c r="M878" s="8"/>
      <c r="N878" s="8"/>
      <c r="O878" s="8"/>
      <c r="P878" s="8"/>
      <c r="Q878" s="8"/>
      <c r="R878" s="8"/>
      <c r="S878" s="8"/>
      <c r="T878" s="8"/>
      <c r="U878" s="8"/>
      <c r="V878" s="8"/>
      <c r="W878" s="8"/>
      <c r="X878" s="8"/>
      <c r="Y878" s="8"/>
      <c r="Z878" s="8"/>
    </row>
    <row r="879" spans="1:26" ht="16.5" customHeight="1">
      <c r="A879" s="8"/>
      <c r="B879" s="8"/>
      <c r="C879" s="8"/>
      <c r="D879" s="8"/>
      <c r="E879" s="8"/>
      <c r="F879" s="8"/>
      <c r="G879" s="8"/>
      <c r="H879" s="4"/>
      <c r="I879" s="4"/>
      <c r="J879" s="8"/>
      <c r="K879" s="8"/>
      <c r="L879" s="8"/>
      <c r="M879" s="8"/>
      <c r="N879" s="8"/>
      <c r="O879" s="8"/>
      <c r="P879" s="8"/>
      <c r="Q879" s="8"/>
      <c r="R879" s="8"/>
      <c r="S879" s="8"/>
      <c r="T879" s="8"/>
      <c r="U879" s="8"/>
      <c r="V879" s="8"/>
      <c r="W879" s="8"/>
      <c r="X879" s="8"/>
      <c r="Y879" s="8"/>
      <c r="Z879" s="8"/>
    </row>
    <row r="880" spans="1:26" ht="16.5" customHeight="1">
      <c r="A880" s="8"/>
      <c r="B880" s="8"/>
      <c r="C880" s="8"/>
      <c r="D880" s="8"/>
      <c r="E880" s="8"/>
      <c r="F880" s="8"/>
      <c r="G880" s="8"/>
      <c r="H880" s="4"/>
      <c r="I880" s="4"/>
      <c r="J880" s="8"/>
      <c r="K880" s="8"/>
      <c r="L880" s="8"/>
      <c r="M880" s="8"/>
      <c r="N880" s="8"/>
      <c r="O880" s="8"/>
      <c r="P880" s="8"/>
      <c r="Q880" s="8"/>
      <c r="R880" s="8"/>
      <c r="S880" s="8"/>
      <c r="T880" s="8"/>
      <c r="U880" s="8"/>
      <c r="V880" s="8"/>
      <c r="W880" s="8"/>
      <c r="X880" s="8"/>
      <c r="Y880" s="8"/>
      <c r="Z880" s="8"/>
    </row>
    <row r="881" spans="1:26" ht="16.5" customHeight="1">
      <c r="A881" s="8"/>
      <c r="B881" s="8"/>
      <c r="C881" s="8"/>
      <c r="D881" s="8"/>
      <c r="E881" s="8"/>
      <c r="F881" s="8"/>
      <c r="G881" s="8"/>
      <c r="H881" s="4"/>
      <c r="I881" s="4"/>
      <c r="J881" s="8"/>
      <c r="K881" s="8"/>
      <c r="L881" s="8"/>
      <c r="M881" s="8"/>
      <c r="N881" s="8"/>
      <c r="O881" s="8"/>
      <c r="P881" s="8"/>
      <c r="Q881" s="8"/>
      <c r="R881" s="8"/>
      <c r="S881" s="8"/>
      <c r="T881" s="8"/>
      <c r="U881" s="8"/>
      <c r="V881" s="8"/>
      <c r="W881" s="8"/>
      <c r="X881" s="8"/>
      <c r="Y881" s="8"/>
      <c r="Z881" s="8"/>
    </row>
    <row r="882" spans="1:26" ht="16.5" customHeight="1">
      <c r="A882" s="8"/>
      <c r="B882" s="8"/>
      <c r="C882" s="8"/>
      <c r="D882" s="8"/>
      <c r="E882" s="8"/>
      <c r="F882" s="8"/>
      <c r="G882" s="8"/>
      <c r="H882" s="4"/>
      <c r="I882" s="4"/>
      <c r="J882" s="8"/>
      <c r="K882" s="8"/>
      <c r="L882" s="8"/>
      <c r="M882" s="8"/>
      <c r="N882" s="8"/>
      <c r="O882" s="8"/>
      <c r="P882" s="8"/>
      <c r="Q882" s="8"/>
      <c r="R882" s="8"/>
      <c r="S882" s="8"/>
      <c r="T882" s="8"/>
      <c r="U882" s="8"/>
      <c r="V882" s="8"/>
      <c r="W882" s="8"/>
      <c r="X882" s="8"/>
      <c r="Y882" s="8"/>
      <c r="Z882" s="8"/>
    </row>
    <row r="883" spans="1:26" ht="16.5" customHeight="1">
      <c r="A883" s="8"/>
      <c r="B883" s="8"/>
      <c r="C883" s="8"/>
      <c r="D883" s="8"/>
      <c r="E883" s="8"/>
      <c r="F883" s="8"/>
      <c r="G883" s="8"/>
      <c r="H883" s="4"/>
      <c r="I883" s="4"/>
      <c r="J883" s="8"/>
      <c r="K883" s="8"/>
      <c r="L883" s="8"/>
      <c r="M883" s="8"/>
      <c r="N883" s="8"/>
      <c r="O883" s="8"/>
      <c r="P883" s="8"/>
      <c r="Q883" s="8"/>
      <c r="R883" s="8"/>
      <c r="S883" s="8"/>
      <c r="T883" s="8"/>
      <c r="U883" s="8"/>
      <c r="V883" s="8"/>
      <c r="W883" s="8"/>
      <c r="X883" s="8"/>
      <c r="Y883" s="8"/>
      <c r="Z883" s="8"/>
    </row>
    <row r="884" spans="1:26" ht="16.5" customHeight="1">
      <c r="A884" s="8"/>
      <c r="B884" s="8"/>
      <c r="C884" s="8"/>
      <c r="D884" s="8"/>
      <c r="E884" s="8"/>
      <c r="F884" s="8"/>
      <c r="G884" s="8"/>
      <c r="H884" s="4"/>
      <c r="I884" s="4"/>
      <c r="J884" s="8"/>
      <c r="K884" s="8"/>
      <c r="L884" s="8"/>
      <c r="M884" s="8"/>
      <c r="N884" s="8"/>
      <c r="O884" s="8"/>
      <c r="P884" s="8"/>
      <c r="Q884" s="8"/>
      <c r="R884" s="8"/>
      <c r="S884" s="8"/>
      <c r="T884" s="8"/>
      <c r="U884" s="8"/>
      <c r="V884" s="8"/>
      <c r="W884" s="8"/>
      <c r="X884" s="8"/>
      <c r="Y884" s="8"/>
      <c r="Z884" s="8"/>
    </row>
    <row r="885" spans="1:26" ht="16.5" customHeight="1">
      <c r="A885" s="8"/>
      <c r="B885" s="8"/>
      <c r="C885" s="8"/>
      <c r="D885" s="8"/>
      <c r="E885" s="8"/>
      <c r="F885" s="8"/>
      <c r="G885" s="8"/>
      <c r="H885" s="4"/>
      <c r="I885" s="4"/>
      <c r="J885" s="8"/>
      <c r="K885" s="8"/>
      <c r="L885" s="8"/>
      <c r="M885" s="8"/>
      <c r="N885" s="8"/>
      <c r="O885" s="8"/>
      <c r="P885" s="8"/>
      <c r="Q885" s="8"/>
      <c r="R885" s="8"/>
      <c r="S885" s="8"/>
      <c r="T885" s="8"/>
      <c r="U885" s="8"/>
      <c r="V885" s="8"/>
      <c r="W885" s="8"/>
      <c r="X885" s="8"/>
      <c r="Y885" s="8"/>
      <c r="Z885" s="8"/>
    </row>
    <row r="886" spans="1:26" ht="16.5" customHeight="1">
      <c r="A886" s="8"/>
      <c r="B886" s="8"/>
      <c r="C886" s="8"/>
      <c r="D886" s="8"/>
      <c r="E886" s="8"/>
      <c r="F886" s="8"/>
      <c r="G886" s="8"/>
      <c r="H886" s="4"/>
      <c r="I886" s="4"/>
      <c r="J886" s="8"/>
      <c r="K886" s="8"/>
      <c r="L886" s="8"/>
      <c r="M886" s="8"/>
      <c r="N886" s="8"/>
      <c r="O886" s="8"/>
      <c r="P886" s="8"/>
      <c r="Q886" s="8"/>
      <c r="R886" s="8"/>
      <c r="S886" s="8"/>
      <c r="T886" s="8"/>
      <c r="U886" s="8"/>
      <c r="V886" s="8"/>
      <c r="W886" s="8"/>
      <c r="X886" s="8"/>
      <c r="Y886" s="8"/>
      <c r="Z886" s="8"/>
    </row>
    <row r="887" spans="1:26" ht="16.5" customHeight="1">
      <c r="A887" s="8"/>
      <c r="B887" s="8"/>
      <c r="C887" s="8"/>
      <c r="D887" s="8"/>
      <c r="E887" s="8"/>
      <c r="F887" s="8"/>
      <c r="G887" s="8"/>
      <c r="H887" s="4"/>
      <c r="I887" s="4"/>
      <c r="J887" s="8"/>
      <c r="K887" s="8"/>
      <c r="L887" s="8"/>
      <c r="M887" s="8"/>
      <c r="N887" s="8"/>
      <c r="O887" s="8"/>
      <c r="P887" s="8"/>
      <c r="Q887" s="8"/>
      <c r="R887" s="8"/>
      <c r="S887" s="8"/>
      <c r="T887" s="8"/>
      <c r="U887" s="8"/>
      <c r="V887" s="8"/>
      <c r="W887" s="8"/>
      <c r="X887" s="8"/>
      <c r="Y887" s="8"/>
      <c r="Z887" s="8"/>
    </row>
    <row r="888" spans="1:26" ht="16.5" customHeight="1">
      <c r="A888" s="8"/>
      <c r="B888" s="8"/>
      <c r="C888" s="8"/>
      <c r="D888" s="8"/>
      <c r="E888" s="8"/>
      <c r="F888" s="8"/>
      <c r="G888" s="8"/>
      <c r="H888" s="4"/>
      <c r="I888" s="4"/>
      <c r="J888" s="8"/>
      <c r="K888" s="8"/>
      <c r="L888" s="8"/>
      <c r="M888" s="8"/>
      <c r="N888" s="8"/>
      <c r="O888" s="8"/>
      <c r="P888" s="8"/>
      <c r="Q888" s="8"/>
      <c r="R888" s="8"/>
      <c r="S888" s="8"/>
      <c r="T888" s="8"/>
      <c r="U888" s="8"/>
      <c r="V888" s="8"/>
      <c r="W888" s="8"/>
      <c r="X888" s="8"/>
      <c r="Y888" s="8"/>
      <c r="Z888" s="8"/>
    </row>
    <row r="889" spans="1:26" ht="16.5" customHeight="1">
      <c r="A889" s="8"/>
      <c r="B889" s="8"/>
      <c r="C889" s="8"/>
      <c r="D889" s="8"/>
      <c r="E889" s="8"/>
      <c r="F889" s="8"/>
      <c r="G889" s="8"/>
      <c r="H889" s="4"/>
      <c r="I889" s="4"/>
      <c r="J889" s="8"/>
      <c r="K889" s="8"/>
      <c r="L889" s="8"/>
      <c r="M889" s="8"/>
      <c r="N889" s="8"/>
      <c r="O889" s="8"/>
      <c r="P889" s="8"/>
      <c r="Q889" s="8"/>
      <c r="R889" s="8"/>
      <c r="S889" s="8"/>
      <c r="T889" s="8"/>
      <c r="U889" s="8"/>
      <c r="V889" s="8"/>
      <c r="W889" s="8"/>
      <c r="X889" s="8"/>
      <c r="Y889" s="8"/>
      <c r="Z889" s="8"/>
    </row>
    <row r="890" spans="1:26" ht="16.5" customHeight="1">
      <c r="A890" s="8"/>
      <c r="B890" s="8"/>
      <c r="C890" s="8"/>
      <c r="D890" s="8"/>
      <c r="E890" s="8"/>
      <c r="F890" s="8"/>
      <c r="G890" s="8"/>
      <c r="H890" s="4"/>
      <c r="I890" s="4"/>
      <c r="J890" s="8"/>
      <c r="K890" s="8"/>
      <c r="L890" s="8"/>
      <c r="M890" s="8"/>
      <c r="N890" s="8"/>
      <c r="O890" s="8"/>
      <c r="P890" s="8"/>
      <c r="Q890" s="8"/>
      <c r="R890" s="8"/>
      <c r="S890" s="8"/>
      <c r="T890" s="8"/>
      <c r="U890" s="8"/>
      <c r="V890" s="8"/>
      <c r="W890" s="8"/>
      <c r="X890" s="8"/>
      <c r="Y890" s="8"/>
      <c r="Z890" s="8"/>
    </row>
    <row r="891" spans="1:26" ht="16.5" customHeight="1">
      <c r="A891" s="8"/>
      <c r="B891" s="8"/>
      <c r="C891" s="8"/>
      <c r="D891" s="8"/>
      <c r="E891" s="8"/>
      <c r="F891" s="8"/>
      <c r="G891" s="8"/>
      <c r="H891" s="4"/>
      <c r="I891" s="4"/>
      <c r="J891" s="8"/>
      <c r="K891" s="8"/>
      <c r="L891" s="8"/>
      <c r="M891" s="8"/>
      <c r="N891" s="8"/>
      <c r="O891" s="8"/>
      <c r="P891" s="8"/>
      <c r="Q891" s="8"/>
      <c r="R891" s="8"/>
      <c r="S891" s="8"/>
      <c r="T891" s="8"/>
      <c r="U891" s="8"/>
      <c r="V891" s="8"/>
      <c r="W891" s="8"/>
      <c r="X891" s="8"/>
      <c r="Y891" s="8"/>
      <c r="Z891" s="8"/>
    </row>
    <row r="892" spans="1:26" ht="16.5" customHeight="1">
      <c r="A892" s="8"/>
      <c r="B892" s="8"/>
      <c r="C892" s="8"/>
      <c r="D892" s="8"/>
      <c r="E892" s="8"/>
      <c r="F892" s="8"/>
      <c r="G892" s="8"/>
      <c r="H892" s="4"/>
      <c r="I892" s="4"/>
      <c r="J892" s="8"/>
      <c r="K892" s="8"/>
      <c r="L892" s="8"/>
      <c r="M892" s="8"/>
      <c r="N892" s="8"/>
      <c r="O892" s="8"/>
      <c r="P892" s="8"/>
      <c r="Q892" s="8"/>
      <c r="R892" s="8"/>
      <c r="S892" s="8"/>
      <c r="T892" s="8"/>
      <c r="U892" s="8"/>
      <c r="V892" s="8"/>
      <c r="W892" s="8"/>
      <c r="X892" s="8"/>
      <c r="Y892" s="8"/>
      <c r="Z892" s="8"/>
    </row>
    <row r="893" spans="1:26" ht="16.5" customHeight="1">
      <c r="A893" s="8"/>
      <c r="B893" s="8"/>
      <c r="C893" s="8"/>
      <c r="D893" s="8"/>
      <c r="E893" s="8"/>
      <c r="F893" s="8"/>
      <c r="G893" s="8"/>
      <c r="H893" s="4"/>
      <c r="I893" s="4"/>
      <c r="J893" s="8"/>
      <c r="K893" s="8"/>
      <c r="L893" s="8"/>
      <c r="M893" s="8"/>
      <c r="N893" s="8"/>
      <c r="O893" s="8"/>
      <c r="P893" s="8"/>
      <c r="Q893" s="8"/>
      <c r="R893" s="8"/>
      <c r="S893" s="8"/>
      <c r="T893" s="8"/>
      <c r="U893" s="8"/>
      <c r="V893" s="8"/>
      <c r="W893" s="8"/>
      <c r="X893" s="8"/>
      <c r="Y893" s="8"/>
      <c r="Z893" s="8"/>
    </row>
    <row r="894" spans="1:26" ht="16.5" customHeight="1">
      <c r="A894" s="8"/>
      <c r="B894" s="8"/>
      <c r="C894" s="8"/>
      <c r="D894" s="8"/>
      <c r="E894" s="8"/>
      <c r="F894" s="8"/>
      <c r="G894" s="8"/>
      <c r="H894" s="4"/>
      <c r="I894" s="4"/>
      <c r="J894" s="8"/>
      <c r="K894" s="8"/>
      <c r="L894" s="8"/>
      <c r="M894" s="8"/>
      <c r="N894" s="8"/>
      <c r="O894" s="8"/>
      <c r="P894" s="8"/>
      <c r="Q894" s="8"/>
      <c r="R894" s="8"/>
      <c r="S894" s="8"/>
      <c r="T894" s="8"/>
      <c r="U894" s="8"/>
      <c r="V894" s="8"/>
      <c r="W894" s="8"/>
      <c r="X894" s="8"/>
      <c r="Y894" s="8"/>
      <c r="Z894" s="8"/>
    </row>
    <row r="895" spans="1:26" ht="16.5" customHeight="1">
      <c r="A895" s="8"/>
      <c r="B895" s="8"/>
      <c r="C895" s="8"/>
      <c r="D895" s="8"/>
      <c r="E895" s="8"/>
      <c r="F895" s="8"/>
      <c r="G895" s="8"/>
      <c r="H895" s="4"/>
      <c r="I895" s="4"/>
      <c r="J895" s="8"/>
      <c r="K895" s="8"/>
      <c r="L895" s="8"/>
      <c r="M895" s="8"/>
      <c r="N895" s="8"/>
      <c r="O895" s="8"/>
      <c r="P895" s="8"/>
      <c r="Q895" s="8"/>
      <c r="R895" s="8"/>
      <c r="S895" s="8"/>
      <c r="T895" s="8"/>
      <c r="U895" s="8"/>
      <c r="V895" s="8"/>
      <c r="W895" s="8"/>
      <c r="X895" s="8"/>
      <c r="Y895" s="8"/>
      <c r="Z895" s="8"/>
    </row>
    <row r="896" spans="1:26" ht="16.5" customHeight="1">
      <c r="A896" s="8"/>
      <c r="B896" s="8"/>
      <c r="C896" s="8"/>
      <c r="D896" s="8"/>
      <c r="E896" s="8"/>
      <c r="F896" s="8"/>
      <c r="G896" s="8"/>
      <c r="H896" s="4"/>
      <c r="I896" s="4"/>
      <c r="J896" s="8"/>
      <c r="K896" s="8"/>
      <c r="L896" s="8"/>
      <c r="M896" s="8"/>
      <c r="N896" s="8"/>
      <c r="O896" s="8"/>
      <c r="P896" s="8"/>
      <c r="Q896" s="8"/>
      <c r="R896" s="8"/>
      <c r="S896" s="8"/>
      <c r="T896" s="8"/>
      <c r="U896" s="8"/>
      <c r="V896" s="8"/>
      <c r="W896" s="8"/>
      <c r="X896" s="8"/>
      <c r="Y896" s="8"/>
      <c r="Z896" s="8"/>
    </row>
    <row r="897" spans="1:26" ht="16.5" customHeight="1">
      <c r="A897" s="8"/>
      <c r="B897" s="8"/>
      <c r="C897" s="8"/>
      <c r="D897" s="8"/>
      <c r="E897" s="8"/>
      <c r="F897" s="8"/>
      <c r="G897" s="8"/>
      <c r="H897" s="4"/>
      <c r="I897" s="4"/>
      <c r="J897" s="8"/>
      <c r="K897" s="8"/>
      <c r="L897" s="8"/>
      <c r="M897" s="8"/>
      <c r="N897" s="8"/>
      <c r="O897" s="8"/>
      <c r="P897" s="8"/>
      <c r="Q897" s="8"/>
      <c r="R897" s="8"/>
      <c r="S897" s="8"/>
      <c r="T897" s="8"/>
      <c r="U897" s="8"/>
      <c r="V897" s="8"/>
      <c r="W897" s="8"/>
      <c r="X897" s="8"/>
      <c r="Y897" s="8"/>
      <c r="Z897" s="8"/>
    </row>
    <row r="898" spans="1:26" ht="16.5" customHeight="1">
      <c r="A898" s="8"/>
      <c r="B898" s="8"/>
      <c r="C898" s="8"/>
      <c r="D898" s="8"/>
      <c r="E898" s="8"/>
      <c r="F898" s="8"/>
      <c r="G898" s="8"/>
      <c r="H898" s="4"/>
      <c r="I898" s="4"/>
      <c r="J898" s="8"/>
      <c r="K898" s="8"/>
      <c r="L898" s="8"/>
      <c r="M898" s="8"/>
      <c r="N898" s="8"/>
      <c r="O898" s="8"/>
      <c r="P898" s="8"/>
      <c r="Q898" s="8"/>
      <c r="R898" s="8"/>
      <c r="S898" s="8"/>
      <c r="T898" s="8"/>
      <c r="U898" s="8"/>
      <c r="V898" s="8"/>
      <c r="W898" s="8"/>
      <c r="X898" s="8"/>
      <c r="Y898" s="8"/>
      <c r="Z898" s="8"/>
    </row>
    <row r="899" spans="1:26" ht="16.5" customHeight="1">
      <c r="A899" s="8"/>
      <c r="B899" s="8"/>
      <c r="C899" s="8"/>
      <c r="D899" s="8"/>
      <c r="E899" s="8"/>
      <c r="F899" s="8"/>
      <c r="G899" s="8"/>
      <c r="H899" s="4"/>
      <c r="I899" s="4"/>
      <c r="J899" s="8"/>
      <c r="K899" s="8"/>
      <c r="L899" s="8"/>
      <c r="M899" s="8"/>
      <c r="N899" s="8"/>
      <c r="O899" s="8"/>
      <c r="P899" s="8"/>
      <c r="Q899" s="8"/>
      <c r="R899" s="8"/>
      <c r="S899" s="8"/>
      <c r="T899" s="8"/>
      <c r="U899" s="8"/>
      <c r="V899" s="8"/>
      <c r="W899" s="8"/>
      <c r="X899" s="8"/>
      <c r="Y899" s="8"/>
      <c r="Z899" s="8"/>
    </row>
    <row r="900" spans="1:26" ht="16.5" customHeight="1">
      <c r="A900" s="8"/>
      <c r="B900" s="8"/>
      <c r="C900" s="8"/>
      <c r="D900" s="8"/>
      <c r="E900" s="8"/>
      <c r="F900" s="8"/>
      <c r="G900" s="8"/>
      <c r="H900" s="4"/>
      <c r="I900" s="4"/>
      <c r="J900" s="8"/>
      <c r="K900" s="8"/>
      <c r="L900" s="8"/>
      <c r="M900" s="8"/>
      <c r="N900" s="8"/>
      <c r="O900" s="8"/>
      <c r="P900" s="8"/>
      <c r="Q900" s="8"/>
      <c r="R900" s="8"/>
      <c r="S900" s="8"/>
      <c r="T900" s="8"/>
      <c r="U900" s="8"/>
      <c r="V900" s="8"/>
      <c r="W900" s="8"/>
      <c r="X900" s="8"/>
      <c r="Y900" s="8"/>
      <c r="Z900" s="8"/>
    </row>
    <row r="901" spans="1:26" ht="16.5" customHeight="1">
      <c r="A901" s="8"/>
      <c r="B901" s="8"/>
      <c r="C901" s="8"/>
      <c r="D901" s="8"/>
      <c r="E901" s="8"/>
      <c r="F901" s="8"/>
      <c r="G901" s="8"/>
      <c r="H901" s="4"/>
      <c r="I901" s="4"/>
      <c r="J901" s="8"/>
      <c r="K901" s="8"/>
      <c r="L901" s="8"/>
      <c r="M901" s="8"/>
      <c r="N901" s="8"/>
      <c r="O901" s="8"/>
      <c r="P901" s="8"/>
      <c r="Q901" s="8"/>
      <c r="R901" s="8"/>
      <c r="S901" s="8"/>
      <c r="T901" s="8"/>
      <c r="U901" s="8"/>
      <c r="V901" s="8"/>
      <c r="W901" s="8"/>
      <c r="X901" s="8"/>
      <c r="Y901" s="8"/>
      <c r="Z901" s="8"/>
    </row>
    <row r="902" spans="1:26" ht="16.5" customHeight="1">
      <c r="A902" s="8"/>
      <c r="B902" s="8"/>
      <c r="C902" s="8"/>
      <c r="D902" s="8"/>
      <c r="E902" s="8"/>
      <c r="F902" s="8"/>
      <c r="G902" s="8"/>
      <c r="H902" s="4"/>
      <c r="I902" s="4"/>
      <c r="J902" s="8"/>
      <c r="K902" s="8"/>
      <c r="L902" s="8"/>
      <c r="M902" s="8"/>
      <c r="N902" s="8"/>
      <c r="O902" s="8"/>
      <c r="P902" s="8"/>
      <c r="Q902" s="8"/>
      <c r="R902" s="8"/>
      <c r="S902" s="8"/>
      <c r="T902" s="8"/>
      <c r="U902" s="8"/>
      <c r="V902" s="8"/>
      <c r="W902" s="8"/>
      <c r="X902" s="8"/>
      <c r="Y902" s="8"/>
      <c r="Z902" s="8"/>
    </row>
    <row r="903" spans="1:26" ht="16.5" customHeight="1">
      <c r="A903" s="8"/>
      <c r="B903" s="8"/>
      <c r="C903" s="8"/>
      <c r="D903" s="8"/>
      <c r="E903" s="8"/>
      <c r="F903" s="8"/>
      <c r="G903" s="8"/>
      <c r="H903" s="4"/>
      <c r="I903" s="4"/>
      <c r="J903" s="8"/>
      <c r="K903" s="8"/>
      <c r="L903" s="8"/>
      <c r="M903" s="8"/>
      <c r="N903" s="8"/>
      <c r="O903" s="8"/>
      <c r="P903" s="8"/>
      <c r="Q903" s="8"/>
      <c r="R903" s="8"/>
      <c r="S903" s="8"/>
      <c r="T903" s="8"/>
      <c r="U903" s="8"/>
      <c r="V903" s="8"/>
      <c r="W903" s="8"/>
      <c r="X903" s="8"/>
      <c r="Y903" s="8"/>
      <c r="Z903" s="8"/>
    </row>
    <row r="904" spans="1:26" ht="16.5" customHeight="1">
      <c r="A904" s="8"/>
      <c r="B904" s="8"/>
      <c r="C904" s="8"/>
      <c r="D904" s="8"/>
      <c r="E904" s="8"/>
      <c r="F904" s="8"/>
      <c r="G904" s="8"/>
      <c r="H904" s="4"/>
      <c r="I904" s="4"/>
      <c r="J904" s="8"/>
      <c r="K904" s="8"/>
      <c r="L904" s="8"/>
      <c r="M904" s="8"/>
      <c r="N904" s="8"/>
      <c r="O904" s="8"/>
      <c r="P904" s="8"/>
      <c r="Q904" s="8"/>
      <c r="R904" s="8"/>
      <c r="S904" s="8"/>
      <c r="T904" s="8"/>
      <c r="U904" s="8"/>
      <c r="V904" s="8"/>
      <c r="W904" s="8"/>
      <c r="X904" s="8"/>
      <c r="Y904" s="8"/>
      <c r="Z904" s="8"/>
    </row>
    <row r="905" spans="1:26" ht="16.5" customHeight="1">
      <c r="A905" s="8"/>
      <c r="B905" s="8"/>
      <c r="C905" s="8"/>
      <c r="D905" s="8"/>
      <c r="E905" s="8"/>
      <c r="F905" s="8"/>
      <c r="G905" s="8"/>
      <c r="H905" s="4"/>
      <c r="I905" s="4"/>
      <c r="J905" s="8"/>
      <c r="K905" s="8"/>
      <c r="L905" s="8"/>
      <c r="M905" s="8"/>
      <c r="N905" s="8"/>
      <c r="O905" s="8"/>
      <c r="P905" s="8"/>
      <c r="Q905" s="8"/>
      <c r="R905" s="8"/>
      <c r="S905" s="8"/>
      <c r="T905" s="8"/>
      <c r="U905" s="8"/>
      <c r="V905" s="8"/>
      <c r="W905" s="8"/>
      <c r="X905" s="8"/>
      <c r="Y905" s="8"/>
      <c r="Z905" s="8"/>
    </row>
    <row r="906" spans="1:26" ht="16.5" customHeight="1">
      <c r="A906" s="8"/>
      <c r="B906" s="8"/>
      <c r="C906" s="8"/>
      <c r="D906" s="8"/>
      <c r="E906" s="8"/>
      <c r="F906" s="8"/>
      <c r="G906" s="8"/>
      <c r="H906" s="4"/>
      <c r="I906" s="4"/>
      <c r="J906" s="8"/>
      <c r="K906" s="8"/>
      <c r="L906" s="8"/>
      <c r="M906" s="8"/>
      <c r="N906" s="8"/>
      <c r="O906" s="8"/>
      <c r="P906" s="8"/>
      <c r="Q906" s="8"/>
      <c r="R906" s="8"/>
      <c r="S906" s="8"/>
      <c r="T906" s="8"/>
      <c r="U906" s="8"/>
      <c r="V906" s="8"/>
      <c r="W906" s="8"/>
      <c r="X906" s="8"/>
      <c r="Y906" s="8"/>
      <c r="Z906" s="8"/>
    </row>
    <row r="907" spans="1:26" ht="16.5" customHeight="1">
      <c r="A907" s="8"/>
      <c r="B907" s="8"/>
      <c r="C907" s="8"/>
      <c r="D907" s="8"/>
      <c r="E907" s="8"/>
      <c r="F907" s="8"/>
      <c r="G907" s="8"/>
      <c r="H907" s="4"/>
      <c r="I907" s="4"/>
      <c r="J907" s="8"/>
      <c r="K907" s="8"/>
      <c r="L907" s="8"/>
      <c r="M907" s="8"/>
      <c r="N907" s="8"/>
      <c r="O907" s="8"/>
      <c r="P907" s="8"/>
      <c r="Q907" s="8"/>
      <c r="R907" s="8"/>
      <c r="S907" s="8"/>
      <c r="T907" s="8"/>
      <c r="U907" s="8"/>
      <c r="V907" s="8"/>
      <c r="W907" s="8"/>
      <c r="X907" s="8"/>
      <c r="Y907" s="8"/>
      <c r="Z907" s="8"/>
    </row>
    <row r="908" spans="1:26" ht="16.5" customHeight="1">
      <c r="A908" s="8"/>
      <c r="B908" s="8"/>
      <c r="C908" s="8"/>
      <c r="D908" s="8"/>
      <c r="E908" s="8"/>
      <c r="F908" s="8"/>
      <c r="G908" s="8"/>
      <c r="H908" s="4"/>
      <c r="I908" s="4"/>
      <c r="J908" s="8"/>
      <c r="K908" s="8"/>
      <c r="L908" s="8"/>
      <c r="M908" s="8"/>
      <c r="N908" s="8"/>
      <c r="O908" s="8"/>
      <c r="P908" s="8"/>
      <c r="Q908" s="8"/>
      <c r="R908" s="8"/>
      <c r="S908" s="8"/>
      <c r="T908" s="8"/>
      <c r="U908" s="8"/>
      <c r="V908" s="8"/>
      <c r="W908" s="8"/>
      <c r="X908" s="8"/>
      <c r="Y908" s="8"/>
      <c r="Z908" s="8"/>
    </row>
    <row r="909" spans="1:26" ht="16.5" customHeight="1">
      <c r="A909" s="8"/>
      <c r="B909" s="8"/>
      <c r="C909" s="8"/>
      <c r="D909" s="8"/>
      <c r="E909" s="8"/>
      <c r="F909" s="8"/>
      <c r="G909" s="8"/>
      <c r="H909" s="4"/>
      <c r="I909" s="4"/>
      <c r="J909" s="8"/>
      <c r="K909" s="8"/>
      <c r="L909" s="8"/>
      <c r="M909" s="8"/>
      <c r="N909" s="8"/>
      <c r="O909" s="8"/>
      <c r="P909" s="8"/>
      <c r="Q909" s="8"/>
      <c r="R909" s="8"/>
      <c r="S909" s="8"/>
      <c r="T909" s="8"/>
      <c r="U909" s="8"/>
      <c r="V909" s="8"/>
      <c r="W909" s="8"/>
      <c r="X909" s="8"/>
      <c r="Y909" s="8"/>
      <c r="Z909" s="8"/>
    </row>
    <row r="910" spans="1:26" ht="16.5" customHeight="1">
      <c r="A910" s="8"/>
      <c r="B910" s="8"/>
      <c r="C910" s="8"/>
      <c r="D910" s="8"/>
      <c r="E910" s="8"/>
      <c r="F910" s="8"/>
      <c r="G910" s="8"/>
      <c r="H910" s="4"/>
      <c r="I910" s="4"/>
      <c r="J910" s="8"/>
      <c r="K910" s="8"/>
      <c r="L910" s="8"/>
      <c r="M910" s="8"/>
      <c r="N910" s="8"/>
      <c r="O910" s="8"/>
      <c r="P910" s="8"/>
      <c r="Q910" s="8"/>
      <c r="R910" s="8"/>
      <c r="S910" s="8"/>
      <c r="T910" s="8"/>
      <c r="U910" s="8"/>
      <c r="V910" s="8"/>
      <c r="W910" s="8"/>
      <c r="X910" s="8"/>
      <c r="Y910" s="8"/>
      <c r="Z910" s="8"/>
    </row>
    <row r="911" spans="1:26" ht="16.5" customHeight="1">
      <c r="A911" s="8"/>
      <c r="B911" s="8"/>
      <c r="C911" s="8"/>
      <c r="D911" s="8"/>
      <c r="E911" s="8"/>
      <c r="F911" s="8"/>
      <c r="G911" s="8"/>
      <c r="H911" s="4"/>
      <c r="I911" s="4"/>
      <c r="J911" s="8"/>
      <c r="K911" s="8"/>
      <c r="L911" s="8"/>
      <c r="M911" s="8"/>
      <c r="N911" s="8"/>
      <c r="O911" s="8"/>
      <c r="P911" s="8"/>
      <c r="Q911" s="8"/>
      <c r="R911" s="8"/>
      <c r="S911" s="8"/>
      <c r="T911" s="8"/>
      <c r="U911" s="8"/>
      <c r="V911" s="8"/>
      <c r="W911" s="8"/>
      <c r="X911" s="8"/>
      <c r="Y911" s="8"/>
      <c r="Z911" s="8"/>
    </row>
    <row r="912" spans="1:26" ht="16.5" customHeight="1">
      <c r="A912" s="8"/>
      <c r="B912" s="8"/>
      <c r="C912" s="8"/>
      <c r="D912" s="8"/>
      <c r="E912" s="8"/>
      <c r="F912" s="8"/>
      <c r="G912" s="8"/>
      <c r="H912" s="4"/>
      <c r="I912" s="4"/>
      <c r="J912" s="8"/>
      <c r="K912" s="8"/>
      <c r="L912" s="8"/>
      <c r="M912" s="8"/>
      <c r="N912" s="8"/>
      <c r="O912" s="8"/>
      <c r="P912" s="8"/>
      <c r="Q912" s="8"/>
      <c r="R912" s="8"/>
      <c r="S912" s="8"/>
      <c r="T912" s="8"/>
      <c r="U912" s="8"/>
      <c r="V912" s="8"/>
      <c r="W912" s="8"/>
      <c r="X912" s="8"/>
      <c r="Y912" s="8"/>
      <c r="Z912" s="8"/>
    </row>
    <row r="913" spans="1:26" ht="16.5" customHeight="1">
      <c r="A913" s="8"/>
      <c r="B913" s="8"/>
      <c r="C913" s="8"/>
      <c r="D913" s="8"/>
      <c r="E913" s="8"/>
      <c r="F913" s="8"/>
      <c r="G913" s="8"/>
      <c r="H913" s="4"/>
      <c r="I913" s="4"/>
      <c r="J913" s="8"/>
      <c r="K913" s="8"/>
      <c r="L913" s="8"/>
      <c r="M913" s="8"/>
      <c r="N913" s="8"/>
      <c r="O913" s="8"/>
      <c r="P913" s="8"/>
      <c r="Q913" s="8"/>
      <c r="R913" s="8"/>
      <c r="S913" s="8"/>
      <c r="T913" s="8"/>
      <c r="U913" s="8"/>
      <c r="V913" s="8"/>
      <c r="W913" s="8"/>
      <c r="X913" s="8"/>
      <c r="Y913" s="8"/>
      <c r="Z913" s="8"/>
    </row>
    <row r="914" spans="1:26" ht="16.5" customHeight="1">
      <c r="A914" s="8"/>
      <c r="B914" s="8"/>
      <c r="C914" s="8"/>
      <c r="D914" s="8"/>
      <c r="E914" s="8"/>
      <c r="F914" s="8"/>
      <c r="G914" s="8"/>
      <c r="H914" s="4"/>
      <c r="I914" s="4"/>
      <c r="J914" s="8"/>
      <c r="K914" s="8"/>
      <c r="L914" s="8"/>
      <c r="M914" s="8"/>
      <c r="N914" s="8"/>
      <c r="O914" s="8"/>
      <c r="P914" s="8"/>
      <c r="Q914" s="8"/>
      <c r="R914" s="8"/>
      <c r="S914" s="8"/>
      <c r="T914" s="8"/>
      <c r="U914" s="8"/>
      <c r="V914" s="8"/>
      <c r="W914" s="8"/>
      <c r="X914" s="8"/>
      <c r="Y914" s="8"/>
      <c r="Z914" s="8"/>
    </row>
    <row r="915" spans="1:26" ht="16.5" customHeight="1">
      <c r="A915" s="8"/>
      <c r="B915" s="8"/>
      <c r="C915" s="8"/>
      <c r="D915" s="8"/>
      <c r="E915" s="8"/>
      <c r="F915" s="8"/>
      <c r="G915" s="8"/>
      <c r="H915" s="4"/>
      <c r="I915" s="4"/>
      <c r="J915" s="8"/>
      <c r="K915" s="8"/>
      <c r="L915" s="8"/>
      <c r="M915" s="8"/>
      <c r="N915" s="8"/>
      <c r="O915" s="8"/>
      <c r="P915" s="8"/>
      <c r="Q915" s="8"/>
      <c r="R915" s="8"/>
      <c r="S915" s="8"/>
      <c r="T915" s="8"/>
      <c r="U915" s="8"/>
      <c r="V915" s="8"/>
      <c r="W915" s="8"/>
      <c r="X915" s="8"/>
      <c r="Y915" s="8"/>
      <c r="Z915" s="8"/>
    </row>
    <row r="916" spans="1:26" ht="16.5" customHeight="1">
      <c r="A916" s="8"/>
      <c r="B916" s="8"/>
      <c r="C916" s="8"/>
      <c r="D916" s="8"/>
      <c r="E916" s="8"/>
      <c r="F916" s="8"/>
      <c r="G916" s="8"/>
      <c r="H916" s="4"/>
      <c r="I916" s="4"/>
      <c r="J916" s="8"/>
      <c r="K916" s="8"/>
      <c r="L916" s="8"/>
      <c r="M916" s="8"/>
      <c r="N916" s="8"/>
      <c r="O916" s="8"/>
      <c r="P916" s="8"/>
      <c r="Q916" s="8"/>
      <c r="R916" s="8"/>
      <c r="S916" s="8"/>
      <c r="T916" s="8"/>
      <c r="U916" s="8"/>
      <c r="V916" s="8"/>
      <c r="W916" s="8"/>
      <c r="X916" s="8"/>
      <c r="Y916" s="8"/>
      <c r="Z916" s="8"/>
    </row>
    <row r="917" spans="1:26" ht="16.5" customHeight="1">
      <c r="A917" s="8"/>
      <c r="B917" s="8"/>
      <c r="C917" s="8"/>
      <c r="D917" s="8"/>
      <c r="E917" s="8"/>
      <c r="F917" s="8"/>
      <c r="G917" s="8"/>
      <c r="H917" s="4"/>
      <c r="I917" s="4"/>
      <c r="J917" s="8"/>
      <c r="K917" s="8"/>
      <c r="L917" s="8"/>
      <c r="M917" s="8"/>
      <c r="N917" s="8"/>
      <c r="O917" s="8"/>
      <c r="P917" s="8"/>
      <c r="Q917" s="8"/>
      <c r="R917" s="8"/>
      <c r="S917" s="8"/>
      <c r="T917" s="8"/>
      <c r="U917" s="8"/>
      <c r="V917" s="8"/>
      <c r="W917" s="8"/>
      <c r="X917" s="8"/>
      <c r="Y917" s="8"/>
      <c r="Z917" s="8"/>
    </row>
    <row r="918" spans="1:26" ht="16.5" customHeight="1">
      <c r="A918" s="8"/>
      <c r="B918" s="8"/>
      <c r="C918" s="8"/>
      <c r="D918" s="8"/>
      <c r="E918" s="8"/>
      <c r="F918" s="8"/>
      <c r="G918" s="8"/>
      <c r="H918" s="4"/>
      <c r="I918" s="4"/>
      <c r="J918" s="8"/>
      <c r="K918" s="8"/>
      <c r="L918" s="8"/>
      <c r="M918" s="8"/>
      <c r="N918" s="8"/>
      <c r="O918" s="8"/>
      <c r="P918" s="8"/>
      <c r="Q918" s="8"/>
      <c r="R918" s="8"/>
      <c r="S918" s="8"/>
      <c r="T918" s="8"/>
      <c r="U918" s="8"/>
      <c r="V918" s="8"/>
      <c r="W918" s="8"/>
      <c r="X918" s="8"/>
      <c r="Y918" s="8"/>
      <c r="Z918" s="8"/>
    </row>
    <row r="919" spans="1:26" ht="16.5" customHeight="1">
      <c r="A919" s="8"/>
      <c r="B919" s="8"/>
      <c r="C919" s="8"/>
      <c r="D919" s="8"/>
      <c r="E919" s="8"/>
      <c r="F919" s="8"/>
      <c r="G919" s="8"/>
      <c r="H919" s="4"/>
      <c r="I919" s="4"/>
      <c r="J919" s="8"/>
      <c r="K919" s="8"/>
      <c r="L919" s="8"/>
      <c r="M919" s="8"/>
      <c r="N919" s="8"/>
      <c r="O919" s="8"/>
      <c r="P919" s="8"/>
      <c r="Q919" s="8"/>
      <c r="R919" s="8"/>
      <c r="S919" s="8"/>
      <c r="T919" s="8"/>
      <c r="U919" s="8"/>
      <c r="V919" s="8"/>
      <c r="W919" s="8"/>
      <c r="X919" s="8"/>
      <c r="Y919" s="8"/>
      <c r="Z919" s="8"/>
    </row>
    <row r="920" spans="1:26" ht="16.5" customHeight="1">
      <c r="A920" s="8"/>
      <c r="B920" s="8"/>
      <c r="C920" s="8"/>
      <c r="D920" s="8"/>
      <c r="E920" s="8"/>
      <c r="F920" s="8"/>
      <c r="G920" s="8"/>
      <c r="H920" s="4"/>
      <c r="I920" s="4"/>
      <c r="J920" s="8"/>
      <c r="K920" s="8"/>
      <c r="L920" s="8"/>
      <c r="M920" s="8"/>
      <c r="N920" s="8"/>
      <c r="O920" s="8"/>
      <c r="P920" s="8"/>
      <c r="Q920" s="8"/>
      <c r="R920" s="8"/>
      <c r="S920" s="8"/>
      <c r="T920" s="8"/>
      <c r="U920" s="8"/>
      <c r="V920" s="8"/>
      <c r="W920" s="8"/>
      <c r="X920" s="8"/>
      <c r="Y920" s="8"/>
      <c r="Z920" s="8"/>
    </row>
    <row r="921" spans="1:26" ht="16.5" customHeight="1">
      <c r="A921" s="8"/>
      <c r="B921" s="8"/>
      <c r="C921" s="8"/>
      <c r="D921" s="8"/>
      <c r="E921" s="8"/>
      <c r="F921" s="8"/>
      <c r="G921" s="8"/>
      <c r="H921" s="4"/>
      <c r="I921" s="4"/>
      <c r="J921" s="8"/>
      <c r="K921" s="8"/>
      <c r="L921" s="8"/>
      <c r="M921" s="8"/>
      <c r="N921" s="8"/>
      <c r="O921" s="8"/>
      <c r="P921" s="8"/>
      <c r="Q921" s="8"/>
      <c r="R921" s="8"/>
      <c r="S921" s="8"/>
      <c r="T921" s="8"/>
      <c r="U921" s="8"/>
      <c r="V921" s="8"/>
      <c r="W921" s="8"/>
      <c r="X921" s="8"/>
      <c r="Y921" s="8"/>
      <c r="Z921" s="8"/>
    </row>
    <row r="922" spans="1:26" ht="16.5" customHeight="1">
      <c r="A922" s="8"/>
      <c r="B922" s="8"/>
      <c r="C922" s="8"/>
      <c r="D922" s="8"/>
      <c r="E922" s="8"/>
      <c r="F922" s="8"/>
      <c r="G922" s="8"/>
      <c r="H922" s="4"/>
      <c r="I922" s="4"/>
      <c r="J922" s="8"/>
      <c r="K922" s="8"/>
      <c r="L922" s="8"/>
      <c r="M922" s="8"/>
      <c r="N922" s="8"/>
      <c r="O922" s="8"/>
      <c r="P922" s="8"/>
      <c r="Q922" s="8"/>
      <c r="R922" s="8"/>
      <c r="S922" s="8"/>
      <c r="T922" s="8"/>
      <c r="U922" s="8"/>
      <c r="V922" s="8"/>
      <c r="W922" s="8"/>
      <c r="X922" s="8"/>
      <c r="Y922" s="8"/>
      <c r="Z922" s="8"/>
    </row>
    <row r="923" spans="1:26" ht="16.5" customHeight="1">
      <c r="A923" s="8"/>
      <c r="B923" s="8"/>
      <c r="C923" s="8"/>
      <c r="D923" s="8"/>
      <c r="E923" s="8"/>
      <c r="F923" s="8"/>
      <c r="G923" s="8"/>
      <c r="H923" s="4"/>
      <c r="I923" s="4"/>
      <c r="J923" s="8"/>
      <c r="K923" s="8"/>
      <c r="L923" s="8"/>
      <c r="M923" s="8"/>
      <c r="N923" s="8"/>
      <c r="O923" s="8"/>
      <c r="P923" s="8"/>
      <c r="Q923" s="8"/>
      <c r="R923" s="8"/>
      <c r="S923" s="8"/>
      <c r="T923" s="8"/>
      <c r="U923" s="8"/>
      <c r="V923" s="8"/>
      <c r="W923" s="8"/>
      <c r="X923" s="8"/>
      <c r="Y923" s="8"/>
      <c r="Z923" s="8"/>
    </row>
    <row r="924" spans="1:26" ht="16.5" customHeight="1">
      <c r="A924" s="8"/>
      <c r="B924" s="8"/>
      <c r="C924" s="8"/>
      <c r="D924" s="8"/>
      <c r="E924" s="8"/>
      <c r="F924" s="8"/>
      <c r="G924" s="8"/>
      <c r="H924" s="4"/>
      <c r="I924" s="4"/>
      <c r="J924" s="8"/>
      <c r="K924" s="8"/>
      <c r="L924" s="8"/>
      <c r="M924" s="8"/>
      <c r="N924" s="8"/>
      <c r="O924" s="8"/>
      <c r="P924" s="8"/>
      <c r="Q924" s="8"/>
      <c r="R924" s="8"/>
      <c r="S924" s="8"/>
      <c r="T924" s="8"/>
      <c r="U924" s="8"/>
      <c r="V924" s="8"/>
      <c r="W924" s="8"/>
      <c r="X924" s="8"/>
      <c r="Y924" s="8"/>
      <c r="Z924" s="8"/>
    </row>
    <row r="925" spans="1:26" ht="16.5" customHeight="1">
      <c r="A925" s="8"/>
      <c r="B925" s="8"/>
      <c r="C925" s="8"/>
      <c r="D925" s="8"/>
      <c r="E925" s="8"/>
      <c r="F925" s="8"/>
      <c r="G925" s="8"/>
      <c r="H925" s="4"/>
      <c r="I925" s="4"/>
      <c r="J925" s="8"/>
      <c r="K925" s="8"/>
      <c r="L925" s="8"/>
      <c r="M925" s="8"/>
      <c r="N925" s="8"/>
      <c r="O925" s="8"/>
      <c r="P925" s="8"/>
      <c r="Q925" s="8"/>
      <c r="R925" s="8"/>
      <c r="S925" s="8"/>
      <c r="T925" s="8"/>
      <c r="U925" s="8"/>
      <c r="V925" s="8"/>
      <c r="W925" s="8"/>
      <c r="X925" s="8"/>
      <c r="Y925" s="8"/>
      <c r="Z925" s="8"/>
    </row>
    <row r="926" spans="1:26" ht="16.5" customHeight="1">
      <c r="A926" s="8"/>
      <c r="B926" s="8"/>
      <c r="C926" s="8"/>
      <c r="D926" s="8"/>
      <c r="E926" s="8"/>
      <c r="F926" s="8"/>
      <c r="G926" s="8"/>
      <c r="H926" s="4"/>
      <c r="I926" s="4"/>
      <c r="J926" s="8"/>
      <c r="K926" s="8"/>
      <c r="L926" s="8"/>
      <c r="M926" s="8"/>
      <c r="N926" s="8"/>
      <c r="O926" s="8"/>
      <c r="P926" s="8"/>
      <c r="Q926" s="8"/>
      <c r="R926" s="8"/>
      <c r="S926" s="8"/>
      <c r="T926" s="8"/>
      <c r="U926" s="8"/>
      <c r="V926" s="8"/>
      <c r="W926" s="8"/>
      <c r="X926" s="8"/>
      <c r="Y926" s="8"/>
      <c r="Z926" s="8"/>
    </row>
    <row r="927" spans="1:26" ht="16.5" customHeight="1">
      <c r="A927" s="8"/>
      <c r="B927" s="8"/>
      <c r="C927" s="8"/>
      <c r="D927" s="8"/>
      <c r="E927" s="8"/>
      <c r="F927" s="8"/>
      <c r="G927" s="8"/>
      <c r="H927" s="4"/>
      <c r="I927" s="4"/>
      <c r="J927" s="8"/>
      <c r="K927" s="8"/>
      <c r="L927" s="8"/>
      <c r="M927" s="8"/>
      <c r="N927" s="8"/>
      <c r="O927" s="8"/>
      <c r="P927" s="8"/>
      <c r="Q927" s="8"/>
      <c r="R927" s="8"/>
      <c r="S927" s="8"/>
      <c r="T927" s="8"/>
      <c r="U927" s="8"/>
      <c r="V927" s="8"/>
      <c r="W927" s="8"/>
      <c r="X927" s="8"/>
      <c r="Y927" s="8"/>
      <c r="Z927" s="8"/>
    </row>
    <row r="928" spans="1:26" ht="16.5" customHeight="1">
      <c r="A928" s="8"/>
      <c r="B928" s="8"/>
      <c r="C928" s="8"/>
      <c r="D928" s="8"/>
      <c r="E928" s="8"/>
      <c r="F928" s="8"/>
      <c r="G928" s="8"/>
      <c r="H928" s="4"/>
      <c r="I928" s="4"/>
      <c r="J928" s="8"/>
      <c r="K928" s="8"/>
      <c r="L928" s="8"/>
      <c r="M928" s="8"/>
      <c r="N928" s="8"/>
      <c r="O928" s="8"/>
      <c r="P928" s="8"/>
      <c r="Q928" s="8"/>
      <c r="R928" s="8"/>
      <c r="S928" s="8"/>
      <c r="T928" s="8"/>
      <c r="U928" s="8"/>
      <c r="V928" s="8"/>
      <c r="W928" s="8"/>
      <c r="X928" s="8"/>
      <c r="Y928" s="8"/>
      <c r="Z928" s="8"/>
    </row>
    <row r="929" spans="1:26" ht="16.5" customHeight="1">
      <c r="A929" s="8"/>
      <c r="B929" s="8"/>
      <c r="C929" s="8"/>
      <c r="D929" s="8"/>
      <c r="E929" s="8"/>
      <c r="F929" s="8"/>
      <c r="G929" s="8"/>
      <c r="H929" s="4"/>
      <c r="I929" s="4"/>
      <c r="J929" s="8"/>
      <c r="K929" s="8"/>
      <c r="L929" s="8"/>
      <c r="M929" s="8"/>
      <c r="N929" s="8"/>
      <c r="O929" s="8"/>
      <c r="P929" s="8"/>
      <c r="Q929" s="8"/>
      <c r="R929" s="8"/>
      <c r="S929" s="8"/>
      <c r="T929" s="8"/>
      <c r="U929" s="8"/>
      <c r="V929" s="8"/>
      <c r="W929" s="8"/>
      <c r="X929" s="8"/>
      <c r="Y929" s="8"/>
      <c r="Z929" s="8"/>
    </row>
    <row r="930" spans="1:26" ht="16.5" customHeight="1">
      <c r="A930" s="8"/>
      <c r="B930" s="8"/>
      <c r="C930" s="8"/>
      <c r="D930" s="8"/>
      <c r="E930" s="8"/>
      <c r="F930" s="8"/>
      <c r="G930" s="8"/>
      <c r="H930" s="4"/>
      <c r="I930" s="4"/>
      <c r="J930" s="8"/>
      <c r="K930" s="8"/>
      <c r="L930" s="8"/>
      <c r="M930" s="8"/>
      <c r="N930" s="8"/>
      <c r="O930" s="8"/>
      <c r="P930" s="8"/>
      <c r="Q930" s="8"/>
      <c r="R930" s="8"/>
      <c r="S930" s="8"/>
      <c r="T930" s="8"/>
      <c r="U930" s="8"/>
      <c r="V930" s="8"/>
      <c r="W930" s="8"/>
      <c r="X930" s="8"/>
      <c r="Y930" s="8"/>
      <c r="Z930" s="8"/>
    </row>
    <row r="931" spans="1:26" ht="16.5" customHeight="1">
      <c r="A931" s="8"/>
      <c r="B931" s="8"/>
      <c r="C931" s="8"/>
      <c r="D931" s="8"/>
      <c r="E931" s="8"/>
      <c r="F931" s="8"/>
      <c r="G931" s="8"/>
      <c r="H931" s="4"/>
      <c r="I931" s="4"/>
      <c r="J931" s="8"/>
      <c r="K931" s="8"/>
      <c r="L931" s="8"/>
      <c r="M931" s="8"/>
      <c r="N931" s="8"/>
      <c r="O931" s="8"/>
      <c r="P931" s="8"/>
      <c r="Q931" s="8"/>
      <c r="R931" s="8"/>
      <c r="S931" s="8"/>
      <c r="T931" s="8"/>
      <c r="U931" s="8"/>
      <c r="V931" s="8"/>
      <c r="W931" s="8"/>
      <c r="X931" s="8"/>
      <c r="Y931" s="8"/>
      <c r="Z931" s="8"/>
    </row>
    <row r="932" spans="1:26" ht="16.5" customHeight="1">
      <c r="A932" s="8"/>
      <c r="B932" s="8"/>
      <c r="C932" s="8"/>
      <c r="D932" s="8"/>
      <c r="E932" s="8"/>
      <c r="F932" s="8"/>
      <c r="G932" s="8"/>
      <c r="H932" s="4"/>
      <c r="I932" s="4"/>
      <c r="J932" s="8"/>
      <c r="K932" s="8"/>
      <c r="L932" s="8"/>
      <c r="M932" s="8"/>
      <c r="N932" s="8"/>
      <c r="O932" s="8"/>
      <c r="P932" s="8"/>
      <c r="Q932" s="8"/>
      <c r="R932" s="8"/>
      <c r="S932" s="8"/>
      <c r="T932" s="8"/>
      <c r="U932" s="8"/>
      <c r="V932" s="8"/>
      <c r="W932" s="8"/>
      <c r="X932" s="8"/>
      <c r="Y932" s="8"/>
      <c r="Z932" s="8"/>
    </row>
    <row r="933" spans="1:26" ht="16.5" customHeight="1">
      <c r="A933" s="8"/>
      <c r="B933" s="8"/>
      <c r="C933" s="8"/>
      <c r="D933" s="8"/>
      <c r="E933" s="8"/>
      <c r="F933" s="8"/>
      <c r="G933" s="8"/>
      <c r="H933" s="4"/>
      <c r="I933" s="4"/>
      <c r="J933" s="8"/>
      <c r="K933" s="8"/>
      <c r="L933" s="8"/>
      <c r="M933" s="8"/>
      <c r="N933" s="8"/>
      <c r="O933" s="8"/>
      <c r="P933" s="8"/>
      <c r="Q933" s="8"/>
      <c r="R933" s="8"/>
      <c r="S933" s="8"/>
      <c r="T933" s="8"/>
      <c r="U933" s="8"/>
      <c r="V933" s="8"/>
      <c r="W933" s="8"/>
      <c r="X933" s="8"/>
      <c r="Y933" s="8"/>
      <c r="Z933" s="8"/>
    </row>
    <row r="934" spans="1:26" ht="16.5" customHeight="1">
      <c r="A934" s="8"/>
      <c r="B934" s="8"/>
      <c r="C934" s="8"/>
      <c r="D934" s="8"/>
      <c r="E934" s="8"/>
      <c r="F934" s="8"/>
      <c r="G934" s="8"/>
      <c r="H934" s="4"/>
      <c r="I934" s="4"/>
      <c r="J934" s="8"/>
      <c r="K934" s="8"/>
      <c r="L934" s="8"/>
      <c r="M934" s="8"/>
      <c r="N934" s="8"/>
      <c r="O934" s="8"/>
      <c r="P934" s="8"/>
      <c r="Q934" s="8"/>
      <c r="R934" s="8"/>
      <c r="S934" s="8"/>
      <c r="T934" s="8"/>
      <c r="U934" s="8"/>
      <c r="V934" s="8"/>
      <c r="W934" s="8"/>
      <c r="X934" s="8"/>
      <c r="Y934" s="8"/>
      <c r="Z934" s="8"/>
    </row>
    <row r="935" spans="1:26" ht="16.5" customHeight="1">
      <c r="A935" s="8"/>
      <c r="B935" s="8"/>
      <c r="C935" s="8"/>
      <c r="D935" s="8"/>
      <c r="E935" s="8"/>
      <c r="F935" s="8"/>
      <c r="G935" s="8"/>
      <c r="H935" s="4"/>
      <c r="I935" s="4"/>
      <c r="J935" s="8"/>
      <c r="K935" s="8"/>
      <c r="L935" s="8"/>
      <c r="M935" s="8"/>
      <c r="N935" s="8"/>
      <c r="O935" s="8"/>
      <c r="P935" s="8"/>
      <c r="Q935" s="8"/>
      <c r="R935" s="8"/>
      <c r="S935" s="8"/>
      <c r="T935" s="8"/>
      <c r="U935" s="8"/>
      <c r="V935" s="8"/>
      <c r="W935" s="8"/>
      <c r="X935" s="8"/>
      <c r="Y935" s="8"/>
      <c r="Z935" s="8"/>
    </row>
    <row r="936" spans="1:26" ht="16.5" customHeight="1">
      <c r="A936" s="8"/>
      <c r="B936" s="8"/>
      <c r="C936" s="8"/>
      <c r="D936" s="8"/>
      <c r="E936" s="8"/>
      <c r="F936" s="8"/>
      <c r="G936" s="8"/>
      <c r="H936" s="4"/>
      <c r="I936" s="4"/>
      <c r="J936" s="8"/>
      <c r="K936" s="8"/>
      <c r="L936" s="8"/>
      <c r="M936" s="8"/>
      <c r="N936" s="8"/>
      <c r="O936" s="8"/>
      <c r="P936" s="8"/>
      <c r="Q936" s="8"/>
      <c r="R936" s="8"/>
      <c r="S936" s="8"/>
      <c r="T936" s="8"/>
      <c r="U936" s="8"/>
      <c r="V936" s="8"/>
      <c r="W936" s="8"/>
      <c r="X936" s="8"/>
      <c r="Y936" s="8"/>
      <c r="Z936" s="8"/>
    </row>
    <row r="937" spans="1:26" ht="16.5" customHeight="1">
      <c r="A937" s="8"/>
      <c r="B937" s="8"/>
      <c r="C937" s="8"/>
      <c r="D937" s="8"/>
      <c r="E937" s="8"/>
      <c r="F937" s="8"/>
      <c r="G937" s="8"/>
      <c r="H937" s="4"/>
      <c r="I937" s="4"/>
      <c r="J937" s="8"/>
      <c r="K937" s="8"/>
      <c r="L937" s="8"/>
      <c r="M937" s="8"/>
      <c r="N937" s="8"/>
      <c r="O937" s="8"/>
      <c r="P937" s="8"/>
      <c r="Q937" s="8"/>
      <c r="R937" s="8"/>
      <c r="S937" s="8"/>
      <c r="T937" s="8"/>
      <c r="U937" s="8"/>
      <c r="V937" s="8"/>
      <c r="W937" s="8"/>
      <c r="X937" s="8"/>
      <c r="Y937" s="8"/>
      <c r="Z937" s="8"/>
    </row>
    <row r="938" spans="1:26" ht="16.5" customHeight="1">
      <c r="A938" s="8"/>
      <c r="B938" s="8"/>
      <c r="C938" s="8"/>
      <c r="D938" s="8"/>
      <c r="E938" s="8"/>
      <c r="F938" s="8"/>
      <c r="G938" s="8"/>
      <c r="H938" s="4"/>
      <c r="I938" s="4"/>
      <c r="J938" s="8"/>
      <c r="K938" s="8"/>
      <c r="L938" s="8"/>
      <c r="M938" s="8"/>
      <c r="N938" s="8"/>
      <c r="O938" s="8"/>
      <c r="P938" s="8"/>
      <c r="Q938" s="8"/>
      <c r="R938" s="8"/>
      <c r="S938" s="8"/>
      <c r="T938" s="8"/>
      <c r="U938" s="8"/>
      <c r="V938" s="8"/>
      <c r="W938" s="8"/>
      <c r="X938" s="8"/>
      <c r="Y938" s="8"/>
      <c r="Z938" s="8"/>
    </row>
    <row r="939" spans="1:26" ht="16.5" customHeight="1">
      <c r="A939" s="8"/>
      <c r="B939" s="8"/>
      <c r="C939" s="8"/>
      <c r="D939" s="8"/>
      <c r="E939" s="8"/>
      <c r="F939" s="8"/>
      <c r="G939" s="8"/>
      <c r="H939" s="4"/>
      <c r="I939" s="4"/>
      <c r="J939" s="8"/>
      <c r="K939" s="8"/>
      <c r="L939" s="8"/>
      <c r="M939" s="8"/>
      <c r="N939" s="8"/>
      <c r="O939" s="8"/>
      <c r="P939" s="8"/>
      <c r="Q939" s="8"/>
      <c r="R939" s="8"/>
      <c r="S939" s="8"/>
      <c r="T939" s="8"/>
      <c r="U939" s="8"/>
      <c r="V939" s="8"/>
      <c r="W939" s="8"/>
      <c r="X939" s="8"/>
      <c r="Y939" s="8"/>
      <c r="Z939" s="8"/>
    </row>
    <row r="940" spans="1:26" ht="16.5" customHeight="1">
      <c r="A940" s="8"/>
      <c r="B940" s="8"/>
      <c r="C940" s="8"/>
      <c r="D940" s="8"/>
      <c r="E940" s="8"/>
      <c r="F940" s="8"/>
      <c r="G940" s="8"/>
      <c r="H940" s="4"/>
      <c r="I940" s="4"/>
      <c r="J940" s="8"/>
      <c r="K940" s="8"/>
      <c r="L940" s="8"/>
      <c r="M940" s="8"/>
      <c r="N940" s="8"/>
      <c r="O940" s="8"/>
      <c r="P940" s="8"/>
      <c r="Q940" s="8"/>
      <c r="R940" s="8"/>
      <c r="S940" s="8"/>
      <c r="T940" s="8"/>
      <c r="U940" s="8"/>
      <c r="V940" s="8"/>
      <c r="W940" s="8"/>
      <c r="X940" s="8"/>
      <c r="Y940" s="8"/>
      <c r="Z940" s="8"/>
    </row>
    <row r="941" spans="1:26" ht="16.5" customHeight="1">
      <c r="A941" s="8"/>
      <c r="B941" s="8"/>
      <c r="C941" s="8"/>
      <c r="D941" s="8"/>
      <c r="E941" s="8"/>
      <c r="F941" s="8"/>
      <c r="G941" s="8"/>
      <c r="H941" s="4"/>
      <c r="I941" s="4"/>
      <c r="J941" s="8"/>
      <c r="K941" s="8"/>
      <c r="L941" s="8"/>
      <c r="M941" s="8"/>
      <c r="N941" s="8"/>
      <c r="O941" s="8"/>
      <c r="P941" s="8"/>
      <c r="Q941" s="8"/>
      <c r="R941" s="8"/>
      <c r="S941" s="8"/>
      <c r="T941" s="8"/>
      <c r="U941" s="8"/>
      <c r="V941" s="8"/>
      <c r="W941" s="8"/>
      <c r="X941" s="8"/>
      <c r="Y941" s="8"/>
      <c r="Z941" s="8"/>
    </row>
    <row r="942" spans="1:26" ht="16.5" customHeight="1">
      <c r="A942" s="8"/>
      <c r="B942" s="8"/>
      <c r="C942" s="8"/>
      <c r="D942" s="8"/>
      <c r="E942" s="8"/>
      <c r="F942" s="8"/>
      <c r="G942" s="8"/>
      <c r="H942" s="4"/>
      <c r="I942" s="4"/>
      <c r="J942" s="8"/>
      <c r="K942" s="8"/>
      <c r="L942" s="8"/>
      <c r="M942" s="8"/>
      <c r="N942" s="8"/>
      <c r="O942" s="8"/>
      <c r="P942" s="8"/>
      <c r="Q942" s="8"/>
      <c r="R942" s="8"/>
      <c r="S942" s="8"/>
      <c r="T942" s="8"/>
      <c r="U942" s="8"/>
      <c r="V942" s="8"/>
      <c r="W942" s="8"/>
      <c r="X942" s="8"/>
      <c r="Y942" s="8"/>
      <c r="Z942" s="8"/>
    </row>
    <row r="943" spans="1:26" ht="16.5" customHeight="1">
      <c r="A943" s="8"/>
      <c r="B943" s="8"/>
      <c r="C943" s="8"/>
      <c r="D943" s="8"/>
      <c r="E943" s="8"/>
      <c r="F943" s="8"/>
      <c r="G943" s="8"/>
      <c r="H943" s="4"/>
      <c r="I943" s="4"/>
      <c r="J943" s="8"/>
      <c r="K943" s="8"/>
      <c r="L943" s="8"/>
      <c r="M943" s="8"/>
      <c r="N943" s="8"/>
      <c r="O943" s="8"/>
      <c r="P943" s="8"/>
      <c r="Q943" s="8"/>
      <c r="R943" s="8"/>
      <c r="S943" s="8"/>
      <c r="T943" s="8"/>
      <c r="U943" s="8"/>
      <c r="V943" s="8"/>
      <c r="W943" s="8"/>
      <c r="X943" s="8"/>
      <c r="Y943" s="8"/>
      <c r="Z943" s="8"/>
    </row>
    <row r="944" spans="1:26" ht="16.5" customHeight="1">
      <c r="A944" s="8"/>
      <c r="B944" s="8"/>
      <c r="C944" s="8"/>
      <c r="D944" s="8"/>
      <c r="E944" s="8"/>
      <c r="F944" s="8"/>
      <c r="G944" s="8"/>
      <c r="H944" s="4"/>
      <c r="I944" s="4"/>
      <c r="J944" s="8"/>
      <c r="K944" s="8"/>
      <c r="L944" s="8"/>
      <c r="M944" s="8"/>
      <c r="N944" s="8"/>
      <c r="O944" s="8"/>
      <c r="P944" s="8"/>
      <c r="Q944" s="8"/>
      <c r="R944" s="8"/>
      <c r="S944" s="8"/>
      <c r="T944" s="8"/>
      <c r="U944" s="8"/>
      <c r="V944" s="8"/>
      <c r="W944" s="8"/>
      <c r="X944" s="8"/>
      <c r="Y944" s="8"/>
      <c r="Z944" s="8"/>
    </row>
    <row r="945" spans="1:26" ht="16.5" customHeight="1">
      <c r="A945" s="8"/>
      <c r="B945" s="8"/>
      <c r="C945" s="8"/>
      <c r="D945" s="8"/>
      <c r="E945" s="8"/>
      <c r="F945" s="8"/>
      <c r="G945" s="8"/>
      <c r="H945" s="4"/>
      <c r="I945" s="4"/>
      <c r="J945" s="8"/>
      <c r="K945" s="8"/>
      <c r="L945" s="8"/>
      <c r="M945" s="8"/>
      <c r="N945" s="8"/>
      <c r="O945" s="8"/>
      <c r="P945" s="8"/>
      <c r="Q945" s="8"/>
      <c r="R945" s="8"/>
      <c r="S945" s="8"/>
      <c r="T945" s="8"/>
      <c r="U945" s="8"/>
      <c r="V945" s="8"/>
      <c r="W945" s="8"/>
      <c r="X945" s="8"/>
      <c r="Y945" s="8"/>
      <c r="Z945" s="8"/>
    </row>
    <row r="946" spans="1:26" ht="16.5" customHeight="1">
      <c r="A946" s="8"/>
      <c r="B946" s="8"/>
      <c r="C946" s="8"/>
      <c r="D946" s="8"/>
      <c r="E946" s="8"/>
      <c r="F946" s="8"/>
      <c r="G946" s="8"/>
      <c r="H946" s="4"/>
      <c r="I946" s="4"/>
      <c r="J946" s="8"/>
      <c r="K946" s="8"/>
      <c r="L946" s="8"/>
      <c r="M946" s="8"/>
      <c r="N946" s="8"/>
      <c r="O946" s="8"/>
      <c r="P946" s="8"/>
      <c r="Q946" s="8"/>
      <c r="R946" s="8"/>
      <c r="S946" s="8"/>
      <c r="T946" s="8"/>
      <c r="U946" s="8"/>
      <c r="V946" s="8"/>
      <c r="W946" s="8"/>
      <c r="X946" s="8"/>
      <c r="Y946" s="8"/>
      <c r="Z946" s="8"/>
    </row>
    <row r="947" spans="1:26" ht="16.5" customHeight="1">
      <c r="A947" s="8"/>
      <c r="B947" s="8"/>
      <c r="C947" s="8"/>
      <c r="D947" s="8"/>
      <c r="E947" s="8"/>
      <c r="F947" s="8"/>
      <c r="G947" s="8"/>
      <c r="H947" s="4"/>
      <c r="I947" s="4"/>
      <c r="J947" s="8"/>
      <c r="K947" s="8"/>
      <c r="L947" s="8"/>
      <c r="M947" s="8"/>
      <c r="N947" s="8"/>
      <c r="O947" s="8"/>
      <c r="P947" s="8"/>
      <c r="Q947" s="8"/>
      <c r="R947" s="8"/>
      <c r="S947" s="8"/>
      <c r="T947" s="8"/>
      <c r="U947" s="8"/>
      <c r="V947" s="8"/>
      <c r="W947" s="8"/>
      <c r="X947" s="8"/>
      <c r="Y947" s="8"/>
      <c r="Z947" s="8"/>
    </row>
    <row r="948" spans="1:26" ht="16.5" customHeight="1">
      <c r="A948" s="8"/>
      <c r="B948" s="8"/>
      <c r="C948" s="8"/>
      <c r="D948" s="8"/>
      <c r="E948" s="8"/>
      <c r="F948" s="8"/>
      <c r="G948" s="8"/>
      <c r="H948" s="4"/>
      <c r="I948" s="4"/>
      <c r="J948" s="8"/>
      <c r="K948" s="8"/>
      <c r="L948" s="8"/>
      <c r="M948" s="8"/>
      <c r="N948" s="8"/>
      <c r="O948" s="8"/>
      <c r="P948" s="8"/>
      <c r="Q948" s="8"/>
      <c r="R948" s="8"/>
      <c r="S948" s="8"/>
      <c r="T948" s="8"/>
      <c r="U948" s="8"/>
      <c r="V948" s="8"/>
      <c r="W948" s="8"/>
      <c r="X948" s="8"/>
      <c r="Y948" s="8"/>
      <c r="Z948" s="8"/>
    </row>
    <row r="949" spans="1:26" ht="16.5" customHeight="1">
      <c r="A949" s="8"/>
      <c r="B949" s="8"/>
      <c r="C949" s="8"/>
      <c r="D949" s="8"/>
      <c r="E949" s="8"/>
      <c r="F949" s="8"/>
      <c r="G949" s="8"/>
      <c r="H949" s="4"/>
      <c r="I949" s="4"/>
      <c r="J949" s="8"/>
      <c r="K949" s="8"/>
      <c r="L949" s="8"/>
      <c r="M949" s="8"/>
      <c r="N949" s="8"/>
      <c r="O949" s="8"/>
      <c r="P949" s="8"/>
      <c r="Q949" s="8"/>
      <c r="R949" s="8"/>
      <c r="S949" s="8"/>
      <c r="T949" s="8"/>
      <c r="U949" s="8"/>
      <c r="V949" s="8"/>
      <c r="W949" s="8"/>
      <c r="X949" s="8"/>
      <c r="Y949" s="8"/>
      <c r="Z949" s="8"/>
    </row>
    <row r="950" spans="1:26" ht="16.5" customHeight="1">
      <c r="A950" s="8"/>
      <c r="B950" s="8"/>
      <c r="C950" s="8"/>
      <c r="D950" s="8"/>
      <c r="E950" s="8"/>
      <c r="F950" s="8"/>
      <c r="G950" s="8"/>
      <c r="H950" s="4"/>
      <c r="I950" s="4"/>
      <c r="J950" s="8"/>
      <c r="K950" s="8"/>
      <c r="L950" s="8"/>
      <c r="M950" s="8"/>
      <c r="N950" s="8"/>
      <c r="O950" s="8"/>
      <c r="P950" s="8"/>
      <c r="Q950" s="8"/>
      <c r="R950" s="8"/>
      <c r="S950" s="8"/>
      <c r="T950" s="8"/>
      <c r="U950" s="8"/>
      <c r="V950" s="8"/>
      <c r="W950" s="8"/>
      <c r="X950" s="8"/>
      <c r="Y950" s="8"/>
      <c r="Z950" s="8"/>
    </row>
    <row r="951" spans="1:26" ht="16.5" customHeight="1">
      <c r="A951" s="8"/>
      <c r="B951" s="8"/>
      <c r="C951" s="8"/>
      <c r="D951" s="8"/>
      <c r="E951" s="8"/>
      <c r="F951" s="8"/>
      <c r="G951" s="8"/>
      <c r="H951" s="4"/>
      <c r="I951" s="4"/>
      <c r="J951" s="8"/>
      <c r="K951" s="8"/>
      <c r="L951" s="8"/>
      <c r="M951" s="8"/>
      <c r="N951" s="8"/>
      <c r="O951" s="8"/>
      <c r="P951" s="8"/>
      <c r="Q951" s="8"/>
      <c r="R951" s="8"/>
      <c r="S951" s="8"/>
      <c r="T951" s="8"/>
      <c r="U951" s="8"/>
      <c r="V951" s="8"/>
      <c r="W951" s="8"/>
      <c r="X951" s="8"/>
      <c r="Y951" s="8"/>
      <c r="Z951" s="8"/>
    </row>
    <row r="952" spans="1:26" ht="16.5" customHeight="1">
      <c r="A952" s="8"/>
      <c r="B952" s="8"/>
      <c r="C952" s="8"/>
      <c r="D952" s="8"/>
      <c r="E952" s="8"/>
      <c r="F952" s="8"/>
      <c r="G952" s="8"/>
      <c r="H952" s="4"/>
      <c r="I952" s="4"/>
      <c r="J952" s="8"/>
      <c r="K952" s="8"/>
      <c r="L952" s="8"/>
      <c r="M952" s="8"/>
      <c r="N952" s="8"/>
      <c r="O952" s="8"/>
      <c r="P952" s="8"/>
      <c r="Q952" s="8"/>
      <c r="R952" s="8"/>
      <c r="S952" s="8"/>
      <c r="T952" s="8"/>
      <c r="U952" s="8"/>
      <c r="V952" s="8"/>
      <c r="W952" s="8"/>
      <c r="X952" s="8"/>
      <c r="Y952" s="8"/>
      <c r="Z952" s="8"/>
    </row>
    <row r="953" spans="1:26" ht="16.5" customHeight="1">
      <c r="A953" s="8"/>
      <c r="B953" s="8"/>
      <c r="C953" s="8"/>
      <c r="D953" s="8"/>
      <c r="E953" s="8"/>
      <c r="F953" s="8"/>
      <c r="G953" s="8"/>
      <c r="H953" s="4"/>
      <c r="I953" s="4"/>
      <c r="J953" s="8"/>
      <c r="K953" s="8"/>
      <c r="L953" s="8"/>
      <c r="M953" s="8"/>
      <c r="N953" s="8"/>
      <c r="O953" s="8"/>
      <c r="P953" s="8"/>
      <c r="Q953" s="8"/>
      <c r="R953" s="8"/>
      <c r="S953" s="8"/>
      <c r="T953" s="8"/>
      <c r="U953" s="8"/>
      <c r="V953" s="8"/>
      <c r="W953" s="8"/>
      <c r="X953" s="8"/>
      <c r="Y953" s="8"/>
      <c r="Z953" s="8"/>
    </row>
    <row r="954" spans="1:26" ht="16.5" customHeight="1">
      <c r="A954" s="8"/>
      <c r="B954" s="8"/>
      <c r="C954" s="8"/>
      <c r="D954" s="8"/>
      <c r="E954" s="8"/>
      <c r="F954" s="8"/>
      <c r="G954" s="8"/>
      <c r="H954" s="4"/>
      <c r="I954" s="4"/>
      <c r="J954" s="8"/>
      <c r="K954" s="8"/>
      <c r="L954" s="8"/>
      <c r="M954" s="8"/>
      <c r="N954" s="8"/>
      <c r="O954" s="8"/>
      <c r="P954" s="8"/>
      <c r="Q954" s="8"/>
      <c r="R954" s="8"/>
      <c r="S954" s="8"/>
      <c r="T954" s="8"/>
      <c r="U954" s="8"/>
      <c r="V954" s="8"/>
      <c r="W954" s="8"/>
      <c r="X954" s="8"/>
      <c r="Y954" s="8"/>
      <c r="Z954" s="8"/>
    </row>
    <row r="955" spans="1:26" ht="16.5" customHeight="1">
      <c r="A955" s="8"/>
      <c r="B955" s="8"/>
      <c r="C955" s="8"/>
      <c r="D955" s="8"/>
      <c r="E955" s="8"/>
      <c r="F955" s="8"/>
      <c r="G955" s="8"/>
      <c r="H955" s="4"/>
      <c r="I955" s="4"/>
      <c r="J955" s="8"/>
      <c r="K955" s="8"/>
      <c r="L955" s="8"/>
      <c r="M955" s="8"/>
      <c r="N955" s="8"/>
      <c r="O955" s="8"/>
      <c r="P955" s="8"/>
      <c r="Q955" s="8"/>
      <c r="R955" s="8"/>
      <c r="S955" s="8"/>
      <c r="T955" s="8"/>
      <c r="U955" s="8"/>
      <c r="V955" s="8"/>
      <c r="W955" s="8"/>
      <c r="X955" s="8"/>
      <c r="Y955" s="8"/>
      <c r="Z955" s="8"/>
    </row>
    <row r="956" spans="1:26" ht="16.5" customHeight="1">
      <c r="A956" s="8"/>
      <c r="B956" s="8"/>
      <c r="C956" s="8"/>
      <c r="D956" s="8"/>
      <c r="E956" s="8"/>
      <c r="F956" s="8"/>
      <c r="G956" s="8"/>
      <c r="H956" s="4"/>
      <c r="I956" s="4"/>
      <c r="J956" s="8"/>
      <c r="K956" s="8"/>
      <c r="L956" s="8"/>
      <c r="M956" s="8"/>
      <c r="N956" s="8"/>
      <c r="O956" s="8"/>
      <c r="P956" s="8"/>
      <c r="Q956" s="8"/>
      <c r="R956" s="8"/>
      <c r="S956" s="8"/>
      <c r="T956" s="8"/>
      <c r="U956" s="8"/>
      <c r="V956" s="8"/>
      <c r="W956" s="8"/>
      <c r="X956" s="8"/>
      <c r="Y956" s="8"/>
      <c r="Z956" s="8"/>
    </row>
    <row r="957" spans="1:26" ht="16.5" customHeight="1">
      <c r="A957" s="8"/>
      <c r="B957" s="8"/>
      <c r="C957" s="8"/>
      <c r="D957" s="8"/>
      <c r="E957" s="8"/>
      <c r="F957" s="8"/>
      <c r="G957" s="8"/>
      <c r="H957" s="4"/>
      <c r="I957" s="4"/>
      <c r="J957" s="8"/>
      <c r="K957" s="8"/>
      <c r="L957" s="8"/>
      <c r="M957" s="8"/>
      <c r="N957" s="8"/>
      <c r="O957" s="8"/>
      <c r="P957" s="8"/>
      <c r="Q957" s="8"/>
      <c r="R957" s="8"/>
      <c r="S957" s="8"/>
      <c r="T957" s="8"/>
      <c r="U957" s="8"/>
      <c r="V957" s="8"/>
      <c r="W957" s="8"/>
      <c r="X957" s="8"/>
      <c r="Y957" s="8"/>
      <c r="Z957" s="8"/>
    </row>
    <row r="958" spans="1:26" ht="16.5" customHeight="1">
      <c r="A958" s="8"/>
      <c r="B958" s="8"/>
      <c r="C958" s="8"/>
      <c r="D958" s="8"/>
      <c r="E958" s="8"/>
      <c r="F958" s="8"/>
      <c r="G958" s="8"/>
      <c r="H958" s="4"/>
      <c r="I958" s="4"/>
      <c r="J958" s="8"/>
      <c r="K958" s="8"/>
      <c r="L958" s="8"/>
      <c r="M958" s="8"/>
      <c r="N958" s="8"/>
      <c r="O958" s="8"/>
      <c r="P958" s="8"/>
      <c r="Q958" s="8"/>
      <c r="R958" s="8"/>
      <c r="S958" s="8"/>
      <c r="T958" s="8"/>
      <c r="U958" s="8"/>
      <c r="V958" s="8"/>
      <c r="W958" s="8"/>
      <c r="X958" s="8"/>
      <c r="Y958" s="8"/>
      <c r="Z958" s="8"/>
    </row>
    <row r="959" spans="1:26" ht="16.5" customHeight="1">
      <c r="A959" s="8"/>
      <c r="B959" s="8"/>
      <c r="C959" s="8"/>
      <c r="D959" s="8"/>
      <c r="E959" s="8"/>
      <c r="F959" s="8"/>
      <c r="G959" s="8"/>
      <c r="H959" s="4"/>
      <c r="I959" s="4"/>
      <c r="J959" s="8"/>
      <c r="K959" s="8"/>
      <c r="L959" s="8"/>
      <c r="M959" s="8"/>
      <c r="N959" s="8"/>
      <c r="O959" s="8"/>
      <c r="P959" s="8"/>
      <c r="Q959" s="8"/>
      <c r="R959" s="8"/>
      <c r="S959" s="8"/>
      <c r="T959" s="8"/>
      <c r="U959" s="8"/>
      <c r="V959" s="8"/>
      <c r="W959" s="8"/>
      <c r="X959" s="8"/>
      <c r="Y959" s="8"/>
      <c r="Z959" s="8"/>
    </row>
    <row r="960" spans="1:26" ht="16.5" customHeight="1">
      <c r="A960" s="8"/>
      <c r="B960" s="8"/>
      <c r="C960" s="8"/>
      <c r="D960" s="8"/>
      <c r="E960" s="8"/>
      <c r="F960" s="8"/>
      <c r="G960" s="8"/>
      <c r="H960" s="4"/>
      <c r="I960" s="4"/>
      <c r="J960" s="8"/>
      <c r="K960" s="8"/>
      <c r="L960" s="8"/>
      <c r="M960" s="8"/>
      <c r="N960" s="8"/>
      <c r="O960" s="8"/>
      <c r="P960" s="8"/>
      <c r="Q960" s="8"/>
      <c r="R960" s="8"/>
      <c r="S960" s="8"/>
      <c r="T960" s="8"/>
      <c r="U960" s="8"/>
      <c r="V960" s="8"/>
      <c r="W960" s="8"/>
      <c r="X960" s="8"/>
      <c r="Y960" s="8"/>
      <c r="Z960" s="8"/>
    </row>
    <row r="961" spans="1:26" ht="16.5" customHeight="1">
      <c r="A961" s="8"/>
      <c r="B961" s="8"/>
      <c r="C961" s="8"/>
      <c r="D961" s="8"/>
      <c r="E961" s="8"/>
      <c r="F961" s="8"/>
      <c r="G961" s="8"/>
      <c r="H961" s="4"/>
      <c r="I961" s="4"/>
      <c r="J961" s="8"/>
      <c r="K961" s="8"/>
      <c r="L961" s="8"/>
      <c r="M961" s="8"/>
      <c r="N961" s="8"/>
      <c r="O961" s="8"/>
      <c r="P961" s="8"/>
      <c r="Q961" s="8"/>
      <c r="R961" s="8"/>
      <c r="S961" s="8"/>
      <c r="T961" s="8"/>
      <c r="U961" s="8"/>
      <c r="V961" s="8"/>
      <c r="W961" s="8"/>
      <c r="X961" s="8"/>
      <c r="Y961" s="8"/>
      <c r="Z961" s="8"/>
    </row>
    <row r="962" spans="1:26" ht="16.5" customHeight="1">
      <c r="A962" s="8"/>
      <c r="B962" s="8"/>
      <c r="C962" s="8"/>
      <c r="D962" s="8"/>
      <c r="E962" s="8"/>
      <c r="F962" s="8"/>
      <c r="G962" s="8"/>
      <c r="H962" s="4"/>
      <c r="I962" s="4"/>
      <c r="J962" s="8"/>
      <c r="K962" s="8"/>
      <c r="L962" s="8"/>
      <c r="M962" s="8"/>
      <c r="N962" s="8"/>
      <c r="O962" s="8"/>
      <c r="P962" s="8"/>
      <c r="Q962" s="8"/>
      <c r="R962" s="8"/>
      <c r="S962" s="8"/>
      <c r="T962" s="8"/>
      <c r="U962" s="8"/>
      <c r="V962" s="8"/>
      <c r="W962" s="8"/>
      <c r="X962" s="8"/>
      <c r="Y962" s="8"/>
      <c r="Z962" s="8"/>
    </row>
    <row r="963" spans="1:26" ht="16.5" customHeight="1">
      <c r="A963" s="8"/>
      <c r="B963" s="8"/>
      <c r="C963" s="8"/>
      <c r="D963" s="8"/>
      <c r="E963" s="8"/>
      <c r="F963" s="8"/>
      <c r="G963" s="8"/>
      <c r="H963" s="4"/>
      <c r="I963" s="4"/>
      <c r="J963" s="8"/>
      <c r="K963" s="8"/>
      <c r="L963" s="8"/>
      <c r="M963" s="8"/>
      <c r="N963" s="8"/>
      <c r="O963" s="8"/>
      <c r="P963" s="8"/>
      <c r="Q963" s="8"/>
      <c r="R963" s="8"/>
      <c r="S963" s="8"/>
      <c r="T963" s="8"/>
      <c r="U963" s="8"/>
      <c r="V963" s="8"/>
      <c r="W963" s="8"/>
      <c r="X963" s="8"/>
      <c r="Y963" s="8"/>
      <c r="Z963" s="8"/>
    </row>
    <row r="964" spans="1:26" ht="16.5" customHeight="1">
      <c r="A964" s="8"/>
      <c r="B964" s="8"/>
      <c r="C964" s="8"/>
      <c r="D964" s="8"/>
      <c r="E964" s="8"/>
      <c r="F964" s="8"/>
      <c r="G964" s="8"/>
      <c r="H964" s="4"/>
      <c r="I964" s="4"/>
      <c r="J964" s="8"/>
      <c r="K964" s="8"/>
      <c r="L964" s="8"/>
      <c r="M964" s="8"/>
      <c r="N964" s="8"/>
      <c r="O964" s="8"/>
      <c r="P964" s="8"/>
      <c r="Q964" s="8"/>
      <c r="R964" s="8"/>
      <c r="S964" s="8"/>
      <c r="T964" s="8"/>
      <c r="U964" s="8"/>
      <c r="V964" s="8"/>
      <c r="W964" s="8"/>
      <c r="X964" s="8"/>
      <c r="Y964" s="8"/>
      <c r="Z964" s="8"/>
    </row>
    <row r="965" spans="1:26" ht="16.5" customHeight="1">
      <c r="A965" s="8"/>
      <c r="B965" s="8"/>
      <c r="C965" s="8"/>
      <c r="D965" s="8"/>
      <c r="E965" s="8"/>
      <c r="F965" s="8"/>
      <c r="G965" s="8"/>
      <c r="H965" s="4"/>
      <c r="I965" s="4"/>
      <c r="J965" s="8"/>
      <c r="K965" s="8"/>
      <c r="L965" s="8"/>
      <c r="M965" s="8"/>
      <c r="N965" s="8"/>
      <c r="O965" s="8"/>
      <c r="P965" s="8"/>
      <c r="Q965" s="8"/>
      <c r="R965" s="8"/>
      <c r="S965" s="8"/>
      <c r="T965" s="8"/>
      <c r="U965" s="8"/>
      <c r="V965" s="8"/>
      <c r="W965" s="8"/>
      <c r="X965" s="8"/>
      <c r="Y965" s="8"/>
      <c r="Z965" s="8"/>
    </row>
    <row r="966" spans="1:26" ht="16.5" customHeight="1">
      <c r="A966" s="8"/>
      <c r="B966" s="8"/>
      <c r="C966" s="8"/>
      <c r="D966" s="8"/>
      <c r="E966" s="8"/>
      <c r="F966" s="8"/>
      <c r="G966" s="8"/>
      <c r="H966" s="4"/>
      <c r="I966" s="4"/>
      <c r="J966" s="8"/>
      <c r="K966" s="8"/>
      <c r="L966" s="8"/>
      <c r="M966" s="8"/>
      <c r="N966" s="8"/>
      <c r="O966" s="8"/>
      <c r="P966" s="8"/>
      <c r="Q966" s="8"/>
      <c r="R966" s="8"/>
      <c r="S966" s="8"/>
      <c r="T966" s="8"/>
      <c r="U966" s="8"/>
      <c r="V966" s="8"/>
      <c r="W966" s="8"/>
      <c r="X966" s="8"/>
      <c r="Y966" s="8"/>
      <c r="Z966" s="8"/>
    </row>
    <row r="967" spans="1:26" ht="16.5" customHeight="1">
      <c r="A967" s="8"/>
      <c r="B967" s="8"/>
      <c r="C967" s="8"/>
      <c r="D967" s="8"/>
      <c r="E967" s="8"/>
      <c r="F967" s="8"/>
      <c r="G967" s="8"/>
      <c r="H967" s="4"/>
      <c r="I967" s="4"/>
      <c r="J967" s="8"/>
      <c r="K967" s="8"/>
      <c r="L967" s="8"/>
      <c r="M967" s="8"/>
      <c r="N967" s="8"/>
      <c r="O967" s="8"/>
      <c r="P967" s="8"/>
      <c r="Q967" s="8"/>
      <c r="R967" s="8"/>
      <c r="S967" s="8"/>
      <c r="T967" s="8"/>
      <c r="U967" s="8"/>
      <c r="V967" s="8"/>
      <c r="W967" s="8"/>
      <c r="X967" s="8"/>
      <c r="Y967" s="8"/>
      <c r="Z967" s="8"/>
    </row>
    <row r="968" spans="1:26" ht="16.5" customHeight="1">
      <c r="A968" s="8"/>
      <c r="B968" s="8"/>
      <c r="C968" s="8"/>
      <c r="D968" s="8"/>
      <c r="E968" s="8"/>
      <c r="F968" s="8"/>
      <c r="G968" s="8"/>
      <c r="H968" s="4"/>
      <c r="I968" s="4"/>
      <c r="J968" s="8"/>
      <c r="K968" s="8"/>
      <c r="L968" s="8"/>
      <c r="M968" s="8"/>
      <c r="N968" s="8"/>
      <c r="O968" s="8"/>
      <c r="P968" s="8"/>
      <c r="Q968" s="8"/>
      <c r="R968" s="8"/>
      <c r="S968" s="8"/>
      <c r="T968" s="8"/>
      <c r="U968" s="8"/>
      <c r="V968" s="8"/>
      <c r="W968" s="8"/>
      <c r="X968" s="8"/>
      <c r="Y968" s="8"/>
      <c r="Z968" s="8"/>
    </row>
    <row r="969" spans="1:26" ht="16.5" customHeight="1">
      <c r="A969" s="8"/>
      <c r="B969" s="8"/>
      <c r="C969" s="8"/>
      <c r="D969" s="8"/>
      <c r="E969" s="8"/>
      <c r="F969" s="8"/>
      <c r="G969" s="8"/>
      <c r="H969" s="4"/>
      <c r="I969" s="4"/>
      <c r="J969" s="8"/>
      <c r="K969" s="8"/>
      <c r="L969" s="8"/>
      <c r="M969" s="8"/>
      <c r="N969" s="8"/>
      <c r="O969" s="8"/>
      <c r="P969" s="8"/>
      <c r="Q969" s="8"/>
      <c r="R969" s="8"/>
      <c r="S969" s="8"/>
      <c r="T969" s="8"/>
      <c r="U969" s="8"/>
      <c r="V969" s="8"/>
      <c r="W969" s="8"/>
      <c r="X969" s="8"/>
      <c r="Y969" s="8"/>
      <c r="Z969" s="8"/>
    </row>
    <row r="970" spans="1:26" ht="16.5" customHeight="1">
      <c r="A970" s="8"/>
      <c r="B970" s="8"/>
      <c r="C970" s="8"/>
      <c r="D970" s="8"/>
      <c r="E970" s="8"/>
      <c r="F970" s="8"/>
      <c r="G970" s="8"/>
      <c r="H970" s="4"/>
      <c r="I970" s="4"/>
      <c r="J970" s="8"/>
      <c r="K970" s="8"/>
      <c r="L970" s="8"/>
      <c r="M970" s="8"/>
      <c r="N970" s="8"/>
      <c r="O970" s="8"/>
      <c r="P970" s="8"/>
      <c r="Q970" s="8"/>
      <c r="R970" s="8"/>
      <c r="S970" s="8"/>
      <c r="T970" s="8"/>
      <c r="U970" s="8"/>
      <c r="V970" s="8"/>
      <c r="W970" s="8"/>
      <c r="X970" s="8"/>
      <c r="Y970" s="8"/>
      <c r="Z970" s="8"/>
    </row>
    <row r="971" spans="1:26" ht="16.5" customHeight="1">
      <c r="A971" s="8"/>
      <c r="B971" s="8"/>
      <c r="C971" s="8"/>
      <c r="D971" s="8"/>
      <c r="E971" s="8"/>
      <c r="F971" s="8"/>
      <c r="G971" s="8"/>
      <c r="H971" s="4"/>
      <c r="I971" s="4"/>
      <c r="J971" s="8"/>
      <c r="K971" s="8"/>
      <c r="L971" s="8"/>
      <c r="M971" s="8"/>
      <c r="N971" s="8"/>
      <c r="O971" s="8"/>
      <c r="P971" s="8"/>
      <c r="Q971" s="8"/>
      <c r="R971" s="8"/>
      <c r="S971" s="8"/>
      <c r="T971" s="8"/>
      <c r="U971" s="8"/>
      <c r="V971" s="8"/>
      <c r="W971" s="8"/>
      <c r="X971" s="8"/>
      <c r="Y971" s="8"/>
      <c r="Z971" s="8"/>
    </row>
    <row r="972" spans="1:26" ht="16.5" customHeight="1">
      <c r="A972" s="8"/>
      <c r="B972" s="8"/>
      <c r="C972" s="8"/>
      <c r="D972" s="8"/>
      <c r="E972" s="8"/>
      <c r="F972" s="8"/>
      <c r="G972" s="8"/>
      <c r="H972" s="4"/>
      <c r="I972" s="4"/>
      <c r="J972" s="8"/>
      <c r="K972" s="8"/>
      <c r="L972" s="8"/>
      <c r="M972" s="8"/>
      <c r="N972" s="8"/>
      <c r="O972" s="8"/>
      <c r="P972" s="8"/>
      <c r="Q972" s="8"/>
      <c r="R972" s="8"/>
      <c r="S972" s="8"/>
      <c r="T972" s="8"/>
      <c r="U972" s="8"/>
      <c r="V972" s="8"/>
      <c r="W972" s="8"/>
      <c r="X972" s="8"/>
      <c r="Y972" s="8"/>
      <c r="Z972" s="8"/>
    </row>
    <row r="973" spans="1:26" ht="16.5" customHeight="1">
      <c r="A973" s="8"/>
      <c r="B973" s="8"/>
      <c r="C973" s="8"/>
      <c r="D973" s="8"/>
      <c r="E973" s="8"/>
      <c r="F973" s="8"/>
      <c r="G973" s="8"/>
      <c r="H973" s="4"/>
      <c r="I973" s="4"/>
      <c r="J973" s="8"/>
      <c r="K973" s="8"/>
      <c r="L973" s="8"/>
      <c r="M973" s="8"/>
      <c r="N973" s="8"/>
      <c r="O973" s="8"/>
      <c r="P973" s="8"/>
      <c r="Q973" s="8"/>
      <c r="R973" s="8"/>
      <c r="S973" s="8"/>
      <c r="T973" s="8"/>
      <c r="U973" s="8"/>
      <c r="V973" s="8"/>
      <c r="W973" s="8"/>
      <c r="X973" s="8"/>
      <c r="Y973" s="8"/>
      <c r="Z973" s="8"/>
    </row>
    <row r="974" spans="1:26" ht="16.5" customHeight="1">
      <c r="A974" s="8"/>
      <c r="B974" s="8"/>
      <c r="C974" s="8"/>
      <c r="D974" s="8"/>
      <c r="E974" s="8"/>
      <c r="F974" s="8"/>
      <c r="G974" s="8"/>
      <c r="H974" s="4"/>
      <c r="I974" s="4"/>
      <c r="J974" s="8"/>
      <c r="K974" s="8"/>
      <c r="L974" s="8"/>
      <c r="M974" s="8"/>
      <c r="N974" s="8"/>
      <c r="O974" s="8"/>
      <c r="P974" s="8"/>
      <c r="Q974" s="8"/>
      <c r="R974" s="8"/>
      <c r="S974" s="8"/>
      <c r="T974" s="8"/>
      <c r="U974" s="8"/>
      <c r="V974" s="8"/>
      <c r="W974" s="8"/>
      <c r="X974" s="8"/>
      <c r="Y974" s="8"/>
      <c r="Z974" s="8"/>
    </row>
    <row r="975" spans="1:26" ht="16.5" customHeight="1">
      <c r="A975" s="8"/>
      <c r="B975" s="8"/>
      <c r="C975" s="8"/>
      <c r="D975" s="8"/>
      <c r="E975" s="8"/>
      <c r="F975" s="8"/>
      <c r="G975" s="8"/>
      <c r="H975" s="4"/>
      <c r="I975" s="4"/>
      <c r="J975" s="8"/>
      <c r="K975" s="8"/>
      <c r="L975" s="8"/>
      <c r="M975" s="8"/>
      <c r="N975" s="8"/>
      <c r="O975" s="8"/>
      <c r="P975" s="8"/>
      <c r="Q975" s="8"/>
      <c r="R975" s="8"/>
      <c r="S975" s="8"/>
      <c r="T975" s="8"/>
      <c r="U975" s="8"/>
      <c r="V975" s="8"/>
      <c r="W975" s="8"/>
      <c r="X975" s="8"/>
      <c r="Y975" s="8"/>
      <c r="Z975" s="8"/>
    </row>
    <row r="976" spans="1:26" ht="16.5" customHeight="1">
      <c r="A976" s="8"/>
      <c r="B976" s="8"/>
      <c r="C976" s="8"/>
      <c r="D976" s="8"/>
      <c r="E976" s="8"/>
      <c r="F976" s="8"/>
      <c r="G976" s="8"/>
      <c r="H976" s="4"/>
      <c r="I976" s="4"/>
      <c r="J976" s="8"/>
      <c r="K976" s="8"/>
      <c r="L976" s="8"/>
      <c r="M976" s="8"/>
      <c r="N976" s="8"/>
      <c r="O976" s="8"/>
      <c r="P976" s="8"/>
      <c r="Q976" s="8"/>
      <c r="R976" s="8"/>
      <c r="S976" s="8"/>
      <c r="T976" s="8"/>
      <c r="U976" s="8"/>
      <c r="V976" s="8"/>
      <c r="W976" s="8"/>
      <c r="X976" s="8"/>
      <c r="Y976" s="8"/>
      <c r="Z976" s="8"/>
    </row>
    <row r="977" spans="1:26" ht="16.5" customHeight="1">
      <c r="A977" s="8"/>
      <c r="B977" s="8"/>
      <c r="C977" s="8"/>
      <c r="D977" s="8"/>
      <c r="E977" s="8"/>
      <c r="F977" s="8"/>
      <c r="G977" s="8"/>
      <c r="H977" s="4"/>
      <c r="I977" s="4"/>
      <c r="J977" s="8"/>
      <c r="K977" s="8"/>
      <c r="L977" s="8"/>
      <c r="M977" s="8"/>
      <c r="N977" s="8"/>
      <c r="O977" s="8"/>
      <c r="P977" s="8"/>
      <c r="Q977" s="8"/>
      <c r="R977" s="8"/>
      <c r="S977" s="8"/>
      <c r="T977" s="8"/>
      <c r="U977" s="8"/>
      <c r="V977" s="8"/>
      <c r="W977" s="8"/>
      <c r="X977" s="8"/>
      <c r="Y977" s="8"/>
      <c r="Z977" s="8"/>
    </row>
    <row r="978" spans="1:26" ht="16.5" customHeight="1">
      <c r="A978" s="8"/>
      <c r="B978" s="8"/>
      <c r="C978" s="8"/>
      <c r="D978" s="8"/>
      <c r="E978" s="8"/>
      <c r="F978" s="8"/>
      <c r="G978" s="8"/>
      <c r="H978" s="4"/>
      <c r="I978" s="4"/>
      <c r="J978" s="8"/>
      <c r="K978" s="8"/>
      <c r="L978" s="8"/>
      <c r="M978" s="8"/>
      <c r="N978" s="8"/>
      <c r="O978" s="8"/>
      <c r="P978" s="8"/>
      <c r="Q978" s="8"/>
      <c r="R978" s="8"/>
      <c r="S978" s="8"/>
      <c r="T978" s="8"/>
      <c r="U978" s="8"/>
      <c r="V978" s="8"/>
      <c r="W978" s="8"/>
      <c r="X978" s="8"/>
      <c r="Y978" s="8"/>
      <c r="Z978" s="8"/>
    </row>
    <row r="979" spans="1:26" ht="16.5" customHeight="1">
      <c r="A979" s="8"/>
      <c r="B979" s="8"/>
      <c r="C979" s="8"/>
      <c r="D979" s="8"/>
      <c r="E979" s="8"/>
      <c r="F979" s="8"/>
      <c r="G979" s="8"/>
      <c r="H979" s="4"/>
      <c r="I979" s="4"/>
      <c r="J979" s="8"/>
      <c r="K979" s="8"/>
      <c r="L979" s="8"/>
      <c r="M979" s="8"/>
      <c r="N979" s="8"/>
      <c r="O979" s="8"/>
      <c r="P979" s="8"/>
      <c r="Q979" s="8"/>
      <c r="R979" s="8"/>
      <c r="S979" s="8"/>
      <c r="T979" s="8"/>
      <c r="U979" s="8"/>
      <c r="V979" s="8"/>
      <c r="W979" s="8"/>
      <c r="X979" s="8"/>
      <c r="Y979" s="8"/>
      <c r="Z979" s="8"/>
    </row>
    <row r="980" spans="1:26" ht="16.5" customHeight="1">
      <c r="A980" s="8"/>
      <c r="B980" s="8"/>
      <c r="C980" s="8"/>
      <c r="D980" s="8"/>
      <c r="E980" s="8"/>
      <c r="F980" s="8"/>
      <c r="G980" s="8"/>
      <c r="H980" s="4"/>
      <c r="I980" s="4"/>
      <c r="J980" s="8"/>
      <c r="K980" s="8"/>
      <c r="L980" s="8"/>
      <c r="M980" s="8"/>
      <c r="N980" s="8"/>
      <c r="O980" s="8"/>
      <c r="P980" s="8"/>
      <c r="Q980" s="8"/>
      <c r="R980" s="8"/>
      <c r="S980" s="8"/>
      <c r="T980" s="8"/>
      <c r="U980" s="8"/>
      <c r="V980" s="8"/>
      <c r="W980" s="8"/>
      <c r="X980" s="8"/>
      <c r="Y980" s="8"/>
      <c r="Z980" s="8"/>
    </row>
    <row r="981" spans="1:26" ht="16.5" customHeight="1">
      <c r="A981" s="8"/>
      <c r="B981" s="8"/>
      <c r="C981" s="8"/>
      <c r="D981" s="8"/>
      <c r="E981" s="8"/>
      <c r="F981" s="8"/>
      <c r="G981" s="8"/>
      <c r="H981" s="4"/>
      <c r="I981" s="4"/>
      <c r="J981" s="8"/>
      <c r="K981" s="8"/>
      <c r="L981" s="8"/>
      <c r="M981" s="8"/>
      <c r="N981" s="8"/>
      <c r="O981" s="8"/>
      <c r="P981" s="8"/>
      <c r="Q981" s="8"/>
      <c r="R981" s="8"/>
      <c r="S981" s="8"/>
      <c r="T981" s="8"/>
      <c r="U981" s="8"/>
      <c r="V981" s="8"/>
      <c r="W981" s="8"/>
      <c r="X981" s="8"/>
      <c r="Y981" s="8"/>
      <c r="Z981" s="8"/>
    </row>
    <row r="982" spans="1:26" ht="16.5" customHeight="1">
      <c r="A982" s="8"/>
      <c r="B982" s="8"/>
      <c r="C982" s="8"/>
      <c r="D982" s="8"/>
      <c r="E982" s="8"/>
      <c r="F982" s="8"/>
      <c r="G982" s="8"/>
      <c r="H982" s="4"/>
      <c r="I982" s="4"/>
      <c r="J982" s="8"/>
      <c r="K982" s="8"/>
      <c r="L982" s="8"/>
      <c r="M982" s="8"/>
      <c r="N982" s="8"/>
      <c r="O982" s="8"/>
      <c r="P982" s="8"/>
      <c r="Q982" s="8"/>
      <c r="R982" s="8"/>
      <c r="S982" s="8"/>
      <c r="T982" s="8"/>
      <c r="U982" s="8"/>
      <c r="V982" s="8"/>
      <c r="W982" s="8"/>
      <c r="X982" s="8"/>
      <c r="Y982" s="8"/>
      <c r="Z982" s="8"/>
    </row>
    <row r="983" spans="1:26" ht="16.5" customHeight="1">
      <c r="A983" s="8"/>
      <c r="B983" s="8"/>
      <c r="C983" s="8"/>
      <c r="D983" s="8"/>
      <c r="E983" s="8"/>
      <c r="F983" s="8"/>
      <c r="G983" s="8"/>
      <c r="H983" s="4"/>
      <c r="I983" s="4"/>
      <c r="J983" s="8"/>
      <c r="K983" s="8"/>
      <c r="L983" s="8"/>
      <c r="M983" s="8"/>
      <c r="N983" s="8"/>
      <c r="O983" s="8"/>
      <c r="P983" s="8"/>
      <c r="Q983" s="8"/>
      <c r="R983" s="8"/>
      <c r="S983" s="8"/>
      <c r="T983" s="8"/>
      <c r="U983" s="8"/>
      <c r="V983" s="8"/>
      <c r="W983" s="8"/>
      <c r="X983" s="8"/>
      <c r="Y983" s="8"/>
      <c r="Z983" s="8"/>
    </row>
    <row r="984" spans="1:26" ht="16.5" customHeight="1">
      <c r="A984" s="8"/>
      <c r="B984" s="8"/>
      <c r="C984" s="8"/>
      <c r="D984" s="8"/>
      <c r="E984" s="8"/>
      <c r="F984" s="8"/>
      <c r="G984" s="8"/>
      <c r="H984" s="4"/>
      <c r="I984" s="4"/>
      <c r="J984" s="8"/>
      <c r="K984" s="8"/>
      <c r="L984" s="8"/>
      <c r="M984" s="8"/>
      <c r="N984" s="8"/>
      <c r="O984" s="8"/>
      <c r="P984" s="8"/>
      <c r="Q984" s="8"/>
      <c r="R984" s="8"/>
      <c r="S984" s="8"/>
      <c r="T984" s="8"/>
      <c r="U984" s="8"/>
      <c r="V984" s="8"/>
      <c r="W984" s="8"/>
      <c r="X984" s="8"/>
      <c r="Y984" s="8"/>
      <c r="Z984" s="8"/>
    </row>
    <row r="985" spans="1:26" ht="16.5" customHeight="1">
      <c r="A985" s="8"/>
      <c r="B985" s="8"/>
      <c r="C985" s="8"/>
      <c r="D985" s="8"/>
      <c r="E985" s="8"/>
      <c r="F985" s="8"/>
      <c r="G985" s="8"/>
      <c r="H985" s="4"/>
      <c r="I985" s="4"/>
      <c r="J985" s="8"/>
      <c r="K985" s="8"/>
      <c r="L985" s="8"/>
      <c r="M985" s="8"/>
      <c r="N985" s="8"/>
      <c r="O985" s="8"/>
      <c r="P985" s="8"/>
      <c r="Q985" s="8"/>
      <c r="R985" s="8"/>
      <c r="S985" s="8"/>
      <c r="T985" s="8"/>
      <c r="U985" s="8"/>
      <c r="V985" s="8"/>
      <c r="W985" s="8"/>
      <c r="X985" s="8"/>
      <c r="Y985" s="8"/>
      <c r="Z985" s="8"/>
    </row>
    <row r="986" spans="1:26" ht="16.5" customHeight="1">
      <c r="A986" s="8"/>
      <c r="B986" s="8"/>
      <c r="C986" s="8"/>
      <c r="D986" s="8"/>
      <c r="E986" s="8"/>
      <c r="F986" s="8"/>
      <c r="G986" s="8"/>
      <c r="H986" s="4"/>
      <c r="I986" s="4"/>
      <c r="J986" s="8"/>
      <c r="K986" s="8"/>
      <c r="L986" s="8"/>
      <c r="M986" s="8"/>
      <c r="N986" s="8"/>
      <c r="O986" s="8"/>
      <c r="P986" s="8"/>
      <c r="Q986" s="8"/>
      <c r="R986" s="8"/>
      <c r="S986" s="8"/>
      <c r="T986" s="8"/>
      <c r="U986" s="8"/>
      <c r="V986" s="8"/>
      <c r="W986" s="8"/>
      <c r="X986" s="8"/>
      <c r="Y986" s="8"/>
      <c r="Z986" s="8"/>
    </row>
    <row r="987" spans="1:26" ht="16.5" customHeight="1">
      <c r="A987" s="8"/>
      <c r="B987" s="8"/>
      <c r="C987" s="8"/>
      <c r="D987" s="8"/>
      <c r="E987" s="8"/>
      <c r="F987" s="8"/>
      <c r="G987" s="8"/>
      <c r="H987" s="4"/>
      <c r="I987" s="4"/>
      <c r="J987" s="8"/>
      <c r="K987" s="8"/>
      <c r="L987" s="8"/>
      <c r="M987" s="8"/>
      <c r="N987" s="8"/>
      <c r="O987" s="8"/>
      <c r="P987" s="8"/>
      <c r="Q987" s="8"/>
      <c r="R987" s="8"/>
      <c r="S987" s="8"/>
      <c r="T987" s="8"/>
      <c r="U987" s="8"/>
      <c r="V987" s="8"/>
      <c r="W987" s="8"/>
      <c r="X987" s="8"/>
      <c r="Y987" s="8"/>
      <c r="Z987" s="8"/>
    </row>
    <row r="988" spans="1:26" ht="16.5" customHeight="1">
      <c r="A988" s="8"/>
      <c r="B988" s="8"/>
      <c r="C988" s="8"/>
      <c r="D988" s="8"/>
      <c r="E988" s="8"/>
      <c r="F988" s="8"/>
      <c r="G988" s="8"/>
      <c r="H988" s="4"/>
      <c r="I988" s="4"/>
      <c r="J988" s="8"/>
      <c r="K988" s="8"/>
      <c r="L988" s="8"/>
      <c r="M988" s="8"/>
      <c r="N988" s="8"/>
      <c r="O988" s="8"/>
      <c r="P988" s="8"/>
      <c r="Q988" s="8"/>
      <c r="R988" s="8"/>
      <c r="S988" s="8"/>
      <c r="T988" s="8"/>
      <c r="U988" s="8"/>
      <c r="V988" s="8"/>
      <c r="W988" s="8"/>
      <c r="X988" s="8"/>
      <c r="Y988" s="8"/>
      <c r="Z988" s="8"/>
    </row>
    <row r="989" spans="1:26" ht="16.5" customHeight="1">
      <c r="A989" s="8"/>
      <c r="B989" s="8"/>
      <c r="C989" s="8"/>
      <c r="D989" s="8"/>
      <c r="E989" s="8"/>
      <c r="F989" s="8"/>
      <c r="G989" s="8"/>
      <c r="H989" s="4"/>
      <c r="I989" s="4"/>
      <c r="J989" s="8"/>
      <c r="K989" s="8"/>
      <c r="L989" s="8"/>
      <c r="M989" s="8"/>
      <c r="N989" s="8"/>
      <c r="O989" s="8"/>
      <c r="P989" s="8"/>
      <c r="Q989" s="8"/>
      <c r="R989" s="8"/>
      <c r="S989" s="8"/>
      <c r="T989" s="8"/>
      <c r="U989" s="8"/>
      <c r="V989" s="8"/>
      <c r="W989" s="8"/>
      <c r="X989" s="8"/>
      <c r="Y989" s="8"/>
      <c r="Z989" s="8"/>
    </row>
    <row r="990" spans="1:26" ht="16.5" customHeight="1">
      <c r="A990" s="8"/>
      <c r="B990" s="8"/>
      <c r="C990" s="8"/>
      <c r="D990" s="8"/>
      <c r="E990" s="8"/>
      <c r="F990" s="8"/>
      <c r="G990" s="8"/>
      <c r="H990" s="4"/>
      <c r="I990" s="4"/>
      <c r="J990" s="8"/>
      <c r="K990" s="8"/>
      <c r="L990" s="8"/>
      <c r="M990" s="8"/>
      <c r="N990" s="8"/>
      <c r="O990" s="8"/>
      <c r="P990" s="8"/>
      <c r="Q990" s="8"/>
      <c r="R990" s="8"/>
      <c r="S990" s="8"/>
      <c r="T990" s="8"/>
      <c r="U990" s="8"/>
      <c r="V990" s="8"/>
      <c r="W990" s="8"/>
      <c r="X990" s="8"/>
      <c r="Y990" s="8"/>
      <c r="Z990" s="8"/>
    </row>
    <row r="991" spans="1:26" ht="16.5" customHeight="1">
      <c r="A991" s="8"/>
      <c r="B991" s="8"/>
      <c r="C991" s="8"/>
      <c r="D991" s="8"/>
      <c r="E991" s="8"/>
      <c r="F991" s="8"/>
      <c r="G991" s="8"/>
      <c r="H991" s="4"/>
      <c r="I991" s="4"/>
      <c r="J991" s="8"/>
      <c r="K991" s="8"/>
      <c r="L991" s="8"/>
      <c r="M991" s="8"/>
      <c r="N991" s="8"/>
      <c r="O991" s="8"/>
      <c r="P991" s="8"/>
      <c r="Q991" s="8"/>
      <c r="R991" s="8"/>
      <c r="S991" s="8"/>
      <c r="T991" s="8"/>
      <c r="U991" s="8"/>
      <c r="V991" s="8"/>
      <c r="W991" s="8"/>
      <c r="X991" s="8"/>
      <c r="Y991" s="8"/>
      <c r="Z991" s="8"/>
    </row>
    <row r="992" spans="1:26" ht="16.5" customHeight="1">
      <c r="A992" s="8"/>
      <c r="B992" s="8"/>
      <c r="C992" s="8"/>
      <c r="D992" s="8"/>
      <c r="E992" s="8"/>
      <c r="F992" s="8"/>
      <c r="G992" s="8"/>
      <c r="H992" s="4"/>
      <c r="I992" s="4"/>
      <c r="J992" s="8"/>
      <c r="K992" s="8"/>
      <c r="L992" s="8"/>
      <c r="M992" s="8"/>
      <c r="N992" s="8"/>
      <c r="O992" s="8"/>
      <c r="P992" s="8"/>
      <c r="Q992" s="8"/>
      <c r="R992" s="8"/>
      <c r="S992" s="8"/>
      <c r="T992" s="8"/>
      <c r="U992" s="8"/>
      <c r="V992" s="8"/>
      <c r="W992" s="8"/>
      <c r="X992" s="8"/>
      <c r="Y992" s="8"/>
      <c r="Z992" s="8"/>
    </row>
    <row r="993" spans="1:26" ht="16.5" customHeight="1">
      <c r="A993" s="8"/>
      <c r="B993" s="8"/>
      <c r="C993" s="8"/>
      <c r="D993" s="8"/>
      <c r="E993" s="8"/>
      <c r="F993" s="8"/>
      <c r="G993" s="8"/>
      <c r="H993" s="4"/>
      <c r="I993" s="4"/>
      <c r="J993" s="8"/>
      <c r="K993" s="8"/>
      <c r="L993" s="8"/>
      <c r="M993" s="8"/>
      <c r="N993" s="8"/>
      <c r="O993" s="8"/>
      <c r="P993" s="8"/>
      <c r="Q993" s="8"/>
      <c r="R993" s="8"/>
      <c r="S993" s="8"/>
      <c r="T993" s="8"/>
      <c r="U993" s="8"/>
      <c r="V993" s="8"/>
      <c r="W993" s="8"/>
      <c r="X993" s="8"/>
      <c r="Y993" s="8"/>
      <c r="Z993" s="8"/>
    </row>
    <row r="994" spans="1:26" ht="16.5" customHeight="1">
      <c r="A994" s="8"/>
      <c r="B994" s="8"/>
      <c r="C994" s="8"/>
      <c r="D994" s="8"/>
      <c r="E994" s="8"/>
      <c r="F994" s="8"/>
      <c r="G994" s="8"/>
      <c r="H994" s="4"/>
      <c r="I994" s="4"/>
      <c r="J994" s="8"/>
      <c r="K994" s="8"/>
      <c r="L994" s="8"/>
      <c r="M994" s="8"/>
      <c r="N994" s="8"/>
      <c r="O994" s="8"/>
      <c r="P994" s="8"/>
      <c r="Q994" s="8"/>
      <c r="R994" s="8"/>
      <c r="S994" s="8"/>
      <c r="T994" s="8"/>
      <c r="U994" s="8"/>
      <c r="V994" s="8"/>
      <c r="W994" s="8"/>
      <c r="X994" s="8"/>
      <c r="Y994" s="8"/>
      <c r="Z994" s="8"/>
    </row>
    <row r="995" spans="1:26" ht="16.5" customHeight="1">
      <c r="A995" s="8"/>
      <c r="B995" s="8"/>
      <c r="C995" s="8"/>
      <c r="D995" s="8"/>
      <c r="E995" s="8"/>
      <c r="F995" s="8"/>
      <c r="G995" s="8"/>
      <c r="H995" s="4"/>
      <c r="I995" s="4"/>
      <c r="J995" s="8"/>
      <c r="K995" s="8"/>
      <c r="L995" s="8"/>
      <c r="M995" s="8"/>
      <c r="N995" s="8"/>
      <c r="O995" s="8"/>
      <c r="P995" s="8"/>
      <c r="Q995" s="8"/>
      <c r="R995" s="8"/>
      <c r="S995" s="8"/>
      <c r="T995" s="8"/>
      <c r="U995" s="8"/>
      <c r="V995" s="8"/>
      <c r="W995" s="8"/>
      <c r="X995" s="8"/>
      <c r="Y995" s="8"/>
      <c r="Z995" s="8"/>
    </row>
    <row r="996" spans="1:26" ht="16.5" customHeight="1">
      <c r="A996" s="8"/>
      <c r="B996" s="8"/>
      <c r="C996" s="8"/>
      <c r="D996" s="8"/>
      <c r="E996" s="8"/>
      <c r="F996" s="8"/>
      <c r="G996" s="8"/>
      <c r="H996" s="4"/>
      <c r="I996" s="4"/>
      <c r="J996" s="8"/>
      <c r="K996" s="8"/>
      <c r="L996" s="8"/>
      <c r="M996" s="8"/>
      <c r="N996" s="8"/>
      <c r="O996" s="8"/>
      <c r="P996" s="8"/>
      <c r="Q996" s="8"/>
      <c r="R996" s="8"/>
      <c r="S996" s="8"/>
      <c r="T996" s="8"/>
      <c r="U996" s="8"/>
      <c r="V996" s="8"/>
      <c r="W996" s="8"/>
      <c r="X996" s="8"/>
      <c r="Y996" s="8"/>
      <c r="Z996" s="8"/>
    </row>
    <row r="997" spans="1:26" ht="16.5" customHeight="1">
      <c r="A997" s="8"/>
      <c r="B997" s="8"/>
      <c r="C997" s="8"/>
      <c r="D997" s="8"/>
      <c r="E997" s="8"/>
      <c r="F997" s="8"/>
      <c r="G997" s="8"/>
      <c r="H997" s="4"/>
      <c r="I997" s="4"/>
      <c r="J997" s="8"/>
      <c r="K997" s="8"/>
      <c r="L997" s="8"/>
      <c r="M997" s="8"/>
      <c r="N997" s="8"/>
      <c r="O997" s="8"/>
      <c r="P997" s="8"/>
      <c r="Q997" s="8"/>
      <c r="R997" s="8"/>
      <c r="S997" s="8"/>
      <c r="T997" s="8"/>
      <c r="U997" s="8"/>
      <c r="V997" s="8"/>
      <c r="W997" s="8"/>
      <c r="X997" s="8"/>
      <c r="Y997" s="8"/>
      <c r="Z997" s="8"/>
    </row>
    <row r="998" spans="1:26" ht="16.5" customHeight="1">
      <c r="A998" s="8"/>
      <c r="B998" s="8"/>
      <c r="C998" s="8"/>
      <c r="D998" s="8"/>
      <c r="E998" s="8"/>
      <c r="F998" s="8"/>
      <c r="G998" s="8"/>
      <c r="H998" s="4"/>
      <c r="I998" s="4"/>
      <c r="J998" s="8"/>
      <c r="K998" s="8"/>
      <c r="L998" s="8"/>
      <c r="M998" s="8"/>
      <c r="N998" s="8"/>
      <c r="O998" s="8"/>
      <c r="P998" s="8"/>
      <c r="Q998" s="8"/>
      <c r="R998" s="8"/>
      <c r="S998" s="8"/>
      <c r="T998" s="8"/>
      <c r="U998" s="8"/>
      <c r="V998" s="8"/>
      <c r="W998" s="8"/>
      <c r="X998" s="8"/>
      <c r="Y998" s="8"/>
      <c r="Z998" s="8"/>
    </row>
    <row r="999" spans="1:26" ht="16.5" customHeight="1">
      <c r="A999" s="8"/>
      <c r="B999" s="8"/>
      <c r="C999" s="8"/>
      <c r="D999" s="8"/>
      <c r="E999" s="8"/>
      <c r="F999" s="8"/>
      <c r="G999" s="8"/>
      <c r="H999" s="4"/>
      <c r="I999" s="4"/>
      <c r="J999" s="8"/>
      <c r="K999" s="8"/>
      <c r="L999" s="8"/>
      <c r="M999" s="8"/>
      <c r="N999" s="8"/>
      <c r="O999" s="8"/>
      <c r="P999" s="8"/>
      <c r="Q999" s="8"/>
      <c r="R999" s="8"/>
      <c r="S999" s="8"/>
      <c r="T999" s="8"/>
      <c r="U999" s="8"/>
      <c r="V999" s="8"/>
      <c r="W999" s="8"/>
      <c r="X999" s="8"/>
      <c r="Y999" s="8"/>
      <c r="Z999" s="8"/>
    </row>
    <row r="1000" spans="1:26" ht="16.5" customHeight="1">
      <c r="A1000" s="8"/>
      <c r="B1000" s="8"/>
      <c r="C1000" s="8"/>
      <c r="D1000" s="8"/>
      <c r="E1000" s="8"/>
      <c r="F1000" s="8"/>
      <c r="G1000" s="8"/>
      <c r="H1000" s="4"/>
      <c r="I1000" s="4"/>
      <c r="J1000" s="8"/>
      <c r="K1000" s="8"/>
      <c r="L1000" s="8"/>
      <c r="M1000" s="8"/>
      <c r="N1000" s="8"/>
      <c r="O1000" s="8"/>
      <c r="P1000" s="8"/>
      <c r="Q1000" s="8"/>
      <c r="R1000" s="8"/>
      <c r="S1000" s="8"/>
      <c r="T1000" s="8"/>
      <c r="U1000" s="8"/>
      <c r="V1000" s="8"/>
      <c r="W1000" s="8"/>
      <c r="X1000" s="8"/>
      <c r="Y1000" s="8"/>
      <c r="Z1000" s="8"/>
    </row>
  </sheetData>
  <autoFilter ref="A2:I2" xr:uid="{00000000-0009-0000-0000-00000F000000}">
    <sortState xmlns:xlrd2="http://schemas.microsoft.com/office/spreadsheetml/2017/richdata2" ref="A2:I2">
      <sortCondition descending="1" ref="G2"/>
    </sortState>
  </autoFilter>
  <mergeCells count="1">
    <mergeCell ref="A1:I1"/>
  </mergeCells>
  <phoneticPr fontId="28" type="noConversion"/>
  <printOptions horizontalCentered="1"/>
  <pageMargins left="0.19685039370078741" right="0.19685039370078741" top="0.19685039370078741" bottom="0.19685039370078741" header="0" footer="0"/>
  <pageSetup paperSize="9" fitToHeight="0"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1000"/>
  <sheetViews>
    <sheetView workbookViewId="0"/>
  </sheetViews>
  <sheetFormatPr defaultColWidth="11.21875" defaultRowHeight="15" customHeight="1"/>
  <cols>
    <col min="1" max="1" width="13" customWidth="1"/>
    <col min="2" max="2" width="60.8867187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9" t="s">
        <v>0</v>
      </c>
      <c r="B1" s="7"/>
      <c r="C1" s="7" t="s">
        <v>1</v>
      </c>
      <c r="D1" s="7" t="s">
        <v>2</v>
      </c>
      <c r="E1" s="7" t="s">
        <v>3</v>
      </c>
      <c r="F1" s="7" t="s">
        <v>4</v>
      </c>
      <c r="G1" s="7" t="s">
        <v>5</v>
      </c>
      <c r="H1" s="7" t="s">
        <v>6</v>
      </c>
      <c r="I1" s="7" t="s">
        <v>7</v>
      </c>
      <c r="J1" s="8"/>
      <c r="K1" s="8"/>
      <c r="L1" s="8"/>
      <c r="M1" s="8"/>
      <c r="N1" s="8"/>
      <c r="O1" s="8"/>
      <c r="P1" s="8"/>
      <c r="Q1" s="8"/>
      <c r="R1" s="8"/>
      <c r="S1" s="8"/>
      <c r="T1" s="8"/>
      <c r="U1" s="8"/>
      <c r="V1" s="8"/>
      <c r="W1" s="8"/>
      <c r="X1" s="8"/>
      <c r="Y1" s="8"/>
      <c r="Z1" s="8"/>
    </row>
    <row r="2" spans="1:26" ht="16.5" customHeight="1">
      <c r="A2" s="10"/>
      <c r="B2" s="11"/>
      <c r="C2" s="11"/>
      <c r="D2" s="11"/>
      <c r="E2" s="11"/>
      <c r="F2" s="11"/>
      <c r="G2" s="11"/>
      <c r="H2" s="11"/>
      <c r="I2" s="11"/>
      <c r="J2" s="8"/>
      <c r="K2" s="8"/>
      <c r="L2" s="8"/>
      <c r="M2" s="8"/>
      <c r="N2" s="8"/>
      <c r="O2" s="8"/>
      <c r="P2" s="8"/>
      <c r="Q2" s="8"/>
      <c r="R2" s="8"/>
      <c r="S2" s="8"/>
      <c r="T2" s="8"/>
      <c r="U2" s="8"/>
      <c r="V2" s="8"/>
      <c r="W2" s="8"/>
      <c r="X2" s="8"/>
      <c r="Y2" s="8"/>
      <c r="Z2" s="8"/>
    </row>
    <row r="3" spans="1:26" ht="16.5" customHeight="1">
      <c r="A3" s="12" t="s">
        <v>1771</v>
      </c>
      <c r="B3" s="12" t="s">
        <v>1860</v>
      </c>
      <c r="C3" s="13" t="s">
        <v>1861</v>
      </c>
      <c r="D3" s="13" t="s">
        <v>1862</v>
      </c>
      <c r="E3" s="14">
        <v>0</v>
      </c>
      <c r="F3" s="13" t="s">
        <v>583</v>
      </c>
      <c r="G3" s="14">
        <v>858</v>
      </c>
      <c r="H3" s="14"/>
      <c r="I3" s="13"/>
      <c r="J3" s="8"/>
      <c r="K3" s="8"/>
      <c r="L3" s="8"/>
      <c r="M3" s="8"/>
      <c r="N3" s="8"/>
      <c r="O3" s="8"/>
      <c r="P3" s="8"/>
      <c r="Q3" s="8"/>
      <c r="R3" s="8"/>
      <c r="S3" s="8"/>
      <c r="T3" s="8"/>
      <c r="U3" s="8"/>
      <c r="V3" s="8"/>
      <c r="W3" s="8"/>
      <c r="X3" s="8"/>
      <c r="Y3" s="8"/>
      <c r="Z3" s="8"/>
    </row>
    <row r="4" spans="1:26" ht="16.5" customHeight="1">
      <c r="A4" s="12" t="s">
        <v>1771</v>
      </c>
      <c r="B4" s="12" t="s">
        <v>1863</v>
      </c>
      <c r="C4" s="13" t="s">
        <v>1864</v>
      </c>
      <c r="D4" s="13" t="s">
        <v>1865</v>
      </c>
      <c r="E4" s="14">
        <v>0</v>
      </c>
      <c r="F4" s="13" t="s">
        <v>101</v>
      </c>
      <c r="G4" s="14">
        <v>988</v>
      </c>
      <c r="H4" s="14"/>
      <c r="I4" s="13"/>
      <c r="J4" s="8"/>
      <c r="K4" s="8"/>
      <c r="L4" s="8"/>
      <c r="M4" s="8"/>
      <c r="N4" s="8"/>
      <c r="O4" s="8"/>
      <c r="P4" s="8"/>
      <c r="Q4" s="8"/>
      <c r="R4" s="8"/>
      <c r="S4" s="8"/>
      <c r="T4" s="8"/>
      <c r="U4" s="8"/>
      <c r="V4" s="8"/>
      <c r="W4" s="8"/>
      <c r="X4" s="8"/>
      <c r="Y4" s="8"/>
      <c r="Z4" s="8"/>
    </row>
    <row r="5" spans="1:26" ht="16.5" customHeight="1">
      <c r="A5" s="12" t="s">
        <v>1771</v>
      </c>
      <c r="B5" s="12" t="s">
        <v>1863</v>
      </c>
      <c r="C5" s="13" t="s">
        <v>1864</v>
      </c>
      <c r="D5" s="13" t="s">
        <v>1865</v>
      </c>
      <c r="E5" s="14">
        <v>0</v>
      </c>
      <c r="F5" s="13" t="s">
        <v>145</v>
      </c>
      <c r="G5" s="14">
        <v>1791</v>
      </c>
      <c r="H5" s="14"/>
      <c r="I5" s="13"/>
      <c r="J5" s="8"/>
      <c r="K5" s="8"/>
      <c r="L5" s="8"/>
      <c r="M5" s="8"/>
      <c r="N5" s="8"/>
      <c r="O5" s="8"/>
      <c r="P5" s="8"/>
      <c r="Q5" s="8"/>
      <c r="R5" s="8"/>
      <c r="S5" s="8"/>
      <c r="T5" s="8"/>
      <c r="U5" s="8"/>
      <c r="V5" s="8"/>
      <c r="W5" s="8"/>
      <c r="X5" s="8"/>
      <c r="Y5" s="8"/>
      <c r="Z5" s="8"/>
    </row>
    <row r="6" spans="1:26" ht="16.5" customHeight="1">
      <c r="A6" s="12" t="s">
        <v>1771</v>
      </c>
      <c r="B6" s="12" t="s">
        <v>1863</v>
      </c>
      <c r="C6" s="13" t="s">
        <v>1864</v>
      </c>
      <c r="D6" s="13" t="s">
        <v>1865</v>
      </c>
      <c r="E6" s="14">
        <v>0</v>
      </c>
      <c r="F6" s="13" t="s">
        <v>174</v>
      </c>
      <c r="G6" s="14">
        <v>1600</v>
      </c>
      <c r="H6" s="14"/>
      <c r="I6" s="13"/>
      <c r="J6" s="8"/>
      <c r="K6" s="8"/>
      <c r="L6" s="8"/>
      <c r="M6" s="8"/>
      <c r="N6" s="8"/>
      <c r="O6" s="8"/>
      <c r="P6" s="8"/>
      <c r="Q6" s="8"/>
      <c r="R6" s="8"/>
      <c r="S6" s="8"/>
      <c r="T6" s="8"/>
      <c r="U6" s="8"/>
      <c r="V6" s="8"/>
      <c r="W6" s="8"/>
      <c r="X6" s="8"/>
      <c r="Y6" s="8"/>
      <c r="Z6" s="8"/>
    </row>
    <row r="7" spans="1:26" ht="16.5" customHeight="1">
      <c r="A7" s="12" t="s">
        <v>1771</v>
      </c>
      <c r="B7" s="12" t="s">
        <v>1863</v>
      </c>
      <c r="C7" s="13" t="s">
        <v>1864</v>
      </c>
      <c r="D7" s="13" t="s">
        <v>1865</v>
      </c>
      <c r="E7" s="14">
        <v>0</v>
      </c>
      <c r="F7" s="13" t="s">
        <v>199</v>
      </c>
      <c r="G7" s="14">
        <v>116</v>
      </c>
      <c r="H7" s="14"/>
      <c r="I7" s="13"/>
      <c r="J7" s="8"/>
      <c r="K7" s="8"/>
      <c r="L7" s="8"/>
      <c r="M7" s="8"/>
      <c r="N7" s="8"/>
      <c r="O7" s="8"/>
      <c r="P7" s="8"/>
      <c r="Q7" s="8"/>
      <c r="R7" s="8"/>
      <c r="S7" s="8"/>
      <c r="T7" s="8"/>
      <c r="U7" s="8"/>
      <c r="V7" s="8"/>
      <c r="W7" s="8"/>
      <c r="X7" s="8"/>
      <c r="Y7" s="8"/>
      <c r="Z7" s="8"/>
    </row>
    <row r="8" spans="1:26" ht="16.5" customHeight="1">
      <c r="A8" s="12" t="s">
        <v>1771</v>
      </c>
      <c r="B8" s="12" t="s">
        <v>1863</v>
      </c>
      <c r="C8" s="13" t="s">
        <v>1864</v>
      </c>
      <c r="D8" s="13" t="s">
        <v>1865</v>
      </c>
      <c r="E8" s="14">
        <v>0</v>
      </c>
      <c r="F8" s="13" t="s">
        <v>200</v>
      </c>
      <c r="G8" s="14">
        <v>703</v>
      </c>
      <c r="H8" s="14"/>
      <c r="I8" s="13"/>
      <c r="J8" s="8"/>
      <c r="K8" s="8"/>
      <c r="L8" s="8"/>
      <c r="M8" s="8"/>
      <c r="N8" s="8"/>
      <c r="O8" s="8"/>
      <c r="P8" s="8"/>
      <c r="Q8" s="8"/>
      <c r="R8" s="8"/>
      <c r="S8" s="8"/>
      <c r="T8" s="8"/>
      <c r="U8" s="8"/>
      <c r="V8" s="8"/>
      <c r="W8" s="8"/>
      <c r="X8" s="8"/>
      <c r="Y8" s="8"/>
      <c r="Z8" s="8"/>
    </row>
    <row r="9" spans="1:26" ht="16.5" customHeight="1">
      <c r="A9" s="19" t="s">
        <v>1771</v>
      </c>
      <c r="B9" s="19" t="s">
        <v>1863</v>
      </c>
      <c r="C9" s="20" t="s">
        <v>1864</v>
      </c>
      <c r="D9" s="20" t="s">
        <v>1865</v>
      </c>
      <c r="E9" s="21">
        <v>0</v>
      </c>
      <c r="F9" s="20" t="s">
        <v>12</v>
      </c>
      <c r="G9" s="21">
        <v>4489</v>
      </c>
      <c r="H9" s="21"/>
      <c r="I9" s="20"/>
      <c r="J9" s="8"/>
      <c r="K9" s="8"/>
      <c r="L9" s="8"/>
      <c r="M9" s="8"/>
      <c r="N9" s="8"/>
      <c r="O9" s="8"/>
      <c r="P9" s="8"/>
      <c r="Q9" s="8"/>
      <c r="R9" s="8"/>
      <c r="S9" s="8"/>
      <c r="T9" s="8"/>
      <c r="U9" s="8"/>
      <c r="V9" s="8"/>
      <c r="W9" s="8"/>
      <c r="X9" s="8"/>
      <c r="Y9" s="8"/>
      <c r="Z9" s="8"/>
    </row>
    <row r="10" spans="1:26" ht="15.75" customHeight="1">
      <c r="A10" s="12" t="s">
        <v>1771</v>
      </c>
      <c r="B10" s="12" t="s">
        <v>1863</v>
      </c>
      <c r="C10" s="13" t="s">
        <v>1864</v>
      </c>
      <c r="D10" s="13" t="s">
        <v>1865</v>
      </c>
      <c r="E10" s="14">
        <v>0</v>
      </c>
      <c r="F10" s="13" t="s">
        <v>528</v>
      </c>
      <c r="G10" s="14">
        <v>967</v>
      </c>
      <c r="H10" s="14"/>
      <c r="I10" s="13"/>
      <c r="J10" s="8"/>
      <c r="K10" s="8"/>
      <c r="L10" s="8"/>
      <c r="M10" s="8"/>
      <c r="N10" s="8"/>
      <c r="O10" s="8"/>
      <c r="P10" s="8"/>
      <c r="Q10" s="8"/>
      <c r="R10" s="8"/>
      <c r="S10" s="8"/>
      <c r="T10" s="8"/>
      <c r="U10" s="8"/>
      <c r="V10" s="8"/>
      <c r="W10" s="8"/>
      <c r="X10" s="8"/>
      <c r="Y10" s="8"/>
      <c r="Z10" s="8"/>
    </row>
    <row r="11" spans="1:26" ht="15.75" customHeight="1">
      <c r="A11" s="12" t="s">
        <v>1771</v>
      </c>
      <c r="B11" s="12" t="s">
        <v>1863</v>
      </c>
      <c r="C11" s="13" t="s">
        <v>1864</v>
      </c>
      <c r="D11" s="13" t="s">
        <v>1865</v>
      </c>
      <c r="E11" s="14">
        <v>0</v>
      </c>
      <c r="F11" s="13" t="s">
        <v>564</v>
      </c>
      <c r="G11" s="14">
        <v>4917</v>
      </c>
      <c r="H11" s="14"/>
      <c r="I11" s="13"/>
      <c r="J11" s="8"/>
      <c r="K11" s="8"/>
      <c r="L11" s="8"/>
      <c r="M11" s="8"/>
      <c r="N11" s="8"/>
      <c r="O11" s="8"/>
      <c r="P11" s="8"/>
      <c r="Q11" s="8"/>
      <c r="R11" s="8"/>
      <c r="S11" s="8"/>
      <c r="T11" s="8"/>
      <c r="U11" s="8"/>
      <c r="V11" s="8"/>
      <c r="W11" s="8"/>
      <c r="X11" s="8"/>
      <c r="Y11" s="8"/>
      <c r="Z11" s="8"/>
    </row>
    <row r="12" spans="1:26" ht="15.75" customHeight="1">
      <c r="A12" s="12" t="s">
        <v>1771</v>
      </c>
      <c r="B12" s="12" t="s">
        <v>1863</v>
      </c>
      <c r="C12" s="13" t="s">
        <v>1864</v>
      </c>
      <c r="D12" s="13" t="s">
        <v>1865</v>
      </c>
      <c r="E12" s="14">
        <v>0</v>
      </c>
      <c r="F12" s="13" t="s">
        <v>1866</v>
      </c>
      <c r="G12" s="14">
        <v>4547</v>
      </c>
      <c r="H12" s="14"/>
      <c r="I12" s="13"/>
      <c r="J12" s="8"/>
      <c r="K12" s="8"/>
      <c r="L12" s="8"/>
      <c r="M12" s="8"/>
      <c r="N12" s="8"/>
      <c r="O12" s="8"/>
      <c r="P12" s="8"/>
      <c r="Q12" s="8"/>
      <c r="R12" s="8"/>
      <c r="S12" s="8"/>
      <c r="T12" s="8"/>
      <c r="U12" s="8"/>
      <c r="V12" s="8"/>
      <c r="W12" s="8"/>
      <c r="X12" s="8"/>
      <c r="Y12" s="8"/>
      <c r="Z12" s="8"/>
    </row>
    <row r="13" spans="1:26" ht="15.75" customHeight="1">
      <c r="A13" s="12" t="s">
        <v>1771</v>
      </c>
      <c r="B13" s="12" t="s">
        <v>1863</v>
      </c>
      <c r="C13" s="13" t="s">
        <v>1864</v>
      </c>
      <c r="D13" s="13" t="s">
        <v>1865</v>
      </c>
      <c r="E13" s="14">
        <v>0</v>
      </c>
      <c r="F13" s="13" t="s">
        <v>599</v>
      </c>
      <c r="G13" s="14">
        <v>3118</v>
      </c>
      <c r="H13" s="14"/>
      <c r="I13" s="13"/>
      <c r="J13" s="8"/>
      <c r="K13" s="8"/>
      <c r="L13" s="8"/>
      <c r="M13" s="8"/>
      <c r="N13" s="8"/>
      <c r="O13" s="8"/>
      <c r="P13" s="8"/>
      <c r="Q13" s="8"/>
      <c r="R13" s="8"/>
      <c r="S13" s="8"/>
      <c r="T13" s="8"/>
      <c r="U13" s="8"/>
      <c r="V13" s="8"/>
      <c r="W13" s="8"/>
      <c r="X13" s="8"/>
      <c r="Y13" s="8"/>
      <c r="Z13" s="8"/>
    </row>
    <row r="14" spans="1:26" ht="15.75" customHeight="1">
      <c r="A14" s="12" t="s">
        <v>1771</v>
      </c>
      <c r="B14" s="12" t="s">
        <v>1863</v>
      </c>
      <c r="C14" s="13" t="s">
        <v>1864</v>
      </c>
      <c r="D14" s="13" t="s">
        <v>1865</v>
      </c>
      <c r="E14" s="14">
        <v>0</v>
      </c>
      <c r="F14" s="13" t="s">
        <v>603</v>
      </c>
      <c r="G14" s="14">
        <v>10572</v>
      </c>
      <c r="H14" s="14"/>
      <c r="I14" s="13"/>
      <c r="J14" s="8"/>
      <c r="K14" s="8"/>
      <c r="L14" s="8"/>
      <c r="M14" s="8"/>
      <c r="N14" s="8"/>
      <c r="O14" s="8"/>
      <c r="P14" s="8"/>
      <c r="Q14" s="8"/>
      <c r="R14" s="8"/>
      <c r="S14" s="8"/>
      <c r="T14" s="8"/>
      <c r="U14" s="8"/>
      <c r="V14" s="8"/>
      <c r="W14" s="8"/>
      <c r="X14" s="8"/>
      <c r="Y14" s="8"/>
      <c r="Z14" s="8"/>
    </row>
    <row r="15" spans="1:26" ht="16.5" customHeight="1">
      <c r="A15" s="12" t="s">
        <v>1771</v>
      </c>
      <c r="B15" s="12" t="s">
        <v>1863</v>
      </c>
      <c r="C15" s="13" t="s">
        <v>1864</v>
      </c>
      <c r="D15" s="13" t="s">
        <v>1865</v>
      </c>
      <c r="E15" s="14">
        <v>0</v>
      </c>
      <c r="F15" s="13" t="s">
        <v>685</v>
      </c>
      <c r="G15" s="14">
        <v>8755</v>
      </c>
      <c r="H15" s="14"/>
      <c r="I15" s="13"/>
      <c r="J15" s="8"/>
      <c r="K15" s="8"/>
      <c r="L15" s="8"/>
      <c r="M15" s="8"/>
      <c r="N15" s="8"/>
      <c r="O15" s="8"/>
      <c r="P15" s="8"/>
      <c r="Q15" s="8"/>
      <c r="R15" s="8"/>
      <c r="S15" s="8"/>
      <c r="T15" s="8"/>
      <c r="U15" s="8"/>
      <c r="V15" s="8"/>
      <c r="W15" s="8"/>
      <c r="X15" s="8"/>
      <c r="Y15" s="8"/>
      <c r="Z15" s="8"/>
    </row>
    <row r="16" spans="1:26" ht="16.5" customHeight="1">
      <c r="A16" s="12" t="s">
        <v>1771</v>
      </c>
      <c r="B16" s="12" t="s">
        <v>1863</v>
      </c>
      <c r="C16" s="13" t="s">
        <v>1864</v>
      </c>
      <c r="D16" s="13" t="s">
        <v>1865</v>
      </c>
      <c r="E16" s="14">
        <v>0</v>
      </c>
      <c r="F16" s="13" t="s">
        <v>832</v>
      </c>
      <c r="G16" s="14">
        <v>330</v>
      </c>
      <c r="H16" s="14"/>
      <c r="I16" s="13"/>
      <c r="J16" s="8"/>
      <c r="K16" s="8"/>
      <c r="L16" s="8"/>
      <c r="M16" s="8"/>
      <c r="N16" s="8"/>
      <c r="O16" s="8"/>
      <c r="P16" s="8"/>
      <c r="Q16" s="8"/>
      <c r="R16" s="8"/>
      <c r="S16" s="8"/>
      <c r="T16" s="8"/>
      <c r="U16" s="8"/>
      <c r="V16" s="8"/>
      <c r="W16" s="8"/>
      <c r="X16" s="8"/>
      <c r="Y16" s="8"/>
      <c r="Z16" s="8"/>
    </row>
    <row r="17" spans="1:26" ht="16.5" customHeight="1">
      <c r="A17" s="12" t="s">
        <v>1771</v>
      </c>
      <c r="B17" s="12" t="s">
        <v>1863</v>
      </c>
      <c r="C17" s="13" t="s">
        <v>1864</v>
      </c>
      <c r="D17" s="13" t="s">
        <v>1865</v>
      </c>
      <c r="E17" s="14">
        <v>0</v>
      </c>
      <c r="F17" s="13" t="s">
        <v>835</v>
      </c>
      <c r="G17" s="14">
        <v>419</v>
      </c>
      <c r="H17" s="14"/>
      <c r="I17" s="13"/>
      <c r="J17" s="8"/>
      <c r="K17" s="8"/>
      <c r="L17" s="8"/>
      <c r="M17" s="8"/>
      <c r="N17" s="8"/>
      <c r="O17" s="8"/>
      <c r="P17" s="8"/>
      <c r="Q17" s="8"/>
      <c r="R17" s="8"/>
      <c r="S17" s="8"/>
      <c r="T17" s="8"/>
      <c r="U17" s="8"/>
      <c r="V17" s="8"/>
      <c r="W17" s="8"/>
      <c r="X17" s="8"/>
      <c r="Y17" s="8"/>
      <c r="Z17" s="8"/>
    </row>
    <row r="18" spans="1:26" ht="16.5" customHeight="1">
      <c r="A18" s="12" t="s">
        <v>1771</v>
      </c>
      <c r="B18" s="12" t="s">
        <v>1867</v>
      </c>
      <c r="C18" s="13" t="s">
        <v>1868</v>
      </c>
      <c r="D18" s="13" t="s">
        <v>1869</v>
      </c>
      <c r="E18" s="14">
        <v>0</v>
      </c>
      <c r="F18" s="13" t="s">
        <v>101</v>
      </c>
      <c r="G18" s="14">
        <v>2746</v>
      </c>
      <c r="H18" s="14"/>
      <c r="I18" s="13"/>
      <c r="J18" s="8"/>
      <c r="K18" s="8"/>
      <c r="L18" s="8"/>
      <c r="M18" s="8"/>
      <c r="N18" s="8"/>
      <c r="O18" s="8"/>
      <c r="P18" s="8"/>
      <c r="Q18" s="8"/>
      <c r="R18" s="8"/>
      <c r="S18" s="8"/>
      <c r="T18" s="8"/>
      <c r="U18" s="8"/>
      <c r="V18" s="8"/>
      <c r="W18" s="8"/>
      <c r="X18" s="8"/>
      <c r="Y18" s="8"/>
      <c r="Z18" s="8"/>
    </row>
    <row r="19" spans="1:26" ht="16.5" customHeight="1">
      <c r="A19" s="12" t="s">
        <v>1771</v>
      </c>
      <c r="B19" s="12" t="s">
        <v>1867</v>
      </c>
      <c r="C19" s="13" t="s">
        <v>1868</v>
      </c>
      <c r="D19" s="13" t="s">
        <v>1869</v>
      </c>
      <c r="E19" s="14">
        <v>0</v>
      </c>
      <c r="F19" s="13" t="s">
        <v>145</v>
      </c>
      <c r="G19" s="14">
        <v>1536</v>
      </c>
      <c r="H19" s="14"/>
      <c r="I19" s="13"/>
      <c r="J19" s="8"/>
      <c r="K19" s="8"/>
      <c r="L19" s="8"/>
      <c r="M19" s="8"/>
      <c r="N19" s="8"/>
      <c r="O19" s="8"/>
      <c r="P19" s="8"/>
      <c r="Q19" s="8"/>
      <c r="R19" s="8"/>
      <c r="S19" s="8"/>
      <c r="T19" s="8"/>
      <c r="U19" s="8"/>
      <c r="V19" s="8"/>
      <c r="W19" s="8"/>
      <c r="X19" s="8"/>
      <c r="Y19" s="8"/>
      <c r="Z19" s="8"/>
    </row>
    <row r="20" spans="1:26" ht="16.5" customHeight="1">
      <c r="A20" s="12" t="s">
        <v>1771</v>
      </c>
      <c r="B20" s="12" t="s">
        <v>1867</v>
      </c>
      <c r="C20" s="13" t="s">
        <v>1868</v>
      </c>
      <c r="D20" s="13" t="s">
        <v>1869</v>
      </c>
      <c r="E20" s="14">
        <v>0</v>
      </c>
      <c r="F20" s="13" t="s">
        <v>174</v>
      </c>
      <c r="G20" s="14">
        <v>1056</v>
      </c>
      <c r="H20" s="14"/>
      <c r="I20" s="13"/>
      <c r="J20" s="8"/>
      <c r="K20" s="8"/>
      <c r="L20" s="8"/>
      <c r="M20" s="8"/>
      <c r="N20" s="8"/>
      <c r="O20" s="8"/>
      <c r="P20" s="8"/>
      <c r="Q20" s="8"/>
      <c r="R20" s="8"/>
      <c r="S20" s="8"/>
      <c r="T20" s="8"/>
      <c r="U20" s="8"/>
      <c r="V20" s="8"/>
      <c r="W20" s="8"/>
      <c r="X20" s="8"/>
      <c r="Y20" s="8"/>
      <c r="Z20" s="8"/>
    </row>
    <row r="21" spans="1:26" ht="16.5" customHeight="1">
      <c r="A21" s="12" t="s">
        <v>1771</v>
      </c>
      <c r="B21" s="12" t="s">
        <v>1867</v>
      </c>
      <c r="C21" s="13" t="s">
        <v>1868</v>
      </c>
      <c r="D21" s="13" t="s">
        <v>1869</v>
      </c>
      <c r="E21" s="14">
        <v>0</v>
      </c>
      <c r="F21" s="13" t="s">
        <v>199</v>
      </c>
      <c r="G21" s="14">
        <v>75</v>
      </c>
      <c r="H21" s="14"/>
      <c r="I21" s="13"/>
      <c r="J21" s="8"/>
      <c r="K21" s="8"/>
      <c r="L21" s="8"/>
      <c r="M21" s="8"/>
      <c r="N21" s="8"/>
      <c r="O21" s="8"/>
      <c r="P21" s="8"/>
      <c r="Q21" s="8"/>
      <c r="R21" s="8"/>
      <c r="S21" s="8"/>
      <c r="T21" s="8"/>
      <c r="U21" s="8"/>
      <c r="V21" s="8"/>
      <c r="W21" s="8"/>
      <c r="X21" s="8"/>
      <c r="Y21" s="8"/>
      <c r="Z21" s="8"/>
    </row>
    <row r="22" spans="1:26" ht="16.5" customHeight="1">
      <c r="A22" s="12" t="s">
        <v>1771</v>
      </c>
      <c r="B22" s="12" t="s">
        <v>1867</v>
      </c>
      <c r="C22" s="13" t="s">
        <v>1868</v>
      </c>
      <c r="D22" s="13" t="s">
        <v>1869</v>
      </c>
      <c r="E22" s="14">
        <v>0</v>
      </c>
      <c r="F22" s="13" t="s">
        <v>200</v>
      </c>
      <c r="G22" s="14">
        <v>755</v>
      </c>
      <c r="H22" s="14"/>
      <c r="I22" s="13"/>
      <c r="J22" s="8"/>
      <c r="K22" s="8"/>
      <c r="L22" s="8"/>
      <c r="M22" s="8"/>
      <c r="N22" s="8"/>
      <c r="O22" s="8"/>
      <c r="P22" s="8"/>
      <c r="Q22" s="8"/>
      <c r="R22" s="8"/>
      <c r="S22" s="8"/>
      <c r="T22" s="8"/>
      <c r="U22" s="8"/>
      <c r="V22" s="8"/>
      <c r="W22" s="8"/>
      <c r="X22" s="8"/>
      <c r="Y22" s="8"/>
      <c r="Z22" s="8"/>
    </row>
    <row r="23" spans="1:26" ht="16.5" customHeight="1">
      <c r="A23" s="12" t="s">
        <v>1771</v>
      </c>
      <c r="B23" s="12" t="s">
        <v>1867</v>
      </c>
      <c r="C23" s="13" t="s">
        <v>1868</v>
      </c>
      <c r="D23" s="13" t="s">
        <v>1869</v>
      </c>
      <c r="E23" s="14">
        <v>0</v>
      </c>
      <c r="F23" s="13" t="s">
        <v>12</v>
      </c>
      <c r="G23" s="14">
        <v>3751</v>
      </c>
      <c r="H23" s="14"/>
      <c r="I23" s="13"/>
      <c r="J23" s="8"/>
      <c r="K23" s="8"/>
      <c r="L23" s="8"/>
      <c r="M23" s="8"/>
      <c r="N23" s="8"/>
      <c r="O23" s="8"/>
      <c r="P23" s="8"/>
      <c r="Q23" s="8"/>
      <c r="R23" s="8"/>
      <c r="S23" s="8"/>
      <c r="T23" s="8"/>
      <c r="U23" s="8"/>
      <c r="V23" s="8"/>
      <c r="W23" s="8"/>
      <c r="X23" s="8"/>
      <c r="Y23" s="8"/>
      <c r="Z23" s="8"/>
    </row>
    <row r="24" spans="1:26" ht="15.75" customHeight="1">
      <c r="A24" s="12" t="s">
        <v>1771</v>
      </c>
      <c r="B24" s="12" t="s">
        <v>1867</v>
      </c>
      <c r="C24" s="13" t="s">
        <v>1868</v>
      </c>
      <c r="D24" s="13" t="s">
        <v>1869</v>
      </c>
      <c r="E24" s="14">
        <v>0</v>
      </c>
      <c r="F24" s="13" t="s">
        <v>528</v>
      </c>
      <c r="G24" s="14">
        <v>928</v>
      </c>
      <c r="H24" s="14"/>
      <c r="I24" s="13"/>
      <c r="J24" s="8"/>
      <c r="K24" s="8"/>
      <c r="L24" s="8"/>
      <c r="M24" s="8"/>
      <c r="N24" s="8"/>
      <c r="O24" s="8"/>
      <c r="P24" s="8"/>
      <c r="Q24" s="8"/>
      <c r="R24" s="8"/>
      <c r="S24" s="8"/>
      <c r="T24" s="8"/>
      <c r="U24" s="8"/>
      <c r="V24" s="8"/>
      <c r="W24" s="8"/>
      <c r="X24" s="8"/>
      <c r="Y24" s="8"/>
      <c r="Z24" s="8"/>
    </row>
    <row r="25" spans="1:26" ht="16.5" customHeight="1">
      <c r="A25" s="12" t="s">
        <v>1771</v>
      </c>
      <c r="B25" s="12" t="s">
        <v>1867</v>
      </c>
      <c r="C25" s="13" t="s">
        <v>1868</v>
      </c>
      <c r="D25" s="13" t="s">
        <v>1869</v>
      </c>
      <c r="E25" s="14">
        <v>0</v>
      </c>
      <c r="F25" s="13" t="s">
        <v>564</v>
      </c>
      <c r="G25" s="14">
        <v>5095</v>
      </c>
      <c r="H25" s="14"/>
      <c r="I25" s="13"/>
      <c r="J25" s="8"/>
      <c r="K25" s="8"/>
      <c r="L25" s="8"/>
      <c r="M25" s="8"/>
      <c r="N25" s="8"/>
      <c r="O25" s="8"/>
      <c r="P25" s="8"/>
      <c r="Q25" s="8"/>
      <c r="R25" s="8"/>
      <c r="S25" s="8"/>
      <c r="T25" s="8"/>
      <c r="U25" s="8"/>
      <c r="V25" s="8"/>
      <c r="W25" s="8"/>
      <c r="X25" s="8"/>
      <c r="Y25" s="8"/>
      <c r="Z25" s="8"/>
    </row>
    <row r="26" spans="1:26" ht="15.75" customHeight="1">
      <c r="A26" s="12" t="s">
        <v>1771</v>
      </c>
      <c r="B26" s="12" t="s">
        <v>1867</v>
      </c>
      <c r="C26" s="13" t="s">
        <v>1868</v>
      </c>
      <c r="D26" s="13" t="s">
        <v>1869</v>
      </c>
      <c r="E26" s="14">
        <v>0</v>
      </c>
      <c r="F26" s="13" t="s">
        <v>1866</v>
      </c>
      <c r="G26" s="14">
        <v>4790</v>
      </c>
      <c r="H26" s="14"/>
      <c r="I26" s="13"/>
      <c r="J26" s="8"/>
      <c r="K26" s="8"/>
      <c r="L26" s="8"/>
      <c r="M26" s="8"/>
      <c r="N26" s="8"/>
      <c r="O26" s="8"/>
      <c r="P26" s="8"/>
      <c r="Q26" s="8"/>
      <c r="R26" s="8"/>
      <c r="S26" s="8"/>
      <c r="T26" s="8"/>
      <c r="U26" s="8"/>
      <c r="V26" s="8"/>
      <c r="W26" s="8"/>
      <c r="X26" s="8"/>
      <c r="Y26" s="8"/>
      <c r="Z26" s="8"/>
    </row>
    <row r="27" spans="1:26" ht="16.5" customHeight="1">
      <c r="A27" s="12" t="s">
        <v>1771</v>
      </c>
      <c r="B27" s="12" t="s">
        <v>1867</v>
      </c>
      <c r="C27" s="13" t="s">
        <v>1868</v>
      </c>
      <c r="D27" s="13" t="s">
        <v>1869</v>
      </c>
      <c r="E27" s="14">
        <v>0</v>
      </c>
      <c r="F27" s="13" t="s">
        <v>599</v>
      </c>
      <c r="G27" s="14">
        <v>2280</v>
      </c>
      <c r="H27" s="14"/>
      <c r="I27" s="13"/>
      <c r="J27" s="8"/>
      <c r="K27" s="8"/>
      <c r="L27" s="8"/>
      <c r="M27" s="8"/>
      <c r="N27" s="8"/>
      <c r="O27" s="8"/>
      <c r="P27" s="8"/>
      <c r="Q27" s="8"/>
      <c r="R27" s="8"/>
      <c r="S27" s="8"/>
      <c r="T27" s="8"/>
      <c r="U27" s="8"/>
      <c r="V27" s="8"/>
      <c r="W27" s="8"/>
      <c r="X27" s="8"/>
      <c r="Y27" s="8"/>
      <c r="Z27" s="8"/>
    </row>
    <row r="28" spans="1:26" ht="16.5" customHeight="1">
      <c r="A28" s="12" t="s">
        <v>1771</v>
      </c>
      <c r="B28" s="12" t="s">
        <v>1867</v>
      </c>
      <c r="C28" s="13" t="s">
        <v>1868</v>
      </c>
      <c r="D28" s="13" t="s">
        <v>1869</v>
      </c>
      <c r="E28" s="14">
        <v>0</v>
      </c>
      <c r="F28" s="13" t="s">
        <v>603</v>
      </c>
      <c r="G28" s="14">
        <v>12231</v>
      </c>
      <c r="H28" s="14"/>
      <c r="I28" s="13"/>
      <c r="J28" s="8"/>
      <c r="K28" s="8"/>
      <c r="L28" s="8"/>
      <c r="M28" s="8"/>
      <c r="N28" s="8"/>
      <c r="O28" s="8"/>
      <c r="P28" s="8"/>
      <c r="Q28" s="8"/>
      <c r="R28" s="8"/>
      <c r="S28" s="8"/>
      <c r="T28" s="8"/>
      <c r="U28" s="8"/>
      <c r="V28" s="8"/>
      <c r="W28" s="8"/>
      <c r="X28" s="8"/>
      <c r="Y28" s="8"/>
      <c r="Z28" s="8"/>
    </row>
    <row r="29" spans="1:26" ht="16.5" customHeight="1">
      <c r="A29" s="12" t="s">
        <v>1771</v>
      </c>
      <c r="B29" s="12" t="s">
        <v>1867</v>
      </c>
      <c r="C29" s="13" t="s">
        <v>1868</v>
      </c>
      <c r="D29" s="13" t="s">
        <v>1869</v>
      </c>
      <c r="E29" s="14">
        <v>0</v>
      </c>
      <c r="F29" s="13" t="s">
        <v>685</v>
      </c>
      <c r="G29" s="14">
        <v>12283</v>
      </c>
      <c r="H29" s="14"/>
      <c r="I29" s="13"/>
      <c r="J29" s="8"/>
      <c r="K29" s="8"/>
      <c r="L29" s="8"/>
      <c r="M29" s="8"/>
      <c r="N29" s="8"/>
      <c r="O29" s="8"/>
      <c r="P29" s="8"/>
      <c r="Q29" s="8"/>
      <c r="R29" s="8"/>
      <c r="S29" s="8"/>
      <c r="T29" s="8"/>
      <c r="U29" s="8"/>
      <c r="V29" s="8"/>
      <c r="W29" s="8"/>
      <c r="X29" s="8"/>
      <c r="Y29" s="8"/>
      <c r="Z29" s="8"/>
    </row>
    <row r="30" spans="1:26" ht="16.5" customHeight="1">
      <c r="A30" s="12" t="s">
        <v>1771</v>
      </c>
      <c r="B30" s="12" t="s">
        <v>1867</v>
      </c>
      <c r="C30" s="13" t="s">
        <v>1868</v>
      </c>
      <c r="D30" s="13" t="s">
        <v>1869</v>
      </c>
      <c r="E30" s="14">
        <v>0</v>
      </c>
      <c r="F30" s="13" t="s">
        <v>832</v>
      </c>
      <c r="G30" s="14">
        <v>613</v>
      </c>
      <c r="H30" s="14"/>
      <c r="I30" s="13"/>
      <c r="J30" s="8"/>
      <c r="K30" s="8"/>
      <c r="L30" s="8"/>
      <c r="M30" s="8"/>
      <c r="N30" s="8"/>
      <c r="O30" s="8"/>
      <c r="P30" s="8"/>
      <c r="Q30" s="8"/>
      <c r="R30" s="8"/>
      <c r="S30" s="8"/>
      <c r="T30" s="8"/>
      <c r="U30" s="8"/>
      <c r="V30" s="8"/>
      <c r="W30" s="8"/>
      <c r="X30" s="8"/>
      <c r="Y30" s="8"/>
      <c r="Z30" s="8"/>
    </row>
    <row r="31" spans="1:26" ht="16.5" customHeight="1">
      <c r="A31" s="12" t="s">
        <v>1771</v>
      </c>
      <c r="B31" s="12" t="s">
        <v>1867</v>
      </c>
      <c r="C31" s="13" t="s">
        <v>1868</v>
      </c>
      <c r="D31" s="13" t="s">
        <v>1869</v>
      </c>
      <c r="E31" s="14">
        <v>0</v>
      </c>
      <c r="F31" s="13" t="s">
        <v>835</v>
      </c>
      <c r="G31" s="14">
        <v>793</v>
      </c>
      <c r="H31" s="14"/>
      <c r="I31" s="13"/>
      <c r="J31" s="8"/>
      <c r="K31" s="8"/>
      <c r="L31" s="8"/>
      <c r="M31" s="8"/>
      <c r="N31" s="8"/>
      <c r="O31" s="8"/>
      <c r="P31" s="8"/>
      <c r="Q31" s="8"/>
      <c r="R31" s="8"/>
      <c r="S31" s="8"/>
      <c r="T31" s="8"/>
      <c r="U31" s="8"/>
      <c r="V31" s="8"/>
      <c r="W31" s="8"/>
      <c r="X31" s="8"/>
      <c r="Y31" s="8"/>
      <c r="Z31" s="8"/>
    </row>
    <row r="32" spans="1:26" ht="16.5" customHeight="1">
      <c r="A32" s="12" t="s">
        <v>1771</v>
      </c>
      <c r="B32" s="12" t="s">
        <v>1860</v>
      </c>
      <c r="C32" s="13" t="s">
        <v>972</v>
      </c>
      <c r="D32" s="13" t="s">
        <v>973</v>
      </c>
      <c r="E32" s="14">
        <v>0</v>
      </c>
      <c r="F32" s="13" t="s">
        <v>583</v>
      </c>
      <c r="G32" s="14">
        <v>666</v>
      </c>
      <c r="H32" s="14"/>
      <c r="I32" s="13"/>
      <c r="J32" s="8"/>
      <c r="K32" s="8"/>
      <c r="L32" s="8"/>
      <c r="M32" s="8"/>
      <c r="N32" s="8"/>
      <c r="O32" s="8"/>
      <c r="P32" s="8"/>
      <c r="Q32" s="8"/>
      <c r="R32" s="8"/>
      <c r="S32" s="8"/>
      <c r="T32" s="8"/>
      <c r="U32" s="8"/>
      <c r="V32" s="8"/>
      <c r="W32" s="8"/>
      <c r="X32" s="8"/>
      <c r="Y32" s="8"/>
      <c r="Z32" s="8"/>
    </row>
    <row r="33" spans="1:26" ht="16.5" customHeight="1">
      <c r="A33" s="12" t="s">
        <v>1771</v>
      </c>
      <c r="B33" s="12" t="s">
        <v>1860</v>
      </c>
      <c r="C33" s="13" t="s">
        <v>1870</v>
      </c>
      <c r="D33" s="13" t="s">
        <v>1871</v>
      </c>
      <c r="E33" s="14">
        <v>0</v>
      </c>
      <c r="F33" s="13" t="s">
        <v>583</v>
      </c>
      <c r="G33" s="14">
        <v>459</v>
      </c>
      <c r="H33" s="14"/>
      <c r="I33" s="13"/>
      <c r="J33" s="8"/>
      <c r="K33" s="8"/>
      <c r="L33" s="8"/>
      <c r="M33" s="8"/>
      <c r="N33" s="8"/>
      <c r="O33" s="8"/>
      <c r="P33" s="8"/>
      <c r="Q33" s="8"/>
      <c r="R33" s="8"/>
      <c r="S33" s="8"/>
      <c r="T33" s="8"/>
      <c r="U33" s="8"/>
      <c r="V33" s="8"/>
      <c r="W33" s="8"/>
      <c r="X33" s="8"/>
      <c r="Y33" s="8"/>
      <c r="Z33" s="8"/>
    </row>
    <row r="34" spans="1:26" ht="16.5" customHeight="1">
      <c r="A34" s="12" t="s">
        <v>1771</v>
      </c>
      <c r="B34" s="12" t="s">
        <v>1872</v>
      </c>
      <c r="C34" s="13" t="s">
        <v>1870</v>
      </c>
      <c r="D34" s="13" t="s">
        <v>1871</v>
      </c>
      <c r="E34" s="14">
        <v>0</v>
      </c>
      <c r="F34" s="13" t="s">
        <v>598</v>
      </c>
      <c r="G34" s="14">
        <v>34</v>
      </c>
      <c r="H34" s="14"/>
      <c r="I34" s="13"/>
      <c r="J34" s="8"/>
      <c r="K34" s="8"/>
      <c r="L34" s="8"/>
      <c r="M34" s="8"/>
      <c r="N34" s="8"/>
      <c r="O34" s="8"/>
      <c r="P34" s="8"/>
      <c r="Q34" s="8"/>
      <c r="R34" s="8"/>
      <c r="S34" s="8"/>
      <c r="T34" s="8"/>
      <c r="U34" s="8"/>
      <c r="V34" s="8"/>
      <c r="W34" s="8"/>
      <c r="X34" s="8"/>
      <c r="Y34" s="8"/>
      <c r="Z34" s="8"/>
    </row>
    <row r="35" spans="1:26" ht="16.5" customHeight="1">
      <c r="A35" s="12" t="s">
        <v>1771</v>
      </c>
      <c r="B35" s="12" t="s">
        <v>1873</v>
      </c>
      <c r="C35" s="13" t="s">
        <v>1874</v>
      </c>
      <c r="D35" s="13" t="s">
        <v>1875</v>
      </c>
      <c r="E35" s="14">
        <v>0</v>
      </c>
      <c r="F35" s="13" t="s">
        <v>101</v>
      </c>
      <c r="G35" s="14">
        <v>3926</v>
      </c>
      <c r="H35" s="14"/>
      <c r="I35" s="13"/>
      <c r="J35" s="8"/>
      <c r="K35" s="8"/>
      <c r="L35" s="8"/>
      <c r="M35" s="8"/>
      <c r="N35" s="8"/>
      <c r="O35" s="8"/>
      <c r="P35" s="8"/>
      <c r="Q35" s="8"/>
      <c r="R35" s="8"/>
      <c r="S35" s="8"/>
      <c r="T35" s="8"/>
      <c r="U35" s="8"/>
      <c r="V35" s="8"/>
      <c r="W35" s="8"/>
      <c r="X35" s="8"/>
      <c r="Y35" s="8"/>
      <c r="Z35" s="8"/>
    </row>
    <row r="36" spans="1:26" ht="16.5" customHeight="1">
      <c r="A36" s="12" t="s">
        <v>1771</v>
      </c>
      <c r="B36" s="12" t="s">
        <v>1873</v>
      </c>
      <c r="C36" s="13" t="s">
        <v>1874</v>
      </c>
      <c r="D36" s="13" t="s">
        <v>1875</v>
      </c>
      <c r="E36" s="14">
        <v>0</v>
      </c>
      <c r="F36" s="13" t="s">
        <v>145</v>
      </c>
      <c r="G36" s="14">
        <v>1096</v>
      </c>
      <c r="H36" s="14"/>
      <c r="I36" s="13"/>
      <c r="J36" s="8"/>
      <c r="K36" s="8"/>
      <c r="L36" s="8"/>
      <c r="M36" s="8"/>
      <c r="N36" s="8"/>
      <c r="O36" s="8"/>
      <c r="P36" s="8"/>
      <c r="Q36" s="8"/>
      <c r="R36" s="8"/>
      <c r="S36" s="8"/>
      <c r="T36" s="8"/>
      <c r="U36" s="8"/>
      <c r="V36" s="8"/>
      <c r="W36" s="8"/>
      <c r="X36" s="8"/>
      <c r="Y36" s="8"/>
      <c r="Z36" s="8"/>
    </row>
    <row r="37" spans="1:26" ht="16.5" customHeight="1">
      <c r="A37" s="12" t="s">
        <v>1771</v>
      </c>
      <c r="B37" s="12" t="s">
        <v>1873</v>
      </c>
      <c r="C37" s="13" t="s">
        <v>1874</v>
      </c>
      <c r="D37" s="13" t="s">
        <v>1875</v>
      </c>
      <c r="E37" s="14">
        <v>0</v>
      </c>
      <c r="F37" s="13" t="s">
        <v>174</v>
      </c>
      <c r="G37" s="14">
        <v>1248</v>
      </c>
      <c r="H37" s="14"/>
      <c r="I37" s="13"/>
      <c r="J37" s="8"/>
      <c r="K37" s="8"/>
      <c r="L37" s="8"/>
      <c r="M37" s="8"/>
      <c r="N37" s="8"/>
      <c r="O37" s="8"/>
      <c r="P37" s="8"/>
      <c r="Q37" s="8"/>
      <c r="R37" s="8"/>
      <c r="S37" s="8"/>
      <c r="T37" s="8"/>
      <c r="U37" s="8"/>
      <c r="V37" s="8"/>
      <c r="W37" s="8"/>
      <c r="X37" s="8"/>
      <c r="Y37" s="8"/>
      <c r="Z37" s="8"/>
    </row>
    <row r="38" spans="1:26" ht="16.5" customHeight="1">
      <c r="A38" s="12" t="s">
        <v>1771</v>
      </c>
      <c r="B38" s="12" t="s">
        <v>1873</v>
      </c>
      <c r="C38" s="13" t="s">
        <v>1874</v>
      </c>
      <c r="D38" s="13" t="s">
        <v>1875</v>
      </c>
      <c r="E38" s="14">
        <v>0</v>
      </c>
      <c r="F38" s="13" t="s">
        <v>199</v>
      </c>
      <c r="G38" s="14">
        <v>102</v>
      </c>
      <c r="H38" s="14"/>
      <c r="I38" s="13"/>
      <c r="J38" s="8"/>
      <c r="K38" s="8"/>
      <c r="L38" s="8"/>
      <c r="M38" s="8"/>
      <c r="N38" s="8"/>
      <c r="O38" s="8"/>
      <c r="P38" s="8"/>
      <c r="Q38" s="8"/>
      <c r="R38" s="8"/>
      <c r="S38" s="8"/>
      <c r="T38" s="8"/>
      <c r="U38" s="8"/>
      <c r="V38" s="8"/>
      <c r="W38" s="8"/>
      <c r="X38" s="8"/>
      <c r="Y38" s="8"/>
      <c r="Z38" s="8"/>
    </row>
    <row r="39" spans="1:26" ht="16.5" customHeight="1">
      <c r="A39" s="12" t="s">
        <v>1771</v>
      </c>
      <c r="B39" s="12" t="s">
        <v>1873</v>
      </c>
      <c r="C39" s="13" t="s">
        <v>1874</v>
      </c>
      <c r="D39" s="13" t="s">
        <v>1875</v>
      </c>
      <c r="E39" s="14">
        <v>0</v>
      </c>
      <c r="F39" s="13" t="s">
        <v>200</v>
      </c>
      <c r="G39" s="14">
        <v>622</v>
      </c>
      <c r="H39" s="14"/>
      <c r="I39" s="13"/>
      <c r="J39" s="8"/>
      <c r="K39" s="8"/>
      <c r="L39" s="8"/>
      <c r="M39" s="8"/>
      <c r="N39" s="8"/>
      <c r="O39" s="8"/>
      <c r="P39" s="8"/>
      <c r="Q39" s="8"/>
      <c r="R39" s="8"/>
      <c r="S39" s="8"/>
      <c r="T39" s="8"/>
      <c r="U39" s="8"/>
      <c r="V39" s="8"/>
      <c r="W39" s="8"/>
      <c r="X39" s="8"/>
      <c r="Y39" s="8"/>
      <c r="Z39" s="8"/>
    </row>
    <row r="40" spans="1:26" ht="16.5" customHeight="1">
      <c r="A40" s="12" t="s">
        <v>1771</v>
      </c>
      <c r="B40" s="12" t="s">
        <v>1873</v>
      </c>
      <c r="C40" s="13" t="s">
        <v>1874</v>
      </c>
      <c r="D40" s="13" t="s">
        <v>1875</v>
      </c>
      <c r="E40" s="14">
        <v>0</v>
      </c>
      <c r="F40" s="13" t="s">
        <v>12</v>
      </c>
      <c r="G40" s="14">
        <v>5292</v>
      </c>
      <c r="H40" s="14"/>
      <c r="I40" s="13"/>
      <c r="J40" s="8"/>
      <c r="K40" s="8"/>
      <c r="L40" s="8"/>
      <c r="M40" s="8"/>
      <c r="N40" s="8"/>
      <c r="O40" s="8"/>
      <c r="P40" s="8"/>
      <c r="Q40" s="8"/>
      <c r="R40" s="8"/>
      <c r="S40" s="8"/>
      <c r="T40" s="8"/>
      <c r="U40" s="8"/>
      <c r="V40" s="8"/>
      <c r="W40" s="8"/>
      <c r="X40" s="8"/>
      <c r="Y40" s="8"/>
      <c r="Z40" s="8"/>
    </row>
    <row r="41" spans="1:26" ht="16.5" customHeight="1">
      <c r="A41" s="12" t="s">
        <v>1771</v>
      </c>
      <c r="B41" s="12" t="s">
        <v>1873</v>
      </c>
      <c r="C41" s="13" t="s">
        <v>1874</v>
      </c>
      <c r="D41" s="13" t="s">
        <v>1875</v>
      </c>
      <c r="E41" s="14">
        <v>0</v>
      </c>
      <c r="F41" s="13" t="s">
        <v>528</v>
      </c>
      <c r="G41" s="14">
        <v>1052</v>
      </c>
      <c r="H41" s="14"/>
      <c r="I41" s="13"/>
      <c r="J41" s="8"/>
      <c r="K41" s="8"/>
      <c r="L41" s="8"/>
      <c r="M41" s="8"/>
      <c r="N41" s="8"/>
      <c r="O41" s="8"/>
      <c r="P41" s="8"/>
      <c r="Q41" s="8"/>
      <c r="R41" s="8"/>
      <c r="S41" s="8"/>
      <c r="T41" s="8"/>
      <c r="U41" s="8"/>
      <c r="V41" s="8"/>
      <c r="W41" s="8"/>
      <c r="X41" s="8"/>
      <c r="Y41" s="8"/>
      <c r="Z41" s="8"/>
    </row>
    <row r="42" spans="1:26" ht="16.5" customHeight="1">
      <c r="A42" s="12" t="s">
        <v>1771</v>
      </c>
      <c r="B42" s="12" t="s">
        <v>1873</v>
      </c>
      <c r="C42" s="13" t="s">
        <v>1874</v>
      </c>
      <c r="D42" s="13" t="s">
        <v>1875</v>
      </c>
      <c r="E42" s="14">
        <v>0</v>
      </c>
      <c r="F42" s="13" t="s">
        <v>564</v>
      </c>
      <c r="G42" s="14">
        <v>2045</v>
      </c>
      <c r="H42" s="14"/>
      <c r="I42" s="13"/>
      <c r="J42" s="8"/>
      <c r="K42" s="8"/>
      <c r="L42" s="8"/>
      <c r="M42" s="8"/>
      <c r="N42" s="8"/>
      <c r="O42" s="8"/>
      <c r="P42" s="8"/>
      <c r="Q42" s="8"/>
      <c r="R42" s="8"/>
      <c r="S42" s="8"/>
      <c r="T42" s="8"/>
      <c r="U42" s="8"/>
      <c r="V42" s="8"/>
      <c r="W42" s="8"/>
      <c r="X42" s="8"/>
      <c r="Y42" s="8"/>
      <c r="Z42" s="8"/>
    </row>
    <row r="43" spans="1:26" ht="16.5" customHeight="1">
      <c r="A43" s="12" t="s">
        <v>1771</v>
      </c>
      <c r="B43" s="12" t="s">
        <v>1873</v>
      </c>
      <c r="C43" s="13" t="s">
        <v>1874</v>
      </c>
      <c r="D43" s="13" t="s">
        <v>1875</v>
      </c>
      <c r="E43" s="14">
        <v>0</v>
      </c>
      <c r="F43" s="13" t="s">
        <v>1866</v>
      </c>
      <c r="G43" s="14">
        <v>2318</v>
      </c>
      <c r="H43" s="14"/>
      <c r="I43" s="13"/>
      <c r="J43" s="8"/>
      <c r="K43" s="8"/>
      <c r="L43" s="8"/>
      <c r="M43" s="8"/>
      <c r="N43" s="8"/>
      <c r="O43" s="8"/>
      <c r="P43" s="8"/>
      <c r="Q43" s="8"/>
      <c r="R43" s="8"/>
      <c r="S43" s="8"/>
      <c r="T43" s="8"/>
      <c r="U43" s="8"/>
      <c r="V43" s="8"/>
      <c r="W43" s="8"/>
      <c r="X43" s="8"/>
      <c r="Y43" s="8"/>
      <c r="Z43" s="8"/>
    </row>
    <row r="44" spans="1:26" ht="16.5" customHeight="1">
      <c r="A44" s="12" t="s">
        <v>1771</v>
      </c>
      <c r="B44" s="12" t="s">
        <v>1873</v>
      </c>
      <c r="C44" s="13" t="s">
        <v>1874</v>
      </c>
      <c r="D44" s="13" t="s">
        <v>1875</v>
      </c>
      <c r="E44" s="14">
        <v>0</v>
      </c>
      <c r="F44" s="13" t="s">
        <v>599</v>
      </c>
      <c r="G44" s="14">
        <v>4384</v>
      </c>
      <c r="H44" s="14"/>
      <c r="I44" s="13"/>
      <c r="J44" s="8"/>
      <c r="K44" s="8"/>
      <c r="L44" s="8"/>
      <c r="M44" s="8"/>
      <c r="N44" s="8"/>
      <c r="O44" s="8"/>
      <c r="P44" s="8"/>
      <c r="Q44" s="8"/>
      <c r="R44" s="8"/>
      <c r="S44" s="8"/>
      <c r="T44" s="8"/>
      <c r="U44" s="8"/>
      <c r="V44" s="8"/>
      <c r="W44" s="8"/>
      <c r="X44" s="8"/>
      <c r="Y44" s="8"/>
      <c r="Z44" s="8"/>
    </row>
    <row r="45" spans="1:26" ht="16.5" customHeight="1">
      <c r="A45" s="12" t="s">
        <v>1771</v>
      </c>
      <c r="B45" s="12" t="s">
        <v>1873</v>
      </c>
      <c r="C45" s="13" t="s">
        <v>1874</v>
      </c>
      <c r="D45" s="13" t="s">
        <v>1875</v>
      </c>
      <c r="E45" s="14">
        <v>0</v>
      </c>
      <c r="F45" s="13" t="s">
        <v>603</v>
      </c>
      <c r="G45" s="14">
        <v>12436</v>
      </c>
      <c r="H45" s="14"/>
      <c r="I45" s="13"/>
      <c r="J45" s="8"/>
      <c r="K45" s="8"/>
      <c r="L45" s="8"/>
      <c r="M45" s="8"/>
      <c r="N45" s="8"/>
      <c r="O45" s="8"/>
      <c r="P45" s="8"/>
      <c r="Q45" s="8"/>
      <c r="R45" s="8"/>
      <c r="S45" s="8"/>
      <c r="T45" s="8"/>
      <c r="U45" s="8"/>
      <c r="V45" s="8"/>
      <c r="W45" s="8"/>
      <c r="X45" s="8"/>
      <c r="Y45" s="8"/>
      <c r="Z45" s="8"/>
    </row>
    <row r="46" spans="1:26" ht="16.5" customHeight="1">
      <c r="A46" s="12" t="s">
        <v>1771</v>
      </c>
      <c r="B46" s="12" t="s">
        <v>1873</v>
      </c>
      <c r="C46" s="13" t="s">
        <v>1874</v>
      </c>
      <c r="D46" s="13" t="s">
        <v>1875</v>
      </c>
      <c r="E46" s="14">
        <v>0</v>
      </c>
      <c r="F46" s="13" t="s">
        <v>685</v>
      </c>
      <c r="G46" s="14">
        <v>10390</v>
      </c>
      <c r="H46" s="14"/>
      <c r="I46" s="13"/>
      <c r="J46" s="8"/>
      <c r="K46" s="8"/>
      <c r="L46" s="8"/>
      <c r="M46" s="8"/>
      <c r="N46" s="8"/>
      <c r="O46" s="8"/>
      <c r="P46" s="8"/>
      <c r="Q46" s="8"/>
      <c r="R46" s="8"/>
      <c r="S46" s="8"/>
      <c r="T46" s="8"/>
      <c r="U46" s="8"/>
      <c r="V46" s="8"/>
      <c r="W46" s="8"/>
      <c r="X46" s="8"/>
      <c r="Y46" s="8"/>
      <c r="Z46" s="8"/>
    </row>
    <row r="47" spans="1:26" ht="16.5" customHeight="1">
      <c r="A47" s="12" t="s">
        <v>1771</v>
      </c>
      <c r="B47" s="12" t="s">
        <v>1873</v>
      </c>
      <c r="C47" s="13" t="s">
        <v>1874</v>
      </c>
      <c r="D47" s="13" t="s">
        <v>1875</v>
      </c>
      <c r="E47" s="14">
        <v>0</v>
      </c>
      <c r="F47" s="13" t="s">
        <v>832</v>
      </c>
      <c r="G47" s="14">
        <v>149</v>
      </c>
      <c r="H47" s="14"/>
      <c r="I47" s="13"/>
      <c r="J47" s="8"/>
      <c r="K47" s="8"/>
      <c r="L47" s="8"/>
      <c r="M47" s="8"/>
      <c r="N47" s="8"/>
      <c r="O47" s="8"/>
      <c r="P47" s="8"/>
      <c r="Q47" s="8"/>
      <c r="R47" s="8"/>
      <c r="S47" s="8"/>
      <c r="T47" s="8"/>
      <c r="U47" s="8"/>
      <c r="V47" s="8"/>
      <c r="W47" s="8"/>
      <c r="X47" s="8"/>
      <c r="Y47" s="8"/>
      <c r="Z47" s="8"/>
    </row>
    <row r="48" spans="1:26" ht="16.5" customHeight="1">
      <c r="A48" s="12" t="s">
        <v>1771</v>
      </c>
      <c r="B48" s="12" t="s">
        <v>1873</v>
      </c>
      <c r="C48" s="13" t="s">
        <v>1874</v>
      </c>
      <c r="D48" s="13" t="s">
        <v>1875</v>
      </c>
      <c r="E48" s="14">
        <v>0</v>
      </c>
      <c r="F48" s="13" t="s">
        <v>835</v>
      </c>
      <c r="G48" s="14">
        <v>241</v>
      </c>
      <c r="H48" s="14"/>
      <c r="I48" s="13"/>
      <c r="J48" s="8"/>
      <c r="K48" s="8"/>
      <c r="L48" s="8"/>
      <c r="M48" s="8"/>
      <c r="N48" s="8"/>
      <c r="O48" s="8"/>
      <c r="P48" s="8"/>
      <c r="Q48" s="8"/>
      <c r="R48" s="8"/>
      <c r="S48" s="8"/>
      <c r="T48" s="8"/>
      <c r="U48" s="8"/>
      <c r="V48" s="8"/>
      <c r="W48" s="8"/>
      <c r="X48" s="8"/>
      <c r="Y48" s="8"/>
      <c r="Z48" s="8"/>
    </row>
    <row r="49" spans="1:26" ht="16.5" customHeight="1">
      <c r="A49" s="12" t="s">
        <v>1771</v>
      </c>
      <c r="B49" s="12" t="s">
        <v>1860</v>
      </c>
      <c r="C49" s="13" t="s">
        <v>1876</v>
      </c>
      <c r="D49" s="13" t="s">
        <v>1877</v>
      </c>
      <c r="E49" s="14">
        <v>0</v>
      </c>
      <c r="F49" s="13" t="s">
        <v>583</v>
      </c>
      <c r="G49" s="14">
        <v>321</v>
      </c>
      <c r="H49" s="14"/>
      <c r="I49" s="13"/>
      <c r="J49" s="8"/>
      <c r="K49" s="8"/>
      <c r="L49" s="8"/>
      <c r="M49" s="8"/>
      <c r="N49" s="8"/>
      <c r="O49" s="8"/>
      <c r="P49" s="8"/>
      <c r="Q49" s="8"/>
      <c r="R49" s="8"/>
      <c r="S49" s="8"/>
      <c r="T49" s="8"/>
      <c r="U49" s="8"/>
      <c r="V49" s="8"/>
      <c r="W49" s="8"/>
      <c r="X49" s="8"/>
      <c r="Y49" s="8"/>
      <c r="Z49" s="8"/>
    </row>
    <row r="50" spans="1:26" ht="16.5" customHeight="1">
      <c r="A50" s="12" t="s">
        <v>1771</v>
      </c>
      <c r="B50" s="12" t="s">
        <v>1878</v>
      </c>
      <c r="C50" s="13" t="s">
        <v>1879</v>
      </c>
      <c r="D50" s="13" t="s">
        <v>1880</v>
      </c>
      <c r="E50" s="14">
        <v>0</v>
      </c>
      <c r="F50" s="13" t="s">
        <v>101</v>
      </c>
      <c r="G50" s="14">
        <v>1210</v>
      </c>
      <c r="H50" s="14"/>
      <c r="I50" s="13"/>
      <c r="J50" s="8"/>
      <c r="K50" s="8"/>
      <c r="L50" s="8"/>
      <c r="M50" s="8"/>
      <c r="N50" s="8"/>
      <c r="O50" s="8"/>
      <c r="P50" s="8"/>
      <c r="Q50" s="8"/>
      <c r="R50" s="8"/>
      <c r="S50" s="8"/>
      <c r="T50" s="8"/>
      <c r="U50" s="8"/>
      <c r="V50" s="8"/>
      <c r="W50" s="8"/>
      <c r="X50" s="8"/>
      <c r="Y50" s="8"/>
      <c r="Z50" s="8"/>
    </row>
    <row r="51" spans="1:26" ht="16.5" customHeight="1">
      <c r="A51" s="12" t="s">
        <v>1771</v>
      </c>
      <c r="B51" s="12" t="s">
        <v>1878</v>
      </c>
      <c r="C51" s="13" t="s">
        <v>1879</v>
      </c>
      <c r="D51" s="13" t="s">
        <v>1880</v>
      </c>
      <c r="E51" s="14">
        <v>0</v>
      </c>
      <c r="F51" s="13" t="s">
        <v>145</v>
      </c>
      <c r="G51" s="14">
        <v>3168</v>
      </c>
      <c r="H51" s="14"/>
      <c r="I51" s="13"/>
      <c r="J51" s="8"/>
      <c r="K51" s="8"/>
      <c r="L51" s="8"/>
      <c r="M51" s="8"/>
      <c r="N51" s="8"/>
      <c r="O51" s="8"/>
      <c r="P51" s="8"/>
      <c r="Q51" s="8"/>
      <c r="R51" s="8"/>
      <c r="S51" s="8"/>
      <c r="T51" s="8"/>
      <c r="U51" s="8"/>
      <c r="V51" s="8"/>
      <c r="W51" s="8"/>
      <c r="X51" s="8"/>
      <c r="Y51" s="8"/>
      <c r="Z51" s="8"/>
    </row>
    <row r="52" spans="1:26" ht="16.5" customHeight="1">
      <c r="A52" s="12" t="s">
        <v>1771</v>
      </c>
      <c r="B52" s="12" t="s">
        <v>1878</v>
      </c>
      <c r="C52" s="13" t="s">
        <v>1879</v>
      </c>
      <c r="D52" s="13" t="s">
        <v>1880</v>
      </c>
      <c r="E52" s="14">
        <v>0</v>
      </c>
      <c r="F52" s="13" t="s">
        <v>174</v>
      </c>
      <c r="G52" s="14">
        <v>1198</v>
      </c>
      <c r="H52" s="14"/>
      <c r="I52" s="13"/>
      <c r="J52" s="8"/>
      <c r="K52" s="8"/>
      <c r="L52" s="8"/>
      <c r="M52" s="8"/>
      <c r="N52" s="8"/>
      <c r="O52" s="8"/>
      <c r="P52" s="8"/>
      <c r="Q52" s="8"/>
      <c r="R52" s="8"/>
      <c r="S52" s="8"/>
      <c r="T52" s="8"/>
      <c r="U52" s="8"/>
      <c r="V52" s="8"/>
      <c r="W52" s="8"/>
      <c r="X52" s="8"/>
      <c r="Y52" s="8"/>
      <c r="Z52" s="8"/>
    </row>
    <row r="53" spans="1:26" ht="16.5" customHeight="1">
      <c r="A53" s="12" t="s">
        <v>1771</v>
      </c>
      <c r="B53" s="12" t="s">
        <v>1878</v>
      </c>
      <c r="C53" s="13" t="s">
        <v>1879</v>
      </c>
      <c r="D53" s="13" t="s">
        <v>1880</v>
      </c>
      <c r="E53" s="14">
        <v>0</v>
      </c>
      <c r="F53" s="13" t="s">
        <v>199</v>
      </c>
      <c r="G53" s="14">
        <v>147</v>
      </c>
      <c r="H53" s="14"/>
      <c r="I53" s="13"/>
      <c r="J53" s="8"/>
      <c r="K53" s="8"/>
      <c r="L53" s="8"/>
      <c r="M53" s="8"/>
      <c r="N53" s="8"/>
      <c r="O53" s="8"/>
      <c r="P53" s="8"/>
      <c r="Q53" s="8"/>
      <c r="R53" s="8"/>
      <c r="S53" s="8"/>
      <c r="T53" s="8"/>
      <c r="U53" s="8"/>
      <c r="V53" s="8"/>
      <c r="W53" s="8"/>
      <c r="X53" s="8"/>
      <c r="Y53" s="8"/>
      <c r="Z53" s="8"/>
    </row>
    <row r="54" spans="1:26" ht="16.5" customHeight="1">
      <c r="A54" s="12" t="s">
        <v>1771</v>
      </c>
      <c r="B54" s="12" t="s">
        <v>1878</v>
      </c>
      <c r="C54" s="13" t="s">
        <v>1879</v>
      </c>
      <c r="D54" s="13" t="s">
        <v>1880</v>
      </c>
      <c r="E54" s="14">
        <v>0</v>
      </c>
      <c r="F54" s="13" t="s">
        <v>200</v>
      </c>
      <c r="G54" s="14">
        <v>1000</v>
      </c>
      <c r="H54" s="14"/>
      <c r="I54" s="13"/>
      <c r="J54" s="8"/>
      <c r="K54" s="8"/>
      <c r="L54" s="8"/>
      <c r="M54" s="8"/>
      <c r="N54" s="8"/>
      <c r="O54" s="8"/>
      <c r="P54" s="8"/>
      <c r="Q54" s="8"/>
      <c r="R54" s="8"/>
      <c r="S54" s="8"/>
      <c r="T54" s="8"/>
      <c r="U54" s="8"/>
      <c r="V54" s="8"/>
      <c r="W54" s="8"/>
      <c r="X54" s="8"/>
      <c r="Y54" s="8"/>
      <c r="Z54" s="8"/>
    </row>
    <row r="55" spans="1:26" ht="16.5" customHeight="1">
      <c r="A55" s="12" t="s">
        <v>1771</v>
      </c>
      <c r="B55" s="12" t="s">
        <v>1878</v>
      </c>
      <c r="C55" s="13" t="s">
        <v>1879</v>
      </c>
      <c r="D55" s="13" t="s">
        <v>1880</v>
      </c>
      <c r="E55" s="14">
        <v>0</v>
      </c>
      <c r="F55" s="13" t="s">
        <v>12</v>
      </c>
      <c r="G55" s="14">
        <v>3441</v>
      </c>
      <c r="H55" s="14"/>
      <c r="I55" s="13"/>
      <c r="J55" s="8"/>
      <c r="K55" s="8"/>
      <c r="L55" s="8"/>
      <c r="M55" s="8"/>
      <c r="N55" s="8"/>
      <c r="O55" s="8"/>
      <c r="P55" s="8"/>
      <c r="Q55" s="8"/>
      <c r="R55" s="8"/>
      <c r="S55" s="8"/>
      <c r="T55" s="8"/>
      <c r="U55" s="8"/>
      <c r="V55" s="8"/>
      <c r="W55" s="8"/>
      <c r="X55" s="8"/>
      <c r="Y55" s="8"/>
      <c r="Z55" s="8"/>
    </row>
    <row r="56" spans="1:26" ht="16.5" customHeight="1">
      <c r="A56" s="12" t="s">
        <v>1771</v>
      </c>
      <c r="B56" s="12" t="s">
        <v>1878</v>
      </c>
      <c r="C56" s="13" t="s">
        <v>1879</v>
      </c>
      <c r="D56" s="13" t="s">
        <v>1880</v>
      </c>
      <c r="E56" s="14">
        <v>0</v>
      </c>
      <c r="F56" s="13" t="s">
        <v>528</v>
      </c>
      <c r="G56" s="14">
        <v>871</v>
      </c>
      <c r="H56" s="14"/>
      <c r="I56" s="13"/>
      <c r="J56" s="8"/>
      <c r="K56" s="8"/>
      <c r="L56" s="8"/>
      <c r="M56" s="8"/>
      <c r="N56" s="8"/>
      <c r="O56" s="8"/>
      <c r="P56" s="8"/>
      <c r="Q56" s="8"/>
      <c r="R56" s="8"/>
      <c r="S56" s="8"/>
      <c r="T56" s="8"/>
      <c r="U56" s="8"/>
      <c r="V56" s="8"/>
      <c r="W56" s="8"/>
      <c r="X56" s="8"/>
      <c r="Y56" s="8"/>
      <c r="Z56" s="8"/>
    </row>
    <row r="57" spans="1:26" ht="16.5" customHeight="1">
      <c r="A57" s="12" t="s">
        <v>1771</v>
      </c>
      <c r="B57" s="12" t="s">
        <v>1878</v>
      </c>
      <c r="C57" s="13" t="s">
        <v>1879</v>
      </c>
      <c r="D57" s="13" t="s">
        <v>1880</v>
      </c>
      <c r="E57" s="14">
        <v>0</v>
      </c>
      <c r="F57" s="13" t="s">
        <v>564</v>
      </c>
      <c r="G57" s="14">
        <v>4006</v>
      </c>
      <c r="H57" s="14"/>
      <c r="I57" s="13"/>
      <c r="J57" s="8"/>
      <c r="K57" s="8"/>
      <c r="L57" s="8"/>
      <c r="M57" s="8"/>
      <c r="N57" s="8"/>
      <c r="O57" s="8"/>
      <c r="P57" s="8"/>
      <c r="Q57" s="8"/>
      <c r="R57" s="8"/>
      <c r="S57" s="8"/>
      <c r="T57" s="8"/>
      <c r="U57" s="8"/>
      <c r="V57" s="8"/>
      <c r="W57" s="8"/>
      <c r="X57" s="8"/>
      <c r="Y57" s="8"/>
      <c r="Z57" s="8"/>
    </row>
    <row r="58" spans="1:26" ht="16.5" customHeight="1">
      <c r="A58" s="12" t="s">
        <v>1771</v>
      </c>
      <c r="B58" s="12" t="s">
        <v>1878</v>
      </c>
      <c r="C58" s="13" t="s">
        <v>1879</v>
      </c>
      <c r="D58" s="13" t="s">
        <v>1880</v>
      </c>
      <c r="E58" s="14">
        <v>0</v>
      </c>
      <c r="F58" s="13" t="s">
        <v>1881</v>
      </c>
      <c r="G58" s="14">
        <v>1407</v>
      </c>
      <c r="H58" s="14"/>
      <c r="I58" s="13"/>
      <c r="J58" s="8"/>
      <c r="K58" s="8"/>
      <c r="L58" s="8"/>
      <c r="M58" s="8"/>
      <c r="N58" s="8"/>
      <c r="O58" s="8"/>
      <c r="P58" s="8"/>
      <c r="Q58" s="8"/>
      <c r="R58" s="8"/>
      <c r="S58" s="8"/>
      <c r="T58" s="8"/>
      <c r="U58" s="8"/>
      <c r="V58" s="8"/>
      <c r="W58" s="8"/>
      <c r="X58" s="8"/>
      <c r="Y58" s="8"/>
      <c r="Z58" s="8"/>
    </row>
    <row r="59" spans="1:26" ht="16.5" customHeight="1">
      <c r="A59" s="12" t="s">
        <v>1771</v>
      </c>
      <c r="B59" s="12" t="s">
        <v>1878</v>
      </c>
      <c r="C59" s="13" t="s">
        <v>1879</v>
      </c>
      <c r="D59" s="13" t="s">
        <v>1880</v>
      </c>
      <c r="E59" s="14">
        <v>0</v>
      </c>
      <c r="F59" s="13" t="s">
        <v>599</v>
      </c>
      <c r="G59" s="14">
        <v>2414</v>
      </c>
      <c r="H59" s="14"/>
      <c r="I59" s="13"/>
      <c r="J59" s="8"/>
      <c r="K59" s="8"/>
      <c r="L59" s="8"/>
      <c r="M59" s="8"/>
      <c r="N59" s="8"/>
      <c r="O59" s="8"/>
      <c r="P59" s="8"/>
      <c r="Q59" s="8"/>
      <c r="R59" s="8"/>
      <c r="S59" s="8"/>
      <c r="T59" s="8"/>
      <c r="U59" s="8"/>
      <c r="V59" s="8"/>
      <c r="W59" s="8"/>
      <c r="X59" s="8"/>
      <c r="Y59" s="8"/>
      <c r="Z59" s="8"/>
    </row>
    <row r="60" spans="1:26" ht="16.5" customHeight="1">
      <c r="A60" s="12" t="s">
        <v>1771</v>
      </c>
      <c r="B60" s="12" t="s">
        <v>1878</v>
      </c>
      <c r="C60" s="13" t="s">
        <v>1879</v>
      </c>
      <c r="D60" s="13" t="s">
        <v>1880</v>
      </c>
      <c r="E60" s="14">
        <v>0</v>
      </c>
      <c r="F60" s="13" t="s">
        <v>603</v>
      </c>
      <c r="G60" s="14">
        <v>10249</v>
      </c>
      <c r="H60" s="14"/>
      <c r="I60" s="13"/>
      <c r="J60" s="8"/>
      <c r="K60" s="8"/>
      <c r="L60" s="8"/>
      <c r="M60" s="8"/>
      <c r="N60" s="8"/>
      <c r="O60" s="8"/>
      <c r="P60" s="8"/>
      <c r="Q60" s="8"/>
      <c r="R60" s="8"/>
      <c r="S60" s="8"/>
      <c r="T60" s="8"/>
      <c r="U60" s="8"/>
      <c r="V60" s="8"/>
      <c r="W60" s="8"/>
      <c r="X60" s="8"/>
      <c r="Y60" s="8"/>
      <c r="Z60" s="8"/>
    </row>
    <row r="61" spans="1:26" ht="16.5" customHeight="1">
      <c r="A61" s="12" t="s">
        <v>1771</v>
      </c>
      <c r="B61" s="12" t="s">
        <v>1878</v>
      </c>
      <c r="C61" s="13" t="s">
        <v>1879</v>
      </c>
      <c r="D61" s="13" t="s">
        <v>1880</v>
      </c>
      <c r="E61" s="14">
        <v>0</v>
      </c>
      <c r="F61" s="13" t="s">
        <v>685</v>
      </c>
      <c r="G61" s="14">
        <v>8742</v>
      </c>
      <c r="H61" s="14"/>
      <c r="I61" s="13"/>
      <c r="J61" s="8"/>
      <c r="K61" s="8"/>
      <c r="L61" s="8"/>
      <c r="M61" s="8"/>
      <c r="N61" s="8"/>
      <c r="O61" s="8"/>
      <c r="P61" s="8"/>
      <c r="Q61" s="8"/>
      <c r="R61" s="8"/>
      <c r="S61" s="8"/>
      <c r="T61" s="8"/>
      <c r="U61" s="8"/>
      <c r="V61" s="8"/>
      <c r="W61" s="8"/>
      <c r="X61" s="8"/>
      <c r="Y61" s="8"/>
      <c r="Z61" s="8"/>
    </row>
    <row r="62" spans="1:26" ht="16.5" customHeight="1">
      <c r="A62" s="12" t="s">
        <v>1771</v>
      </c>
      <c r="B62" s="12" t="s">
        <v>1878</v>
      </c>
      <c r="C62" s="13" t="s">
        <v>1879</v>
      </c>
      <c r="D62" s="13" t="s">
        <v>1880</v>
      </c>
      <c r="E62" s="14">
        <v>0</v>
      </c>
      <c r="F62" s="13" t="s">
        <v>832</v>
      </c>
      <c r="G62" s="14">
        <v>268</v>
      </c>
      <c r="H62" s="14"/>
      <c r="I62" s="13"/>
      <c r="J62" s="8"/>
      <c r="K62" s="8"/>
      <c r="L62" s="8"/>
      <c r="M62" s="8"/>
      <c r="N62" s="8"/>
      <c r="O62" s="8"/>
      <c r="P62" s="8"/>
      <c r="Q62" s="8"/>
      <c r="R62" s="8"/>
      <c r="S62" s="8"/>
      <c r="T62" s="8"/>
      <c r="U62" s="8"/>
      <c r="V62" s="8"/>
      <c r="W62" s="8"/>
      <c r="X62" s="8"/>
      <c r="Y62" s="8"/>
      <c r="Z62" s="8"/>
    </row>
    <row r="63" spans="1:26" ht="16.5" customHeight="1">
      <c r="A63" s="12" t="s">
        <v>1771</v>
      </c>
      <c r="B63" s="12" t="s">
        <v>1878</v>
      </c>
      <c r="C63" s="13" t="s">
        <v>1879</v>
      </c>
      <c r="D63" s="13" t="s">
        <v>1880</v>
      </c>
      <c r="E63" s="14">
        <v>0</v>
      </c>
      <c r="F63" s="13" t="s">
        <v>835</v>
      </c>
      <c r="G63" s="14">
        <v>137</v>
      </c>
      <c r="H63" s="14"/>
      <c r="I63" s="13"/>
      <c r="J63" s="22"/>
      <c r="K63" s="22"/>
      <c r="L63" s="22"/>
      <c r="M63" s="22"/>
      <c r="N63" s="22"/>
      <c r="O63" s="22"/>
      <c r="P63" s="22"/>
      <c r="Q63" s="22"/>
      <c r="R63" s="22"/>
      <c r="S63" s="22"/>
      <c r="T63" s="22"/>
      <c r="U63" s="22"/>
      <c r="V63" s="22"/>
      <c r="W63" s="22"/>
      <c r="X63" s="22"/>
      <c r="Y63" s="22"/>
      <c r="Z63" s="22"/>
    </row>
    <row r="64" spans="1:26" ht="16.5" customHeight="1">
      <c r="A64" s="12" t="s">
        <v>1771</v>
      </c>
      <c r="B64" s="12" t="s">
        <v>1882</v>
      </c>
      <c r="C64" s="13" t="s">
        <v>1883</v>
      </c>
      <c r="D64" s="13" t="s">
        <v>1884</v>
      </c>
      <c r="E64" s="14">
        <v>0</v>
      </c>
      <c r="F64" s="13" t="s">
        <v>101</v>
      </c>
      <c r="G64" s="14">
        <v>1778</v>
      </c>
      <c r="H64" s="14"/>
      <c r="I64" s="13"/>
      <c r="J64" s="8"/>
      <c r="K64" s="8"/>
      <c r="L64" s="8"/>
      <c r="M64" s="8"/>
      <c r="N64" s="8"/>
      <c r="O64" s="8"/>
      <c r="P64" s="8"/>
      <c r="Q64" s="8"/>
      <c r="R64" s="8"/>
      <c r="S64" s="8"/>
      <c r="T64" s="8"/>
      <c r="U64" s="8"/>
      <c r="V64" s="8"/>
      <c r="W64" s="8"/>
      <c r="X64" s="8"/>
      <c r="Y64" s="8"/>
      <c r="Z64" s="8"/>
    </row>
    <row r="65" spans="1:26" ht="16.5" customHeight="1">
      <c r="A65" s="12" t="s">
        <v>1771</v>
      </c>
      <c r="B65" s="12" t="s">
        <v>1882</v>
      </c>
      <c r="C65" s="13" t="s">
        <v>1883</v>
      </c>
      <c r="D65" s="13" t="s">
        <v>1884</v>
      </c>
      <c r="E65" s="14">
        <v>0</v>
      </c>
      <c r="F65" s="13" t="s">
        <v>145</v>
      </c>
      <c r="G65" s="14">
        <v>2008</v>
      </c>
      <c r="H65" s="14"/>
      <c r="I65" s="13"/>
      <c r="J65" s="8"/>
      <c r="K65" s="8"/>
      <c r="L65" s="8"/>
      <c r="M65" s="8"/>
      <c r="N65" s="8"/>
      <c r="O65" s="8"/>
      <c r="P65" s="8"/>
      <c r="Q65" s="8"/>
      <c r="R65" s="8"/>
      <c r="S65" s="8"/>
      <c r="T65" s="8"/>
      <c r="U65" s="8"/>
      <c r="V65" s="8"/>
      <c r="W65" s="8"/>
      <c r="X65" s="8"/>
      <c r="Y65" s="8"/>
      <c r="Z65" s="8"/>
    </row>
    <row r="66" spans="1:26" ht="16.5" customHeight="1">
      <c r="A66" s="12" t="s">
        <v>1771</v>
      </c>
      <c r="B66" s="12" t="s">
        <v>1882</v>
      </c>
      <c r="C66" s="13" t="s">
        <v>1883</v>
      </c>
      <c r="D66" s="13" t="s">
        <v>1884</v>
      </c>
      <c r="E66" s="14">
        <v>0</v>
      </c>
      <c r="F66" s="13" t="s">
        <v>174</v>
      </c>
      <c r="G66" s="14">
        <v>1274</v>
      </c>
      <c r="H66" s="14"/>
      <c r="I66" s="13"/>
      <c r="J66" s="8"/>
      <c r="K66" s="8"/>
      <c r="L66" s="8"/>
      <c r="M66" s="8"/>
      <c r="N66" s="8"/>
      <c r="O66" s="8"/>
      <c r="P66" s="8"/>
      <c r="Q66" s="8"/>
      <c r="R66" s="8"/>
      <c r="S66" s="8"/>
      <c r="T66" s="8"/>
      <c r="U66" s="8"/>
      <c r="V66" s="8"/>
      <c r="W66" s="8"/>
      <c r="X66" s="8"/>
      <c r="Y66" s="8"/>
      <c r="Z66" s="8"/>
    </row>
    <row r="67" spans="1:26" ht="16.5" customHeight="1">
      <c r="A67" s="12" t="s">
        <v>1771</v>
      </c>
      <c r="B67" s="12" t="s">
        <v>1882</v>
      </c>
      <c r="C67" s="13" t="s">
        <v>1883</v>
      </c>
      <c r="D67" s="13" t="s">
        <v>1884</v>
      </c>
      <c r="E67" s="14">
        <v>0</v>
      </c>
      <c r="F67" s="13" t="s">
        <v>199</v>
      </c>
      <c r="G67" s="14">
        <v>143</v>
      </c>
      <c r="H67" s="14"/>
      <c r="I67" s="13"/>
      <c r="J67" s="8"/>
      <c r="K67" s="8"/>
      <c r="L67" s="8"/>
      <c r="M67" s="8"/>
      <c r="N67" s="8"/>
      <c r="O67" s="8"/>
      <c r="P67" s="8"/>
      <c r="Q67" s="8"/>
      <c r="R67" s="8"/>
      <c r="S67" s="8"/>
      <c r="T67" s="8"/>
      <c r="U67" s="8"/>
      <c r="V67" s="8"/>
      <c r="W67" s="8"/>
      <c r="X67" s="8"/>
      <c r="Y67" s="8"/>
      <c r="Z67" s="8"/>
    </row>
    <row r="68" spans="1:26" ht="16.5" customHeight="1">
      <c r="A68" s="12" t="s">
        <v>1771</v>
      </c>
      <c r="B68" s="12" t="s">
        <v>1882</v>
      </c>
      <c r="C68" s="13" t="s">
        <v>1883</v>
      </c>
      <c r="D68" s="13" t="s">
        <v>1884</v>
      </c>
      <c r="E68" s="14">
        <v>0</v>
      </c>
      <c r="F68" s="13" t="s">
        <v>200</v>
      </c>
      <c r="G68" s="14">
        <v>988</v>
      </c>
      <c r="H68" s="14"/>
      <c r="I68" s="13"/>
      <c r="J68" s="8"/>
      <c r="K68" s="8"/>
      <c r="L68" s="8"/>
      <c r="M68" s="8"/>
      <c r="N68" s="8"/>
      <c r="O68" s="8"/>
      <c r="P68" s="8"/>
      <c r="Q68" s="8"/>
      <c r="R68" s="8"/>
      <c r="S68" s="8"/>
      <c r="T68" s="8"/>
      <c r="U68" s="8"/>
      <c r="V68" s="8"/>
      <c r="W68" s="8"/>
      <c r="X68" s="8"/>
      <c r="Y68" s="8"/>
      <c r="Z68" s="8"/>
    </row>
    <row r="69" spans="1:26" ht="16.5" customHeight="1">
      <c r="A69" s="12" t="s">
        <v>1771</v>
      </c>
      <c r="B69" s="12" t="s">
        <v>1882</v>
      </c>
      <c r="C69" s="13" t="s">
        <v>1883</v>
      </c>
      <c r="D69" s="13" t="s">
        <v>1884</v>
      </c>
      <c r="E69" s="14">
        <v>0</v>
      </c>
      <c r="F69" s="13" t="s">
        <v>12</v>
      </c>
      <c r="G69" s="14">
        <v>6517</v>
      </c>
      <c r="H69" s="14"/>
      <c r="I69" s="13"/>
      <c r="J69" s="8"/>
      <c r="K69" s="8"/>
      <c r="L69" s="8"/>
      <c r="M69" s="8"/>
      <c r="N69" s="8"/>
      <c r="O69" s="8"/>
      <c r="P69" s="8"/>
      <c r="Q69" s="8"/>
      <c r="R69" s="8"/>
      <c r="S69" s="8"/>
      <c r="T69" s="8"/>
      <c r="U69" s="8"/>
      <c r="V69" s="8"/>
      <c r="W69" s="8"/>
      <c r="X69" s="8"/>
      <c r="Y69" s="8"/>
      <c r="Z69" s="8"/>
    </row>
    <row r="70" spans="1:26" ht="16.5" customHeight="1">
      <c r="A70" s="12" t="s">
        <v>1771</v>
      </c>
      <c r="B70" s="12" t="s">
        <v>1882</v>
      </c>
      <c r="C70" s="13" t="s">
        <v>1883</v>
      </c>
      <c r="D70" s="13" t="s">
        <v>1884</v>
      </c>
      <c r="E70" s="14">
        <v>0</v>
      </c>
      <c r="F70" s="13" t="s">
        <v>528</v>
      </c>
      <c r="G70" s="14">
        <v>1079</v>
      </c>
      <c r="H70" s="14"/>
      <c r="I70" s="13"/>
      <c r="J70" s="8"/>
      <c r="K70" s="8"/>
      <c r="L70" s="8"/>
      <c r="M70" s="8"/>
      <c r="N70" s="8"/>
      <c r="O70" s="8"/>
      <c r="P70" s="8"/>
      <c r="Q70" s="8"/>
      <c r="R70" s="8"/>
      <c r="S70" s="8"/>
      <c r="T70" s="8"/>
      <c r="U70" s="8"/>
      <c r="V70" s="8"/>
      <c r="W70" s="8"/>
      <c r="X70" s="8"/>
      <c r="Y70" s="8"/>
      <c r="Z70" s="8"/>
    </row>
    <row r="71" spans="1:26" ht="16.5" customHeight="1">
      <c r="A71" s="12" t="s">
        <v>1771</v>
      </c>
      <c r="B71" s="12" t="s">
        <v>1882</v>
      </c>
      <c r="C71" s="13" t="s">
        <v>1883</v>
      </c>
      <c r="D71" s="13" t="s">
        <v>1884</v>
      </c>
      <c r="E71" s="14">
        <v>0</v>
      </c>
      <c r="F71" s="13" t="s">
        <v>564</v>
      </c>
      <c r="G71" s="14">
        <v>4218</v>
      </c>
      <c r="H71" s="14"/>
      <c r="I71" s="13"/>
      <c r="J71" s="8"/>
      <c r="K71" s="8"/>
      <c r="L71" s="8"/>
      <c r="M71" s="8"/>
      <c r="N71" s="8"/>
      <c r="O71" s="8"/>
      <c r="P71" s="8"/>
      <c r="Q71" s="8"/>
      <c r="R71" s="8"/>
      <c r="S71" s="8"/>
      <c r="T71" s="8"/>
      <c r="U71" s="8"/>
      <c r="V71" s="8"/>
      <c r="W71" s="8"/>
      <c r="X71" s="8"/>
      <c r="Y71" s="8"/>
      <c r="Z71" s="8"/>
    </row>
    <row r="72" spans="1:26" ht="16.5" customHeight="1">
      <c r="A72" s="12" t="s">
        <v>1771</v>
      </c>
      <c r="B72" s="12" t="s">
        <v>1882</v>
      </c>
      <c r="C72" s="13" t="s">
        <v>1883</v>
      </c>
      <c r="D72" s="13" t="s">
        <v>1884</v>
      </c>
      <c r="E72" s="14">
        <v>0</v>
      </c>
      <c r="F72" s="13" t="s">
        <v>1866</v>
      </c>
      <c r="G72" s="14">
        <v>2417</v>
      </c>
      <c r="H72" s="14"/>
      <c r="I72" s="13"/>
      <c r="J72" s="8"/>
      <c r="K72" s="8"/>
      <c r="L72" s="8"/>
      <c r="M72" s="8"/>
      <c r="N72" s="8"/>
      <c r="O72" s="8"/>
      <c r="P72" s="8"/>
      <c r="Q72" s="8"/>
      <c r="R72" s="8"/>
      <c r="S72" s="8"/>
      <c r="T72" s="8"/>
      <c r="U72" s="8"/>
      <c r="V72" s="8"/>
      <c r="W72" s="8"/>
      <c r="X72" s="8"/>
      <c r="Y72" s="8"/>
      <c r="Z72" s="8"/>
    </row>
    <row r="73" spans="1:26" ht="16.5" customHeight="1">
      <c r="A73" s="12" t="s">
        <v>1771</v>
      </c>
      <c r="B73" s="12" t="s">
        <v>1882</v>
      </c>
      <c r="C73" s="13" t="s">
        <v>1883</v>
      </c>
      <c r="D73" s="13" t="s">
        <v>1884</v>
      </c>
      <c r="E73" s="14">
        <v>0</v>
      </c>
      <c r="F73" s="13" t="s">
        <v>599</v>
      </c>
      <c r="G73" s="14">
        <v>2522</v>
      </c>
      <c r="H73" s="14"/>
      <c r="I73" s="13"/>
      <c r="J73" s="8"/>
      <c r="K73" s="8"/>
      <c r="L73" s="8"/>
      <c r="M73" s="8"/>
      <c r="N73" s="8"/>
      <c r="O73" s="8"/>
      <c r="P73" s="8"/>
      <c r="Q73" s="8"/>
      <c r="R73" s="8"/>
      <c r="S73" s="8"/>
      <c r="T73" s="8"/>
      <c r="U73" s="8"/>
      <c r="V73" s="8"/>
      <c r="W73" s="8"/>
      <c r="X73" s="8"/>
      <c r="Y73" s="8"/>
      <c r="Z73" s="8"/>
    </row>
    <row r="74" spans="1:26" ht="16.5" customHeight="1">
      <c r="A74" s="12" t="s">
        <v>1771</v>
      </c>
      <c r="B74" s="12" t="s">
        <v>1882</v>
      </c>
      <c r="C74" s="13" t="s">
        <v>1883</v>
      </c>
      <c r="D74" s="13" t="s">
        <v>1884</v>
      </c>
      <c r="E74" s="14">
        <v>0</v>
      </c>
      <c r="F74" s="13" t="s">
        <v>603</v>
      </c>
      <c r="G74" s="14">
        <v>11530</v>
      </c>
      <c r="H74" s="14"/>
      <c r="I74" s="13"/>
      <c r="J74" s="8"/>
      <c r="K74" s="8"/>
      <c r="L74" s="8"/>
      <c r="M74" s="8"/>
      <c r="N74" s="8"/>
      <c r="O74" s="8"/>
      <c r="P74" s="8"/>
      <c r="Q74" s="8"/>
      <c r="R74" s="8"/>
      <c r="S74" s="8"/>
      <c r="T74" s="8"/>
      <c r="U74" s="8"/>
      <c r="V74" s="8"/>
      <c r="W74" s="8"/>
      <c r="X74" s="8"/>
      <c r="Y74" s="8"/>
      <c r="Z74" s="8"/>
    </row>
    <row r="75" spans="1:26" ht="16.5" customHeight="1">
      <c r="A75" s="12" t="s">
        <v>1771</v>
      </c>
      <c r="B75" s="12" t="s">
        <v>1882</v>
      </c>
      <c r="C75" s="13" t="s">
        <v>1883</v>
      </c>
      <c r="D75" s="13" t="s">
        <v>1884</v>
      </c>
      <c r="E75" s="14">
        <v>0</v>
      </c>
      <c r="F75" s="13" t="s">
        <v>685</v>
      </c>
      <c r="G75" s="14">
        <v>10495</v>
      </c>
      <c r="H75" s="14"/>
      <c r="I75" s="13"/>
      <c r="J75" s="8"/>
      <c r="K75" s="8"/>
      <c r="L75" s="8"/>
      <c r="M75" s="8"/>
      <c r="N75" s="8"/>
      <c r="O75" s="8"/>
      <c r="P75" s="8"/>
      <c r="Q75" s="8"/>
      <c r="R75" s="8"/>
      <c r="S75" s="8"/>
      <c r="T75" s="8"/>
      <c r="U75" s="8"/>
      <c r="V75" s="8"/>
      <c r="W75" s="8"/>
      <c r="X75" s="8"/>
      <c r="Y75" s="8"/>
      <c r="Z75" s="8"/>
    </row>
    <row r="76" spans="1:26" ht="16.5" customHeight="1">
      <c r="A76" s="12" t="s">
        <v>1771</v>
      </c>
      <c r="B76" s="12" t="s">
        <v>1882</v>
      </c>
      <c r="C76" s="13" t="s">
        <v>1883</v>
      </c>
      <c r="D76" s="13" t="s">
        <v>1884</v>
      </c>
      <c r="E76" s="14">
        <v>0</v>
      </c>
      <c r="F76" s="13" t="s">
        <v>832</v>
      </c>
      <c r="G76" s="14">
        <v>720</v>
      </c>
      <c r="H76" s="14"/>
      <c r="I76" s="13"/>
      <c r="J76" s="8"/>
      <c r="K76" s="8"/>
      <c r="L76" s="8"/>
      <c r="M76" s="8"/>
      <c r="N76" s="8"/>
      <c r="O76" s="8"/>
      <c r="P76" s="8"/>
      <c r="Q76" s="8"/>
      <c r="R76" s="8"/>
      <c r="S76" s="8"/>
      <c r="T76" s="8"/>
      <c r="U76" s="8"/>
      <c r="V76" s="8"/>
      <c r="W76" s="8"/>
      <c r="X76" s="8"/>
      <c r="Y76" s="8"/>
      <c r="Z76" s="8"/>
    </row>
    <row r="77" spans="1:26" ht="16.5" customHeight="1">
      <c r="A77" s="12" t="s">
        <v>1771</v>
      </c>
      <c r="B77" s="12" t="s">
        <v>1882</v>
      </c>
      <c r="C77" s="13" t="s">
        <v>1883</v>
      </c>
      <c r="D77" s="13" t="s">
        <v>1884</v>
      </c>
      <c r="E77" s="14">
        <v>0</v>
      </c>
      <c r="F77" s="13" t="s">
        <v>835</v>
      </c>
      <c r="G77" s="14">
        <v>216</v>
      </c>
      <c r="H77" s="14"/>
      <c r="I77" s="13"/>
      <c r="J77" s="8"/>
      <c r="K77" s="8"/>
      <c r="L77" s="8"/>
      <c r="M77" s="8"/>
      <c r="N77" s="8"/>
      <c r="O77" s="8"/>
      <c r="P77" s="8"/>
      <c r="Q77" s="8"/>
      <c r="R77" s="8"/>
      <c r="S77" s="8"/>
      <c r="T77" s="8"/>
      <c r="U77" s="8"/>
      <c r="V77" s="8"/>
      <c r="W77" s="8"/>
      <c r="X77" s="8"/>
      <c r="Y77" s="8"/>
      <c r="Z77" s="8"/>
    </row>
    <row r="78" spans="1:26" ht="16.5" customHeight="1">
      <c r="A78" s="12" t="s">
        <v>1771</v>
      </c>
      <c r="B78" s="12" t="s">
        <v>1860</v>
      </c>
      <c r="C78" s="13" t="s">
        <v>1885</v>
      </c>
      <c r="D78" s="13" t="s">
        <v>1886</v>
      </c>
      <c r="E78" s="14">
        <v>0</v>
      </c>
      <c r="F78" s="13" t="s">
        <v>583</v>
      </c>
      <c r="G78" s="14">
        <v>569</v>
      </c>
      <c r="H78" s="14"/>
      <c r="I78" s="13"/>
      <c r="J78" s="8"/>
      <c r="K78" s="8"/>
      <c r="L78" s="8"/>
      <c r="M78" s="8"/>
      <c r="N78" s="8"/>
      <c r="O78" s="8"/>
      <c r="P78" s="8"/>
      <c r="Q78" s="8"/>
      <c r="R78" s="8"/>
      <c r="S78" s="8"/>
      <c r="T78" s="8"/>
      <c r="U78" s="8"/>
      <c r="V78" s="8"/>
      <c r="W78" s="8"/>
      <c r="X78" s="8"/>
      <c r="Y78" s="8"/>
      <c r="Z78" s="8"/>
    </row>
    <row r="79" spans="1:26" ht="16.5" customHeight="1">
      <c r="A79" s="12"/>
      <c r="B79" s="12"/>
      <c r="C79" s="13"/>
      <c r="D79" s="13"/>
      <c r="E79" s="14"/>
      <c r="F79" s="13"/>
      <c r="G79" s="14"/>
      <c r="H79" s="14"/>
      <c r="I79" s="13"/>
      <c r="J79" s="8"/>
      <c r="K79" s="8"/>
      <c r="L79" s="8"/>
      <c r="M79" s="8"/>
      <c r="N79" s="8"/>
      <c r="O79" s="8"/>
      <c r="P79" s="8"/>
      <c r="Q79" s="8"/>
      <c r="R79" s="8"/>
      <c r="S79" s="8"/>
      <c r="T79" s="8"/>
      <c r="U79" s="8"/>
      <c r="V79" s="8"/>
      <c r="W79" s="8"/>
      <c r="X79" s="8"/>
      <c r="Y79" s="8"/>
      <c r="Z79" s="8"/>
    </row>
    <row r="80" spans="1:26" ht="16.5" customHeight="1">
      <c r="A80" s="19" t="s">
        <v>1771</v>
      </c>
      <c r="B80" s="19" t="s">
        <v>1887</v>
      </c>
      <c r="C80" s="20" t="s">
        <v>10</v>
      </c>
      <c r="D80" s="20" t="s">
        <v>1888</v>
      </c>
      <c r="E80" s="21">
        <v>0</v>
      </c>
      <c r="F80" s="20" t="s">
        <v>101</v>
      </c>
      <c r="G80" s="21">
        <v>1543</v>
      </c>
      <c r="H80" s="21"/>
      <c r="I80" s="20"/>
      <c r="J80" s="22"/>
      <c r="K80" s="22"/>
      <c r="L80" s="22"/>
      <c r="M80" s="22"/>
      <c r="N80" s="22"/>
      <c r="O80" s="22"/>
      <c r="P80" s="22"/>
      <c r="Q80" s="22"/>
      <c r="R80" s="22"/>
      <c r="S80" s="22"/>
      <c r="T80" s="22"/>
      <c r="U80" s="22"/>
      <c r="V80" s="22"/>
      <c r="W80" s="22"/>
      <c r="X80" s="22"/>
      <c r="Y80" s="22"/>
      <c r="Z80" s="22"/>
    </row>
    <row r="81" spans="1:26" ht="16.5" customHeight="1">
      <c r="A81" s="19" t="s">
        <v>1771</v>
      </c>
      <c r="B81" s="19" t="s">
        <v>1887</v>
      </c>
      <c r="C81" s="20" t="s">
        <v>10</v>
      </c>
      <c r="D81" s="20" t="s">
        <v>1888</v>
      </c>
      <c r="E81" s="21">
        <v>0</v>
      </c>
      <c r="F81" s="20" t="s">
        <v>145</v>
      </c>
      <c r="G81" s="21">
        <v>1732</v>
      </c>
      <c r="H81" s="21"/>
      <c r="I81" s="20"/>
      <c r="J81" s="22"/>
      <c r="K81" s="22"/>
      <c r="L81" s="22"/>
      <c r="M81" s="22"/>
      <c r="N81" s="22"/>
      <c r="O81" s="22"/>
      <c r="P81" s="22"/>
      <c r="Q81" s="22"/>
      <c r="R81" s="22"/>
      <c r="S81" s="22"/>
      <c r="T81" s="22"/>
      <c r="U81" s="22"/>
      <c r="V81" s="22"/>
      <c r="W81" s="22"/>
      <c r="X81" s="22"/>
      <c r="Y81" s="22"/>
      <c r="Z81" s="22"/>
    </row>
    <row r="82" spans="1:26" ht="16.5" customHeight="1">
      <c r="A82" s="19" t="s">
        <v>1771</v>
      </c>
      <c r="B82" s="19" t="s">
        <v>1887</v>
      </c>
      <c r="C82" s="20" t="s">
        <v>10</v>
      </c>
      <c r="D82" s="20" t="s">
        <v>1888</v>
      </c>
      <c r="E82" s="21">
        <v>0</v>
      </c>
      <c r="F82" s="20" t="s">
        <v>174</v>
      </c>
      <c r="G82" s="21">
        <v>1281</v>
      </c>
      <c r="H82" s="21"/>
      <c r="I82" s="20"/>
      <c r="J82" s="22"/>
      <c r="K82" s="22"/>
      <c r="L82" s="22"/>
      <c r="M82" s="22"/>
      <c r="N82" s="22"/>
      <c r="O82" s="22"/>
      <c r="P82" s="22"/>
      <c r="Q82" s="22"/>
      <c r="R82" s="22"/>
      <c r="S82" s="22"/>
      <c r="T82" s="22"/>
      <c r="U82" s="22"/>
      <c r="V82" s="22"/>
      <c r="W82" s="22"/>
      <c r="X82" s="22"/>
      <c r="Y82" s="22"/>
      <c r="Z82" s="22"/>
    </row>
    <row r="83" spans="1:26" ht="16.5" customHeight="1">
      <c r="A83" s="19" t="s">
        <v>1771</v>
      </c>
      <c r="B83" s="19" t="s">
        <v>1887</v>
      </c>
      <c r="C83" s="20" t="s">
        <v>10</v>
      </c>
      <c r="D83" s="20" t="s">
        <v>1888</v>
      </c>
      <c r="E83" s="21">
        <v>0</v>
      </c>
      <c r="F83" s="20" t="s">
        <v>199</v>
      </c>
      <c r="G83" s="21">
        <v>177</v>
      </c>
      <c r="H83" s="21"/>
      <c r="I83" s="20"/>
      <c r="J83" s="22"/>
      <c r="K83" s="22"/>
      <c r="L83" s="22"/>
      <c r="M83" s="22"/>
      <c r="N83" s="22"/>
      <c r="O83" s="22"/>
      <c r="P83" s="22"/>
      <c r="Q83" s="22"/>
      <c r="R83" s="22"/>
      <c r="S83" s="22"/>
      <c r="T83" s="22"/>
      <c r="U83" s="22"/>
      <c r="V83" s="22"/>
      <c r="W83" s="22"/>
      <c r="X83" s="22"/>
      <c r="Y83" s="22"/>
      <c r="Z83" s="22"/>
    </row>
    <row r="84" spans="1:26" ht="16.5" customHeight="1">
      <c r="A84" s="19" t="s">
        <v>1771</v>
      </c>
      <c r="B84" s="19" t="s">
        <v>1887</v>
      </c>
      <c r="C84" s="20" t="s">
        <v>10</v>
      </c>
      <c r="D84" s="20" t="s">
        <v>1888</v>
      </c>
      <c r="E84" s="21">
        <v>0</v>
      </c>
      <c r="F84" s="20" t="s">
        <v>200</v>
      </c>
      <c r="G84" s="21">
        <v>670</v>
      </c>
      <c r="H84" s="21"/>
      <c r="I84" s="20"/>
      <c r="J84" s="22"/>
      <c r="K84" s="22"/>
      <c r="L84" s="22"/>
      <c r="M84" s="22"/>
      <c r="N84" s="22"/>
      <c r="O84" s="22"/>
      <c r="P84" s="22"/>
      <c r="Q84" s="22"/>
      <c r="R84" s="22"/>
      <c r="S84" s="22"/>
      <c r="T84" s="22"/>
      <c r="U84" s="22"/>
      <c r="V84" s="22"/>
      <c r="W84" s="22"/>
      <c r="X84" s="22"/>
      <c r="Y84" s="22"/>
      <c r="Z84" s="22"/>
    </row>
    <row r="85" spans="1:26" ht="16.5" customHeight="1">
      <c r="A85" s="19" t="s">
        <v>1771</v>
      </c>
      <c r="B85" s="19" t="s">
        <v>1887</v>
      </c>
      <c r="C85" s="20" t="s">
        <v>10</v>
      </c>
      <c r="D85" s="20" t="s">
        <v>1888</v>
      </c>
      <c r="E85" s="21">
        <v>0</v>
      </c>
      <c r="F85" s="20" t="s">
        <v>12</v>
      </c>
      <c r="G85" s="21">
        <v>7480</v>
      </c>
      <c r="H85" s="21"/>
      <c r="I85" s="20"/>
      <c r="J85" s="22"/>
      <c r="K85" s="22"/>
      <c r="L85" s="22"/>
      <c r="M85" s="22"/>
      <c r="N85" s="22"/>
      <c r="O85" s="22"/>
      <c r="P85" s="22"/>
      <c r="Q85" s="22"/>
      <c r="R85" s="22"/>
      <c r="S85" s="22"/>
      <c r="T85" s="22"/>
      <c r="U85" s="22"/>
      <c r="V85" s="22"/>
      <c r="W85" s="22"/>
      <c r="X85" s="22"/>
      <c r="Y85" s="22"/>
      <c r="Z85" s="22"/>
    </row>
    <row r="86" spans="1:26" ht="16.5" customHeight="1">
      <c r="A86" s="19" t="s">
        <v>1771</v>
      </c>
      <c r="B86" s="19" t="s">
        <v>1887</v>
      </c>
      <c r="C86" s="20" t="s">
        <v>10</v>
      </c>
      <c r="D86" s="20" t="s">
        <v>1888</v>
      </c>
      <c r="E86" s="21">
        <v>0</v>
      </c>
      <c r="F86" s="20" t="s">
        <v>528</v>
      </c>
      <c r="G86" s="21">
        <v>1223</v>
      </c>
      <c r="H86" s="21"/>
      <c r="I86" s="20"/>
      <c r="J86" s="22"/>
      <c r="K86" s="22"/>
      <c r="L86" s="22"/>
      <c r="M86" s="22"/>
      <c r="N86" s="22"/>
      <c r="O86" s="22"/>
      <c r="P86" s="22"/>
      <c r="Q86" s="22"/>
      <c r="R86" s="22"/>
      <c r="S86" s="22"/>
      <c r="T86" s="22"/>
      <c r="U86" s="22"/>
      <c r="V86" s="22"/>
      <c r="W86" s="22"/>
      <c r="X86" s="22"/>
      <c r="Y86" s="22"/>
      <c r="Z86" s="22"/>
    </row>
    <row r="87" spans="1:26" ht="16.5" customHeight="1">
      <c r="A87" s="19" t="s">
        <v>1771</v>
      </c>
      <c r="B87" s="19" t="s">
        <v>1887</v>
      </c>
      <c r="C87" s="20" t="s">
        <v>10</v>
      </c>
      <c r="D87" s="20" t="s">
        <v>1888</v>
      </c>
      <c r="E87" s="21">
        <v>0</v>
      </c>
      <c r="F87" s="20" t="s">
        <v>564</v>
      </c>
      <c r="G87" s="21">
        <v>5835</v>
      </c>
      <c r="H87" s="21"/>
      <c r="I87" s="20"/>
      <c r="J87" s="22"/>
      <c r="K87" s="22"/>
      <c r="L87" s="22"/>
      <c r="M87" s="22"/>
      <c r="N87" s="22"/>
      <c r="O87" s="22"/>
      <c r="P87" s="22"/>
      <c r="Q87" s="22"/>
      <c r="R87" s="22"/>
      <c r="S87" s="22"/>
      <c r="T87" s="22"/>
      <c r="U87" s="22"/>
      <c r="V87" s="22"/>
      <c r="W87" s="22"/>
      <c r="X87" s="22"/>
      <c r="Y87" s="22"/>
      <c r="Z87" s="22"/>
    </row>
    <row r="88" spans="1:26" ht="16.5" customHeight="1">
      <c r="A88" s="19" t="s">
        <v>1771</v>
      </c>
      <c r="B88" s="19" t="s">
        <v>1887</v>
      </c>
      <c r="C88" s="20" t="s">
        <v>10</v>
      </c>
      <c r="D88" s="20" t="s">
        <v>1888</v>
      </c>
      <c r="E88" s="21">
        <v>0</v>
      </c>
      <c r="F88" s="20" t="s">
        <v>1881</v>
      </c>
      <c r="G88" s="21">
        <v>1913</v>
      </c>
      <c r="H88" s="21"/>
      <c r="I88" s="20"/>
      <c r="J88" s="22"/>
      <c r="K88" s="22"/>
      <c r="L88" s="22"/>
      <c r="M88" s="22"/>
      <c r="N88" s="22"/>
      <c r="O88" s="22"/>
      <c r="P88" s="22"/>
      <c r="Q88" s="22"/>
      <c r="R88" s="22"/>
      <c r="S88" s="22"/>
      <c r="T88" s="22"/>
      <c r="U88" s="22"/>
      <c r="V88" s="22"/>
      <c r="W88" s="22"/>
      <c r="X88" s="22"/>
      <c r="Y88" s="22"/>
      <c r="Z88" s="22"/>
    </row>
    <row r="89" spans="1:26" ht="16.5" customHeight="1">
      <c r="A89" s="19" t="s">
        <v>1771</v>
      </c>
      <c r="B89" s="19" t="s">
        <v>1887</v>
      </c>
      <c r="C89" s="20" t="s">
        <v>10</v>
      </c>
      <c r="D89" s="20" t="s">
        <v>1888</v>
      </c>
      <c r="E89" s="21">
        <v>0</v>
      </c>
      <c r="F89" s="20" t="s">
        <v>599</v>
      </c>
      <c r="G89" s="21">
        <v>3124</v>
      </c>
      <c r="H89" s="21"/>
      <c r="I89" s="20"/>
      <c r="J89" s="22"/>
      <c r="K89" s="22"/>
      <c r="L89" s="22"/>
      <c r="M89" s="22"/>
      <c r="N89" s="22"/>
      <c r="O89" s="22"/>
      <c r="P89" s="22"/>
      <c r="Q89" s="22"/>
      <c r="R89" s="22"/>
      <c r="S89" s="22"/>
      <c r="T89" s="22"/>
      <c r="U89" s="22"/>
      <c r="V89" s="22"/>
      <c r="W89" s="22"/>
      <c r="X89" s="22"/>
      <c r="Y89" s="22"/>
      <c r="Z89" s="22"/>
    </row>
    <row r="90" spans="1:26" ht="16.5" customHeight="1">
      <c r="A90" s="19" t="s">
        <v>1771</v>
      </c>
      <c r="B90" s="19" t="s">
        <v>1887</v>
      </c>
      <c r="C90" s="20" t="s">
        <v>10</v>
      </c>
      <c r="D90" s="20" t="s">
        <v>1888</v>
      </c>
      <c r="E90" s="21">
        <v>0</v>
      </c>
      <c r="F90" s="20" t="s">
        <v>603</v>
      </c>
      <c r="G90" s="21">
        <v>10215</v>
      </c>
      <c r="H90" s="21"/>
      <c r="I90" s="20"/>
      <c r="J90" s="22"/>
      <c r="K90" s="22"/>
      <c r="L90" s="22"/>
      <c r="M90" s="22"/>
      <c r="N90" s="22"/>
      <c r="O90" s="22"/>
      <c r="P90" s="22"/>
      <c r="Q90" s="22"/>
      <c r="R90" s="22"/>
      <c r="S90" s="22"/>
      <c r="T90" s="22"/>
      <c r="U90" s="22"/>
      <c r="V90" s="22"/>
      <c r="W90" s="22"/>
      <c r="X90" s="22"/>
      <c r="Y90" s="22"/>
      <c r="Z90" s="22"/>
    </row>
    <row r="91" spans="1:26" ht="16.5" customHeight="1">
      <c r="A91" s="19" t="s">
        <v>1771</v>
      </c>
      <c r="B91" s="19" t="s">
        <v>1887</v>
      </c>
      <c r="C91" s="20" t="s">
        <v>10</v>
      </c>
      <c r="D91" s="20" t="s">
        <v>1888</v>
      </c>
      <c r="E91" s="21">
        <v>0</v>
      </c>
      <c r="F91" s="20" t="s">
        <v>685</v>
      </c>
      <c r="G91" s="21">
        <v>9561</v>
      </c>
      <c r="H91" s="21"/>
      <c r="I91" s="20"/>
      <c r="J91" s="22"/>
      <c r="K91" s="22"/>
      <c r="L91" s="22"/>
      <c r="M91" s="22"/>
      <c r="N91" s="22"/>
      <c r="O91" s="22"/>
      <c r="P91" s="22"/>
      <c r="Q91" s="22"/>
      <c r="R91" s="22"/>
      <c r="S91" s="22"/>
      <c r="T91" s="22"/>
      <c r="U91" s="22"/>
      <c r="V91" s="22"/>
      <c r="W91" s="22"/>
      <c r="X91" s="22"/>
      <c r="Y91" s="22"/>
      <c r="Z91" s="22"/>
    </row>
    <row r="92" spans="1:26" ht="16.5" customHeight="1">
      <c r="A92" s="19" t="s">
        <v>1771</v>
      </c>
      <c r="B92" s="19" t="s">
        <v>1887</v>
      </c>
      <c r="C92" s="20" t="s">
        <v>10</v>
      </c>
      <c r="D92" s="20" t="s">
        <v>1888</v>
      </c>
      <c r="E92" s="21">
        <v>0</v>
      </c>
      <c r="F92" s="20" t="s">
        <v>832</v>
      </c>
      <c r="G92" s="21">
        <v>534</v>
      </c>
      <c r="H92" s="21"/>
      <c r="I92" s="20"/>
      <c r="J92" s="22"/>
      <c r="K92" s="22"/>
      <c r="L92" s="22"/>
      <c r="M92" s="22"/>
      <c r="N92" s="22"/>
      <c r="O92" s="22"/>
      <c r="P92" s="22"/>
      <c r="Q92" s="22"/>
      <c r="R92" s="22"/>
      <c r="S92" s="22"/>
      <c r="T92" s="22"/>
      <c r="U92" s="22"/>
      <c r="V92" s="22"/>
      <c r="W92" s="22"/>
      <c r="X92" s="22"/>
      <c r="Y92" s="22"/>
      <c r="Z92" s="22"/>
    </row>
    <row r="93" spans="1:26" ht="16.5" customHeight="1">
      <c r="A93" s="19" t="s">
        <v>1771</v>
      </c>
      <c r="B93" s="19" t="s">
        <v>1887</v>
      </c>
      <c r="C93" s="20" t="s">
        <v>10</v>
      </c>
      <c r="D93" s="20" t="s">
        <v>1888</v>
      </c>
      <c r="E93" s="21">
        <v>0</v>
      </c>
      <c r="F93" s="20" t="s">
        <v>835</v>
      </c>
      <c r="G93" s="21">
        <v>168</v>
      </c>
      <c r="H93" s="21">
        <f>SUM(G80:G93)</f>
        <v>45456</v>
      </c>
      <c r="I93" s="20"/>
      <c r="J93" s="22"/>
      <c r="K93" s="22"/>
      <c r="L93" s="22"/>
      <c r="M93" s="22"/>
      <c r="N93" s="22"/>
      <c r="O93" s="22"/>
      <c r="P93" s="22"/>
      <c r="Q93" s="22"/>
      <c r="R93" s="22"/>
      <c r="S93" s="22"/>
      <c r="T93" s="22"/>
      <c r="U93" s="22"/>
      <c r="V93" s="22"/>
      <c r="W93" s="22"/>
      <c r="X93" s="22"/>
      <c r="Y93" s="22"/>
      <c r="Z93" s="22"/>
    </row>
    <row r="94" spans="1:26" ht="16.5" customHeight="1">
      <c r="A94" s="12" t="s">
        <v>1771</v>
      </c>
      <c r="B94" s="12" t="s">
        <v>1860</v>
      </c>
      <c r="C94" s="13" t="s">
        <v>1889</v>
      </c>
      <c r="D94" s="13" t="s">
        <v>1890</v>
      </c>
      <c r="E94" s="14">
        <v>0</v>
      </c>
      <c r="F94" s="13" t="s">
        <v>583</v>
      </c>
      <c r="G94" s="14">
        <v>319</v>
      </c>
      <c r="H94" s="14"/>
      <c r="I94" s="13"/>
      <c r="J94" s="8"/>
      <c r="K94" s="8"/>
      <c r="L94" s="8"/>
      <c r="M94" s="8"/>
      <c r="N94" s="8"/>
      <c r="O94" s="8"/>
      <c r="P94" s="8"/>
      <c r="Q94" s="8"/>
      <c r="R94" s="8"/>
      <c r="S94" s="8"/>
      <c r="T94" s="8"/>
      <c r="U94" s="8"/>
      <c r="V94" s="8"/>
      <c r="W94" s="8"/>
      <c r="X94" s="8"/>
      <c r="Y94" s="8"/>
      <c r="Z94" s="8"/>
    </row>
    <row r="95" spans="1:26" ht="16.5" customHeight="1">
      <c r="A95" s="12" t="s">
        <v>1771</v>
      </c>
      <c r="B95" s="12" t="s">
        <v>1860</v>
      </c>
      <c r="C95" s="13" t="s">
        <v>1891</v>
      </c>
      <c r="D95" s="13" t="s">
        <v>1892</v>
      </c>
      <c r="E95" s="14">
        <v>0</v>
      </c>
      <c r="F95" s="13" t="s">
        <v>583</v>
      </c>
      <c r="G95" s="14">
        <v>660</v>
      </c>
      <c r="H95" s="14"/>
      <c r="I95" s="13"/>
      <c r="J95" s="8"/>
      <c r="K95" s="8"/>
      <c r="L95" s="8"/>
      <c r="M95" s="8"/>
      <c r="N95" s="8"/>
      <c r="O95" s="8"/>
      <c r="P95" s="8"/>
      <c r="Q95" s="8"/>
      <c r="R95" s="8"/>
      <c r="S95" s="8"/>
      <c r="T95" s="8"/>
      <c r="U95" s="8"/>
      <c r="V95" s="8"/>
      <c r="W95" s="8"/>
      <c r="X95" s="8"/>
      <c r="Y95" s="8"/>
      <c r="Z95" s="8"/>
    </row>
    <row r="96" spans="1:26" ht="16.5" customHeight="1">
      <c r="A96" s="19" t="s">
        <v>1771</v>
      </c>
      <c r="B96" s="19" t="s">
        <v>1893</v>
      </c>
      <c r="C96" s="20" t="s">
        <v>1894</v>
      </c>
      <c r="D96" s="20" t="s">
        <v>1895</v>
      </c>
      <c r="E96" s="21">
        <v>0</v>
      </c>
      <c r="F96" s="20" t="s">
        <v>101</v>
      </c>
      <c r="G96" s="21">
        <v>1259</v>
      </c>
      <c r="H96" s="21"/>
      <c r="I96" s="20"/>
      <c r="J96" s="22"/>
      <c r="K96" s="22"/>
      <c r="L96" s="22"/>
      <c r="M96" s="22"/>
      <c r="N96" s="22"/>
      <c r="O96" s="22"/>
      <c r="P96" s="22"/>
      <c r="Q96" s="22"/>
      <c r="R96" s="22"/>
      <c r="S96" s="22"/>
      <c r="T96" s="22"/>
      <c r="U96" s="22"/>
      <c r="V96" s="22"/>
      <c r="W96" s="22"/>
      <c r="X96" s="22"/>
      <c r="Y96" s="22"/>
      <c r="Z96" s="22"/>
    </row>
    <row r="97" spans="1:26" ht="16.5" customHeight="1">
      <c r="A97" s="19" t="s">
        <v>1771</v>
      </c>
      <c r="B97" s="19" t="s">
        <v>1893</v>
      </c>
      <c r="C97" s="20" t="s">
        <v>1894</v>
      </c>
      <c r="D97" s="20" t="s">
        <v>1895</v>
      </c>
      <c r="E97" s="21">
        <v>0</v>
      </c>
      <c r="F97" s="20" t="s">
        <v>145</v>
      </c>
      <c r="G97" s="21">
        <v>2070</v>
      </c>
      <c r="H97" s="21"/>
      <c r="I97" s="20"/>
      <c r="J97" s="22"/>
      <c r="K97" s="22"/>
      <c r="L97" s="22"/>
      <c r="M97" s="22"/>
      <c r="N97" s="22"/>
      <c r="O97" s="22"/>
      <c r="P97" s="22"/>
      <c r="Q97" s="22"/>
      <c r="R97" s="22"/>
      <c r="S97" s="22"/>
      <c r="T97" s="22"/>
      <c r="U97" s="22"/>
      <c r="V97" s="22"/>
      <c r="W97" s="22"/>
      <c r="X97" s="22"/>
      <c r="Y97" s="22"/>
      <c r="Z97" s="22"/>
    </row>
    <row r="98" spans="1:26" ht="16.5" customHeight="1">
      <c r="A98" s="19" t="s">
        <v>1771</v>
      </c>
      <c r="B98" s="19" t="s">
        <v>1893</v>
      </c>
      <c r="C98" s="20" t="s">
        <v>1894</v>
      </c>
      <c r="D98" s="20" t="s">
        <v>1895</v>
      </c>
      <c r="E98" s="21">
        <v>0</v>
      </c>
      <c r="F98" s="20" t="s">
        <v>174</v>
      </c>
      <c r="G98" s="21">
        <v>2572</v>
      </c>
      <c r="H98" s="21"/>
      <c r="I98" s="20"/>
      <c r="J98" s="22"/>
      <c r="K98" s="22"/>
      <c r="L98" s="22"/>
      <c r="M98" s="22"/>
      <c r="N98" s="22"/>
      <c r="O98" s="22"/>
      <c r="P98" s="22"/>
      <c r="Q98" s="22"/>
      <c r="R98" s="22"/>
      <c r="S98" s="22"/>
      <c r="T98" s="22"/>
      <c r="U98" s="22"/>
      <c r="V98" s="22"/>
      <c r="W98" s="22"/>
      <c r="X98" s="22"/>
      <c r="Y98" s="22"/>
      <c r="Z98" s="22"/>
    </row>
    <row r="99" spans="1:26" ht="16.5" customHeight="1">
      <c r="A99" s="19" t="s">
        <v>1771</v>
      </c>
      <c r="B99" s="19" t="s">
        <v>1893</v>
      </c>
      <c r="C99" s="20" t="s">
        <v>1894</v>
      </c>
      <c r="D99" s="20" t="s">
        <v>1895</v>
      </c>
      <c r="E99" s="21">
        <v>0</v>
      </c>
      <c r="F99" s="20" t="s">
        <v>199</v>
      </c>
      <c r="G99" s="21">
        <v>82</v>
      </c>
      <c r="H99" s="21"/>
      <c r="I99" s="20"/>
      <c r="J99" s="22"/>
      <c r="K99" s="22"/>
      <c r="L99" s="22"/>
      <c r="M99" s="22"/>
      <c r="N99" s="22"/>
      <c r="O99" s="22"/>
      <c r="P99" s="22"/>
      <c r="Q99" s="22"/>
      <c r="R99" s="22"/>
      <c r="S99" s="22"/>
      <c r="T99" s="22"/>
      <c r="U99" s="22"/>
      <c r="V99" s="22"/>
      <c r="W99" s="22"/>
      <c r="X99" s="22"/>
      <c r="Y99" s="22"/>
      <c r="Z99" s="22"/>
    </row>
    <row r="100" spans="1:26" ht="16.5" customHeight="1">
      <c r="A100" s="19" t="s">
        <v>1771</v>
      </c>
      <c r="B100" s="19" t="s">
        <v>1893</v>
      </c>
      <c r="C100" s="20" t="s">
        <v>1894</v>
      </c>
      <c r="D100" s="20" t="s">
        <v>1895</v>
      </c>
      <c r="E100" s="21">
        <v>0</v>
      </c>
      <c r="F100" s="20" t="s">
        <v>200</v>
      </c>
      <c r="G100" s="21">
        <v>827</v>
      </c>
      <c r="H100" s="21"/>
      <c r="I100" s="20"/>
      <c r="J100" s="22"/>
      <c r="K100" s="22"/>
      <c r="L100" s="22"/>
      <c r="M100" s="22"/>
      <c r="N100" s="22"/>
      <c r="O100" s="22"/>
      <c r="P100" s="22"/>
      <c r="Q100" s="22"/>
      <c r="R100" s="22"/>
      <c r="S100" s="22"/>
      <c r="T100" s="22"/>
      <c r="U100" s="22"/>
      <c r="V100" s="22"/>
      <c r="W100" s="22"/>
      <c r="X100" s="22"/>
      <c r="Y100" s="22"/>
      <c r="Z100" s="22"/>
    </row>
    <row r="101" spans="1:26" ht="16.5" customHeight="1">
      <c r="A101" s="19" t="s">
        <v>1771</v>
      </c>
      <c r="B101" s="19" t="s">
        <v>1893</v>
      </c>
      <c r="C101" s="20" t="s">
        <v>1894</v>
      </c>
      <c r="D101" s="20" t="s">
        <v>1895</v>
      </c>
      <c r="E101" s="21">
        <v>0</v>
      </c>
      <c r="F101" s="20" t="s">
        <v>12</v>
      </c>
      <c r="G101" s="21">
        <v>3341</v>
      </c>
      <c r="H101" s="21"/>
      <c r="I101" s="20"/>
      <c r="J101" s="22"/>
      <c r="K101" s="22"/>
      <c r="L101" s="22"/>
      <c r="M101" s="22"/>
      <c r="N101" s="22"/>
      <c r="O101" s="22"/>
      <c r="P101" s="22"/>
      <c r="Q101" s="22"/>
      <c r="R101" s="22"/>
      <c r="S101" s="22"/>
      <c r="T101" s="22"/>
      <c r="U101" s="22"/>
      <c r="V101" s="22"/>
      <c r="W101" s="22"/>
      <c r="X101" s="22"/>
      <c r="Y101" s="22"/>
      <c r="Z101" s="22"/>
    </row>
    <row r="102" spans="1:26" ht="16.5" customHeight="1">
      <c r="A102" s="19" t="s">
        <v>1771</v>
      </c>
      <c r="B102" s="19" t="s">
        <v>1893</v>
      </c>
      <c r="C102" s="20" t="s">
        <v>1894</v>
      </c>
      <c r="D102" s="20" t="s">
        <v>1895</v>
      </c>
      <c r="E102" s="21">
        <v>0</v>
      </c>
      <c r="F102" s="20" t="s">
        <v>528</v>
      </c>
      <c r="G102" s="21">
        <v>902</v>
      </c>
      <c r="H102" s="21"/>
      <c r="I102" s="20"/>
      <c r="J102" s="22"/>
      <c r="K102" s="22"/>
      <c r="L102" s="22"/>
      <c r="M102" s="22"/>
      <c r="N102" s="22"/>
      <c r="O102" s="22"/>
      <c r="P102" s="22"/>
      <c r="Q102" s="22"/>
      <c r="R102" s="22"/>
      <c r="S102" s="22"/>
      <c r="T102" s="22"/>
      <c r="U102" s="22"/>
      <c r="V102" s="22"/>
      <c r="W102" s="22"/>
      <c r="X102" s="22"/>
      <c r="Y102" s="22"/>
      <c r="Z102" s="22"/>
    </row>
    <row r="103" spans="1:26" ht="16.5" customHeight="1">
      <c r="A103" s="19" t="s">
        <v>1771</v>
      </c>
      <c r="B103" s="19" t="s">
        <v>1893</v>
      </c>
      <c r="C103" s="20" t="s">
        <v>1894</v>
      </c>
      <c r="D103" s="20" t="s">
        <v>1895</v>
      </c>
      <c r="E103" s="21">
        <v>0</v>
      </c>
      <c r="F103" s="20" t="s">
        <v>564</v>
      </c>
      <c r="G103" s="21">
        <v>4655</v>
      </c>
      <c r="H103" s="21"/>
      <c r="I103" s="20"/>
      <c r="J103" s="22"/>
      <c r="K103" s="22"/>
      <c r="L103" s="22"/>
      <c r="M103" s="22"/>
      <c r="N103" s="22"/>
      <c r="O103" s="22"/>
      <c r="P103" s="22"/>
      <c r="Q103" s="22"/>
      <c r="R103" s="22"/>
      <c r="S103" s="22"/>
      <c r="T103" s="22"/>
      <c r="U103" s="22"/>
      <c r="V103" s="22"/>
      <c r="W103" s="22"/>
      <c r="X103" s="22"/>
      <c r="Y103" s="22"/>
      <c r="Z103" s="22"/>
    </row>
    <row r="104" spans="1:26" ht="16.5" customHeight="1">
      <c r="A104" s="19" t="s">
        <v>1771</v>
      </c>
      <c r="B104" s="19" t="s">
        <v>1893</v>
      </c>
      <c r="C104" s="20" t="s">
        <v>1894</v>
      </c>
      <c r="D104" s="20" t="s">
        <v>1895</v>
      </c>
      <c r="E104" s="21">
        <v>0</v>
      </c>
      <c r="F104" s="20" t="s">
        <v>1866</v>
      </c>
      <c r="G104" s="21">
        <v>1700</v>
      </c>
      <c r="H104" s="21"/>
      <c r="I104" s="20"/>
      <c r="J104" s="22"/>
      <c r="K104" s="22"/>
      <c r="L104" s="22"/>
      <c r="M104" s="22"/>
      <c r="N104" s="22"/>
      <c r="O104" s="22"/>
      <c r="P104" s="22"/>
      <c r="Q104" s="22"/>
      <c r="R104" s="22"/>
      <c r="S104" s="22"/>
      <c r="T104" s="22"/>
      <c r="U104" s="22"/>
      <c r="V104" s="22"/>
      <c r="W104" s="22"/>
      <c r="X104" s="22"/>
      <c r="Y104" s="22"/>
      <c r="Z104" s="22"/>
    </row>
    <row r="105" spans="1:26" ht="16.5" customHeight="1">
      <c r="A105" s="19" t="s">
        <v>1771</v>
      </c>
      <c r="B105" s="19" t="s">
        <v>1893</v>
      </c>
      <c r="C105" s="20" t="s">
        <v>1894</v>
      </c>
      <c r="D105" s="20" t="s">
        <v>1895</v>
      </c>
      <c r="E105" s="21">
        <v>0</v>
      </c>
      <c r="F105" s="20" t="s">
        <v>599</v>
      </c>
      <c r="G105" s="21">
        <v>2151</v>
      </c>
      <c r="H105" s="21"/>
      <c r="I105" s="20"/>
      <c r="J105" s="22"/>
      <c r="K105" s="22"/>
      <c r="L105" s="22"/>
      <c r="M105" s="22"/>
      <c r="N105" s="22"/>
      <c r="O105" s="22"/>
      <c r="P105" s="22"/>
      <c r="Q105" s="22"/>
      <c r="R105" s="22"/>
      <c r="S105" s="22"/>
      <c r="T105" s="22"/>
      <c r="U105" s="22"/>
      <c r="V105" s="22"/>
      <c r="W105" s="22"/>
      <c r="X105" s="22"/>
      <c r="Y105" s="22"/>
      <c r="Z105" s="22"/>
    </row>
    <row r="106" spans="1:26" ht="16.5" customHeight="1">
      <c r="A106" s="19" t="s">
        <v>1771</v>
      </c>
      <c r="B106" s="19" t="s">
        <v>1893</v>
      </c>
      <c r="C106" s="20" t="s">
        <v>1894</v>
      </c>
      <c r="D106" s="20" t="s">
        <v>1895</v>
      </c>
      <c r="E106" s="21">
        <v>0</v>
      </c>
      <c r="F106" s="20" t="s">
        <v>603</v>
      </c>
      <c r="G106" s="21">
        <v>12328</v>
      </c>
      <c r="H106" s="21"/>
      <c r="I106" s="20"/>
      <c r="J106" s="22"/>
      <c r="K106" s="22"/>
      <c r="L106" s="22"/>
      <c r="M106" s="22"/>
      <c r="N106" s="22"/>
      <c r="O106" s="22"/>
      <c r="P106" s="22"/>
      <c r="Q106" s="22"/>
      <c r="R106" s="22"/>
      <c r="S106" s="22"/>
      <c r="T106" s="22"/>
      <c r="U106" s="22"/>
      <c r="V106" s="22"/>
      <c r="W106" s="22"/>
      <c r="X106" s="22"/>
      <c r="Y106" s="22"/>
      <c r="Z106" s="22"/>
    </row>
    <row r="107" spans="1:26" ht="16.5" customHeight="1">
      <c r="A107" s="19" t="s">
        <v>1771</v>
      </c>
      <c r="B107" s="19" t="s">
        <v>1893</v>
      </c>
      <c r="C107" s="20" t="s">
        <v>1894</v>
      </c>
      <c r="D107" s="20" t="s">
        <v>1895</v>
      </c>
      <c r="E107" s="21">
        <v>0</v>
      </c>
      <c r="F107" s="20" t="s">
        <v>685</v>
      </c>
      <c r="G107" s="21">
        <v>9285</v>
      </c>
      <c r="H107" s="21"/>
      <c r="I107" s="20"/>
      <c r="J107" s="22"/>
      <c r="K107" s="22"/>
      <c r="L107" s="22"/>
      <c r="M107" s="22"/>
      <c r="N107" s="22"/>
      <c r="O107" s="22"/>
      <c r="P107" s="22"/>
      <c r="Q107" s="22"/>
      <c r="R107" s="22"/>
      <c r="S107" s="22"/>
      <c r="T107" s="22"/>
      <c r="U107" s="22"/>
      <c r="V107" s="22"/>
      <c r="W107" s="22"/>
      <c r="X107" s="22"/>
      <c r="Y107" s="22"/>
      <c r="Z107" s="22"/>
    </row>
    <row r="108" spans="1:26" ht="16.5" customHeight="1">
      <c r="A108" s="19" t="s">
        <v>1771</v>
      </c>
      <c r="B108" s="19" t="s">
        <v>1893</v>
      </c>
      <c r="C108" s="20" t="s">
        <v>1894</v>
      </c>
      <c r="D108" s="20" t="s">
        <v>1895</v>
      </c>
      <c r="E108" s="21">
        <v>0</v>
      </c>
      <c r="F108" s="20" t="s">
        <v>832</v>
      </c>
      <c r="G108" s="21">
        <v>249</v>
      </c>
      <c r="H108" s="21"/>
      <c r="I108" s="20"/>
      <c r="J108" s="22"/>
      <c r="K108" s="22"/>
      <c r="L108" s="22"/>
      <c r="M108" s="22"/>
      <c r="N108" s="22"/>
      <c r="O108" s="22"/>
      <c r="P108" s="22"/>
      <c r="Q108" s="22"/>
      <c r="R108" s="22"/>
      <c r="S108" s="22"/>
      <c r="T108" s="22"/>
      <c r="U108" s="22"/>
      <c r="V108" s="22"/>
      <c r="W108" s="22"/>
      <c r="X108" s="22"/>
      <c r="Y108" s="22"/>
      <c r="Z108" s="22"/>
    </row>
    <row r="109" spans="1:26" ht="16.5" customHeight="1">
      <c r="A109" s="19" t="s">
        <v>1771</v>
      </c>
      <c r="B109" s="19" t="s">
        <v>1893</v>
      </c>
      <c r="C109" s="20" t="s">
        <v>1894</v>
      </c>
      <c r="D109" s="20" t="s">
        <v>1895</v>
      </c>
      <c r="E109" s="21">
        <v>0</v>
      </c>
      <c r="F109" s="20" t="s">
        <v>835</v>
      </c>
      <c r="G109" s="21">
        <v>330</v>
      </c>
      <c r="H109" s="21"/>
      <c r="I109" s="20"/>
      <c r="J109" s="22"/>
      <c r="K109" s="22"/>
      <c r="L109" s="22"/>
      <c r="M109" s="22"/>
      <c r="N109" s="22"/>
      <c r="O109" s="22"/>
      <c r="P109" s="22"/>
      <c r="Q109" s="22"/>
      <c r="R109" s="22"/>
      <c r="S109" s="22"/>
      <c r="T109" s="22"/>
      <c r="U109" s="22"/>
      <c r="V109" s="22"/>
      <c r="W109" s="22"/>
      <c r="X109" s="22"/>
      <c r="Y109" s="22"/>
      <c r="Z109" s="22"/>
    </row>
    <row r="110" spans="1:26" ht="16.5" customHeight="1">
      <c r="A110" s="19" t="s">
        <v>1771</v>
      </c>
      <c r="B110" s="19" t="s">
        <v>1860</v>
      </c>
      <c r="C110" s="20" t="s">
        <v>1896</v>
      </c>
      <c r="D110" s="20" t="s">
        <v>1897</v>
      </c>
      <c r="E110" s="21">
        <v>0</v>
      </c>
      <c r="F110" s="20" t="s">
        <v>583</v>
      </c>
      <c r="G110" s="21">
        <v>526</v>
      </c>
      <c r="H110" s="21"/>
      <c r="I110" s="20"/>
      <c r="J110" s="22"/>
      <c r="K110" s="22"/>
      <c r="L110" s="22"/>
      <c r="M110" s="22"/>
      <c r="N110" s="22"/>
      <c r="O110" s="22"/>
      <c r="P110" s="22"/>
      <c r="Q110" s="22"/>
      <c r="R110" s="22"/>
      <c r="S110" s="22"/>
      <c r="T110" s="22"/>
      <c r="U110" s="22"/>
      <c r="V110" s="22"/>
      <c r="W110" s="22"/>
      <c r="X110" s="22"/>
      <c r="Y110" s="22"/>
      <c r="Z110" s="22"/>
    </row>
    <row r="111" spans="1:26" ht="16.5" customHeight="1">
      <c r="A111" s="19" t="s">
        <v>1771</v>
      </c>
      <c r="B111" s="19" t="s">
        <v>1898</v>
      </c>
      <c r="C111" s="20" t="s">
        <v>22</v>
      </c>
      <c r="D111" s="20" t="s">
        <v>1899</v>
      </c>
      <c r="E111" s="21">
        <v>0</v>
      </c>
      <c r="F111" s="20" t="s">
        <v>101</v>
      </c>
      <c r="G111" s="21">
        <v>1100</v>
      </c>
      <c r="H111" s="21"/>
      <c r="I111" s="20"/>
      <c r="J111" s="22"/>
      <c r="K111" s="22"/>
      <c r="L111" s="22"/>
      <c r="M111" s="22"/>
      <c r="N111" s="22"/>
      <c r="O111" s="22"/>
      <c r="P111" s="22"/>
      <c r="Q111" s="22"/>
      <c r="R111" s="22"/>
      <c r="S111" s="22"/>
      <c r="T111" s="22"/>
      <c r="U111" s="22"/>
      <c r="V111" s="22"/>
      <c r="W111" s="22"/>
      <c r="X111" s="22"/>
      <c r="Y111" s="22"/>
      <c r="Z111" s="22"/>
    </row>
    <row r="112" spans="1:26" ht="16.5" customHeight="1">
      <c r="A112" s="19" t="s">
        <v>1771</v>
      </c>
      <c r="B112" s="19" t="s">
        <v>1898</v>
      </c>
      <c r="C112" s="20" t="s">
        <v>22</v>
      </c>
      <c r="D112" s="20" t="s">
        <v>1899</v>
      </c>
      <c r="E112" s="21">
        <v>0</v>
      </c>
      <c r="F112" s="20" t="s">
        <v>145</v>
      </c>
      <c r="G112" s="21">
        <v>1631</v>
      </c>
      <c r="H112" s="21"/>
      <c r="I112" s="20"/>
      <c r="J112" s="22"/>
      <c r="K112" s="22"/>
      <c r="L112" s="22"/>
      <c r="M112" s="22"/>
      <c r="N112" s="22"/>
      <c r="O112" s="22"/>
      <c r="P112" s="22"/>
      <c r="Q112" s="22"/>
      <c r="R112" s="22"/>
      <c r="S112" s="22"/>
      <c r="T112" s="22"/>
      <c r="U112" s="22"/>
      <c r="V112" s="22"/>
      <c r="W112" s="22"/>
      <c r="X112" s="22"/>
      <c r="Y112" s="22"/>
      <c r="Z112" s="22"/>
    </row>
    <row r="113" spans="1:26" ht="16.5" customHeight="1">
      <c r="A113" s="19" t="s">
        <v>1771</v>
      </c>
      <c r="B113" s="19" t="s">
        <v>1898</v>
      </c>
      <c r="C113" s="20" t="s">
        <v>22</v>
      </c>
      <c r="D113" s="20" t="s">
        <v>1899</v>
      </c>
      <c r="E113" s="21">
        <v>0</v>
      </c>
      <c r="F113" s="20" t="s">
        <v>174</v>
      </c>
      <c r="G113" s="21">
        <v>1099</v>
      </c>
      <c r="H113" s="21"/>
      <c r="I113" s="20"/>
      <c r="J113" s="22"/>
      <c r="K113" s="22"/>
      <c r="L113" s="22"/>
      <c r="M113" s="22"/>
      <c r="N113" s="22"/>
      <c r="O113" s="22"/>
      <c r="P113" s="22"/>
      <c r="Q113" s="22"/>
      <c r="R113" s="22"/>
      <c r="S113" s="22"/>
      <c r="T113" s="22"/>
      <c r="U113" s="22"/>
      <c r="V113" s="22"/>
      <c r="W113" s="22"/>
      <c r="X113" s="22"/>
      <c r="Y113" s="22"/>
      <c r="Z113" s="22"/>
    </row>
    <row r="114" spans="1:26" ht="16.5" customHeight="1">
      <c r="A114" s="19" t="s">
        <v>1771</v>
      </c>
      <c r="B114" s="19" t="s">
        <v>1898</v>
      </c>
      <c r="C114" s="20" t="s">
        <v>22</v>
      </c>
      <c r="D114" s="20" t="s">
        <v>1899</v>
      </c>
      <c r="E114" s="21">
        <v>0</v>
      </c>
      <c r="F114" s="20" t="s">
        <v>199</v>
      </c>
      <c r="G114" s="21">
        <v>139</v>
      </c>
      <c r="H114" s="21"/>
      <c r="I114" s="20"/>
      <c r="J114" s="22"/>
      <c r="K114" s="22"/>
      <c r="L114" s="22"/>
      <c r="M114" s="22"/>
      <c r="N114" s="22"/>
      <c r="O114" s="22"/>
      <c r="P114" s="22"/>
      <c r="Q114" s="22"/>
      <c r="R114" s="22"/>
      <c r="S114" s="22"/>
      <c r="T114" s="22"/>
      <c r="U114" s="22"/>
      <c r="V114" s="22"/>
      <c r="W114" s="22"/>
      <c r="X114" s="22"/>
      <c r="Y114" s="22"/>
      <c r="Z114" s="22"/>
    </row>
    <row r="115" spans="1:26" ht="16.5" customHeight="1">
      <c r="A115" s="19" t="s">
        <v>1771</v>
      </c>
      <c r="B115" s="19" t="s">
        <v>1898</v>
      </c>
      <c r="C115" s="20" t="s">
        <v>22</v>
      </c>
      <c r="D115" s="20" t="s">
        <v>1899</v>
      </c>
      <c r="E115" s="21">
        <v>0</v>
      </c>
      <c r="F115" s="20" t="s">
        <v>200</v>
      </c>
      <c r="G115" s="21">
        <v>480</v>
      </c>
      <c r="H115" s="21"/>
      <c r="I115" s="20"/>
      <c r="J115" s="22"/>
      <c r="K115" s="22"/>
      <c r="L115" s="22"/>
      <c r="M115" s="22"/>
      <c r="N115" s="22"/>
      <c r="O115" s="22"/>
      <c r="P115" s="22"/>
      <c r="Q115" s="22"/>
      <c r="R115" s="22"/>
      <c r="S115" s="22"/>
      <c r="T115" s="22"/>
      <c r="U115" s="22"/>
      <c r="V115" s="22"/>
      <c r="W115" s="22"/>
      <c r="X115" s="22"/>
      <c r="Y115" s="22"/>
      <c r="Z115" s="22"/>
    </row>
    <row r="116" spans="1:26" ht="16.5" customHeight="1">
      <c r="A116" s="19" t="s">
        <v>1771</v>
      </c>
      <c r="B116" s="19" t="s">
        <v>1898</v>
      </c>
      <c r="C116" s="20" t="s">
        <v>22</v>
      </c>
      <c r="D116" s="20" t="s">
        <v>1899</v>
      </c>
      <c r="E116" s="21">
        <v>0</v>
      </c>
      <c r="F116" s="20" t="s">
        <v>12</v>
      </c>
      <c r="G116" s="21">
        <v>4931</v>
      </c>
      <c r="H116" s="21"/>
      <c r="I116" s="20"/>
      <c r="J116" s="22"/>
      <c r="K116" s="22"/>
      <c r="L116" s="22"/>
      <c r="M116" s="22"/>
      <c r="N116" s="22"/>
      <c r="O116" s="22"/>
      <c r="P116" s="22"/>
      <c r="Q116" s="22"/>
      <c r="R116" s="22"/>
      <c r="S116" s="22"/>
      <c r="T116" s="22"/>
      <c r="U116" s="22"/>
      <c r="V116" s="22"/>
      <c r="W116" s="22"/>
      <c r="X116" s="22"/>
      <c r="Y116" s="22"/>
      <c r="Z116" s="22"/>
    </row>
    <row r="117" spans="1:26" ht="16.5" customHeight="1">
      <c r="A117" s="19" t="s">
        <v>1771</v>
      </c>
      <c r="B117" s="19" t="s">
        <v>1898</v>
      </c>
      <c r="C117" s="20" t="s">
        <v>22</v>
      </c>
      <c r="D117" s="20" t="s">
        <v>1899</v>
      </c>
      <c r="E117" s="21">
        <v>0</v>
      </c>
      <c r="F117" s="20" t="s">
        <v>528</v>
      </c>
      <c r="G117" s="21">
        <v>1134</v>
      </c>
      <c r="H117" s="21"/>
      <c r="I117" s="20"/>
      <c r="J117" s="22"/>
      <c r="K117" s="22"/>
      <c r="L117" s="22"/>
      <c r="M117" s="22"/>
      <c r="N117" s="22"/>
      <c r="O117" s="22"/>
      <c r="P117" s="22"/>
      <c r="Q117" s="22"/>
      <c r="R117" s="22"/>
      <c r="S117" s="22"/>
      <c r="T117" s="22"/>
      <c r="U117" s="22"/>
      <c r="V117" s="22"/>
      <c r="W117" s="22"/>
      <c r="X117" s="22"/>
      <c r="Y117" s="22"/>
      <c r="Z117" s="22"/>
    </row>
    <row r="118" spans="1:26" ht="16.5" customHeight="1">
      <c r="A118" s="19" t="s">
        <v>1771</v>
      </c>
      <c r="B118" s="19" t="s">
        <v>1898</v>
      </c>
      <c r="C118" s="20" t="s">
        <v>22</v>
      </c>
      <c r="D118" s="20" t="s">
        <v>1899</v>
      </c>
      <c r="E118" s="21">
        <v>0</v>
      </c>
      <c r="F118" s="20" t="s">
        <v>564</v>
      </c>
      <c r="G118" s="21">
        <v>4328</v>
      </c>
      <c r="H118" s="21"/>
      <c r="I118" s="20"/>
      <c r="J118" s="22"/>
      <c r="K118" s="22"/>
      <c r="L118" s="22"/>
      <c r="M118" s="22"/>
      <c r="N118" s="22"/>
      <c r="O118" s="22"/>
      <c r="P118" s="22"/>
      <c r="Q118" s="22"/>
      <c r="R118" s="22"/>
      <c r="S118" s="22"/>
      <c r="T118" s="22"/>
      <c r="U118" s="22"/>
      <c r="V118" s="22"/>
      <c r="W118" s="22"/>
      <c r="X118" s="22"/>
      <c r="Y118" s="22"/>
      <c r="Z118" s="22"/>
    </row>
    <row r="119" spans="1:26" ht="16.5" customHeight="1">
      <c r="A119" s="19" t="s">
        <v>1771</v>
      </c>
      <c r="B119" s="19" t="s">
        <v>1898</v>
      </c>
      <c r="C119" s="20" t="s">
        <v>22</v>
      </c>
      <c r="D119" s="20" t="s">
        <v>1899</v>
      </c>
      <c r="E119" s="21">
        <v>0</v>
      </c>
      <c r="F119" s="20" t="s">
        <v>1866</v>
      </c>
      <c r="G119" s="21">
        <v>1832</v>
      </c>
      <c r="H119" s="21"/>
      <c r="I119" s="20"/>
      <c r="J119" s="22"/>
      <c r="K119" s="22"/>
      <c r="L119" s="22"/>
      <c r="M119" s="22"/>
      <c r="N119" s="22"/>
      <c r="O119" s="22"/>
      <c r="P119" s="22"/>
      <c r="Q119" s="22"/>
      <c r="R119" s="22"/>
      <c r="S119" s="22"/>
      <c r="T119" s="22"/>
      <c r="U119" s="22"/>
      <c r="V119" s="22"/>
      <c r="W119" s="22"/>
      <c r="X119" s="22"/>
      <c r="Y119" s="22"/>
      <c r="Z119" s="22"/>
    </row>
    <row r="120" spans="1:26" ht="16.5" customHeight="1">
      <c r="A120" s="19" t="s">
        <v>1771</v>
      </c>
      <c r="B120" s="19" t="s">
        <v>1898</v>
      </c>
      <c r="C120" s="20" t="s">
        <v>22</v>
      </c>
      <c r="D120" s="20" t="s">
        <v>1899</v>
      </c>
      <c r="E120" s="21">
        <v>0</v>
      </c>
      <c r="F120" s="20" t="s">
        <v>599</v>
      </c>
      <c r="G120" s="21">
        <v>1791</v>
      </c>
      <c r="H120" s="21"/>
      <c r="I120" s="20"/>
      <c r="J120" s="22"/>
      <c r="K120" s="22"/>
      <c r="L120" s="22"/>
      <c r="M120" s="22"/>
      <c r="N120" s="22"/>
      <c r="O120" s="22"/>
      <c r="P120" s="22"/>
      <c r="Q120" s="22"/>
      <c r="R120" s="22"/>
      <c r="S120" s="22"/>
      <c r="T120" s="22"/>
      <c r="U120" s="22"/>
      <c r="V120" s="22"/>
      <c r="W120" s="22"/>
      <c r="X120" s="22"/>
      <c r="Y120" s="22"/>
      <c r="Z120" s="22"/>
    </row>
    <row r="121" spans="1:26" ht="16.5" customHeight="1">
      <c r="A121" s="19" t="s">
        <v>1771</v>
      </c>
      <c r="B121" s="19" t="s">
        <v>1898</v>
      </c>
      <c r="C121" s="20" t="s">
        <v>22</v>
      </c>
      <c r="D121" s="20" t="s">
        <v>1899</v>
      </c>
      <c r="E121" s="21">
        <v>0</v>
      </c>
      <c r="F121" s="20" t="s">
        <v>603</v>
      </c>
      <c r="G121" s="21">
        <v>11883</v>
      </c>
      <c r="H121" s="21"/>
      <c r="I121" s="20"/>
      <c r="J121" s="22"/>
      <c r="K121" s="22"/>
      <c r="L121" s="22"/>
      <c r="M121" s="22"/>
      <c r="N121" s="22"/>
      <c r="O121" s="22"/>
      <c r="P121" s="22"/>
      <c r="Q121" s="22"/>
      <c r="R121" s="22"/>
      <c r="S121" s="22"/>
      <c r="T121" s="22"/>
      <c r="U121" s="22"/>
      <c r="V121" s="22"/>
      <c r="W121" s="22"/>
      <c r="X121" s="22"/>
      <c r="Y121" s="22"/>
      <c r="Z121" s="22"/>
    </row>
    <row r="122" spans="1:26" ht="16.5" customHeight="1">
      <c r="A122" s="19" t="s">
        <v>1771</v>
      </c>
      <c r="B122" s="19" t="s">
        <v>1898</v>
      </c>
      <c r="C122" s="20" t="s">
        <v>22</v>
      </c>
      <c r="D122" s="20" t="s">
        <v>1899</v>
      </c>
      <c r="E122" s="21">
        <v>0</v>
      </c>
      <c r="F122" s="20" t="s">
        <v>685</v>
      </c>
      <c r="G122" s="21">
        <v>8965</v>
      </c>
      <c r="H122" s="21"/>
      <c r="I122" s="20"/>
      <c r="J122" s="22"/>
      <c r="K122" s="22"/>
      <c r="L122" s="22"/>
      <c r="M122" s="22"/>
      <c r="N122" s="22"/>
      <c r="O122" s="22"/>
      <c r="P122" s="22"/>
      <c r="Q122" s="22"/>
      <c r="R122" s="22"/>
      <c r="S122" s="22"/>
      <c r="T122" s="22"/>
      <c r="U122" s="22"/>
      <c r="V122" s="22"/>
      <c r="W122" s="22"/>
      <c r="X122" s="22"/>
      <c r="Y122" s="22"/>
      <c r="Z122" s="22"/>
    </row>
    <row r="123" spans="1:26" ht="16.5" customHeight="1">
      <c r="A123" s="19" t="s">
        <v>1771</v>
      </c>
      <c r="B123" s="19" t="s">
        <v>1898</v>
      </c>
      <c r="C123" s="20" t="s">
        <v>22</v>
      </c>
      <c r="D123" s="20" t="s">
        <v>1899</v>
      </c>
      <c r="E123" s="21">
        <v>0</v>
      </c>
      <c r="F123" s="20" t="s">
        <v>832</v>
      </c>
      <c r="G123" s="21">
        <v>176</v>
      </c>
      <c r="H123" s="21"/>
      <c r="I123" s="20"/>
      <c r="J123" s="22"/>
      <c r="K123" s="22"/>
      <c r="L123" s="22"/>
      <c r="M123" s="22"/>
      <c r="N123" s="22"/>
      <c r="O123" s="22"/>
      <c r="P123" s="22"/>
      <c r="Q123" s="22"/>
      <c r="R123" s="22"/>
      <c r="S123" s="22"/>
      <c r="T123" s="22"/>
      <c r="U123" s="22"/>
      <c r="V123" s="22"/>
      <c r="W123" s="22"/>
      <c r="X123" s="22"/>
      <c r="Y123" s="22"/>
      <c r="Z123" s="22"/>
    </row>
    <row r="124" spans="1:26" ht="16.5" customHeight="1">
      <c r="A124" s="19" t="s">
        <v>1771</v>
      </c>
      <c r="B124" s="19" t="s">
        <v>1898</v>
      </c>
      <c r="C124" s="20" t="s">
        <v>22</v>
      </c>
      <c r="D124" s="20" t="s">
        <v>1899</v>
      </c>
      <c r="E124" s="21">
        <v>0</v>
      </c>
      <c r="F124" s="20" t="s">
        <v>835</v>
      </c>
      <c r="G124" s="21">
        <v>445</v>
      </c>
      <c r="H124" s="21">
        <f>SUM(G96:G124)</f>
        <v>82211</v>
      </c>
      <c r="I124" s="20"/>
      <c r="J124" s="22"/>
      <c r="K124" s="22"/>
      <c r="L124" s="22"/>
      <c r="M124" s="22"/>
      <c r="N124" s="22"/>
      <c r="O124" s="22"/>
      <c r="P124" s="22"/>
      <c r="Q124" s="22"/>
      <c r="R124" s="22"/>
      <c r="S124" s="22"/>
      <c r="T124" s="22"/>
      <c r="U124" s="22"/>
      <c r="V124" s="22"/>
      <c r="W124" s="22"/>
      <c r="X124" s="22"/>
      <c r="Y124" s="22"/>
      <c r="Z124" s="22"/>
    </row>
    <row r="125" spans="1:26" ht="16.5" customHeight="1">
      <c r="A125" s="12" t="s">
        <v>1771</v>
      </c>
      <c r="B125" s="12" t="s">
        <v>1860</v>
      </c>
      <c r="C125" s="13" t="s">
        <v>62</v>
      </c>
      <c r="D125" s="13" t="s">
        <v>1900</v>
      </c>
      <c r="E125" s="14">
        <v>0</v>
      </c>
      <c r="F125" s="13" t="s">
        <v>583</v>
      </c>
      <c r="G125" s="14">
        <v>744</v>
      </c>
      <c r="H125" s="14"/>
      <c r="I125" s="13"/>
      <c r="J125" s="8"/>
      <c r="K125" s="8"/>
      <c r="L125" s="8"/>
      <c r="M125" s="8"/>
      <c r="N125" s="8"/>
      <c r="O125" s="8"/>
      <c r="P125" s="8"/>
      <c r="Q125" s="8"/>
      <c r="R125" s="8"/>
      <c r="S125" s="8"/>
      <c r="T125" s="8"/>
      <c r="U125" s="8"/>
      <c r="V125" s="8"/>
      <c r="W125" s="8"/>
      <c r="X125" s="8"/>
      <c r="Y125" s="8"/>
      <c r="Z125" s="8"/>
    </row>
    <row r="126" spans="1:26" ht="16.5" customHeight="1">
      <c r="A126" s="12" t="s">
        <v>1771</v>
      </c>
      <c r="B126" s="12" t="s">
        <v>1901</v>
      </c>
      <c r="C126" s="13" t="s">
        <v>26</v>
      </c>
      <c r="D126" s="13" t="s">
        <v>1902</v>
      </c>
      <c r="E126" s="14">
        <v>0</v>
      </c>
      <c r="F126" s="13" t="s">
        <v>101</v>
      </c>
      <c r="G126" s="14">
        <v>2240</v>
      </c>
      <c r="H126" s="14"/>
      <c r="I126" s="13"/>
      <c r="J126" s="8"/>
      <c r="K126" s="8"/>
      <c r="L126" s="8"/>
      <c r="M126" s="8"/>
      <c r="N126" s="8"/>
      <c r="O126" s="8"/>
      <c r="P126" s="8"/>
      <c r="Q126" s="8"/>
      <c r="R126" s="8"/>
      <c r="S126" s="8"/>
      <c r="T126" s="8"/>
      <c r="U126" s="8"/>
      <c r="V126" s="8"/>
      <c r="W126" s="8"/>
      <c r="X126" s="8"/>
      <c r="Y126" s="8"/>
      <c r="Z126" s="8"/>
    </row>
    <row r="127" spans="1:26" ht="16.5" customHeight="1">
      <c r="A127" s="12" t="s">
        <v>1771</v>
      </c>
      <c r="B127" s="12" t="s">
        <v>1901</v>
      </c>
      <c r="C127" s="13" t="s">
        <v>26</v>
      </c>
      <c r="D127" s="13" t="s">
        <v>1902</v>
      </c>
      <c r="E127" s="14">
        <v>0</v>
      </c>
      <c r="F127" s="13" t="s">
        <v>145</v>
      </c>
      <c r="G127" s="14">
        <v>2710</v>
      </c>
      <c r="H127" s="14"/>
      <c r="I127" s="13"/>
      <c r="J127" s="8"/>
      <c r="K127" s="8"/>
      <c r="L127" s="8"/>
      <c r="M127" s="8"/>
      <c r="N127" s="8"/>
      <c r="O127" s="8"/>
      <c r="P127" s="8"/>
      <c r="Q127" s="8"/>
      <c r="R127" s="8"/>
      <c r="S127" s="8"/>
      <c r="T127" s="8"/>
      <c r="U127" s="8"/>
      <c r="V127" s="8"/>
      <c r="W127" s="8"/>
      <c r="X127" s="8"/>
      <c r="Y127" s="8"/>
      <c r="Z127" s="8"/>
    </row>
    <row r="128" spans="1:26" ht="16.5" customHeight="1">
      <c r="A128" s="12" t="s">
        <v>1771</v>
      </c>
      <c r="B128" s="12" t="s">
        <v>1901</v>
      </c>
      <c r="C128" s="13" t="s">
        <v>26</v>
      </c>
      <c r="D128" s="13" t="s">
        <v>1902</v>
      </c>
      <c r="E128" s="14">
        <v>0</v>
      </c>
      <c r="F128" s="13" t="s">
        <v>174</v>
      </c>
      <c r="G128" s="14">
        <v>1228</v>
      </c>
      <c r="H128" s="14"/>
      <c r="I128" s="13"/>
      <c r="J128" s="8"/>
      <c r="K128" s="8"/>
      <c r="L128" s="8"/>
      <c r="M128" s="8"/>
      <c r="N128" s="8"/>
      <c r="O128" s="8"/>
      <c r="P128" s="8"/>
      <c r="Q128" s="8"/>
      <c r="R128" s="8"/>
      <c r="S128" s="8"/>
      <c r="T128" s="8"/>
      <c r="U128" s="8"/>
      <c r="V128" s="8"/>
      <c r="W128" s="8"/>
      <c r="X128" s="8"/>
      <c r="Y128" s="8"/>
      <c r="Z128" s="8"/>
    </row>
    <row r="129" spans="1:26" ht="16.5" customHeight="1">
      <c r="A129" s="12" t="s">
        <v>1771</v>
      </c>
      <c r="B129" s="12" t="s">
        <v>1901</v>
      </c>
      <c r="C129" s="13" t="s">
        <v>26</v>
      </c>
      <c r="D129" s="13" t="s">
        <v>1902</v>
      </c>
      <c r="E129" s="14">
        <v>0</v>
      </c>
      <c r="F129" s="13" t="s">
        <v>199</v>
      </c>
      <c r="G129" s="14">
        <v>304</v>
      </c>
      <c r="H129" s="14"/>
      <c r="I129" s="13"/>
      <c r="J129" s="8"/>
      <c r="K129" s="8"/>
      <c r="L129" s="8"/>
      <c r="M129" s="8"/>
      <c r="N129" s="8"/>
      <c r="O129" s="8"/>
      <c r="P129" s="8"/>
      <c r="Q129" s="8"/>
      <c r="R129" s="8"/>
      <c r="S129" s="8"/>
      <c r="T129" s="8"/>
      <c r="U129" s="8"/>
      <c r="V129" s="8"/>
      <c r="W129" s="8"/>
      <c r="X129" s="8"/>
      <c r="Y129" s="8"/>
      <c r="Z129" s="8"/>
    </row>
    <row r="130" spans="1:26" ht="16.5" customHeight="1">
      <c r="A130" s="12" t="s">
        <v>1771</v>
      </c>
      <c r="B130" s="12" t="s">
        <v>1901</v>
      </c>
      <c r="C130" s="13" t="s">
        <v>26</v>
      </c>
      <c r="D130" s="13" t="s">
        <v>1902</v>
      </c>
      <c r="E130" s="14">
        <v>0</v>
      </c>
      <c r="F130" s="13" t="s">
        <v>200</v>
      </c>
      <c r="G130" s="14">
        <v>404</v>
      </c>
      <c r="H130" s="14"/>
      <c r="I130" s="13"/>
      <c r="J130" s="8"/>
      <c r="K130" s="8"/>
      <c r="L130" s="8"/>
      <c r="M130" s="8"/>
      <c r="N130" s="8"/>
      <c r="O130" s="8"/>
      <c r="P130" s="8"/>
      <c r="Q130" s="8"/>
      <c r="R130" s="8"/>
      <c r="S130" s="8"/>
      <c r="T130" s="8"/>
      <c r="U130" s="8"/>
      <c r="V130" s="8"/>
      <c r="W130" s="8"/>
      <c r="X130" s="8"/>
      <c r="Y130" s="8"/>
      <c r="Z130" s="8"/>
    </row>
    <row r="131" spans="1:26" ht="16.5" customHeight="1">
      <c r="A131" s="12" t="s">
        <v>1771</v>
      </c>
      <c r="B131" s="12" t="s">
        <v>1901</v>
      </c>
      <c r="C131" s="13" t="s">
        <v>26</v>
      </c>
      <c r="D131" s="13" t="s">
        <v>1902</v>
      </c>
      <c r="E131" s="14">
        <v>0</v>
      </c>
      <c r="F131" s="13" t="s">
        <v>12</v>
      </c>
      <c r="G131" s="14">
        <v>4482</v>
      </c>
      <c r="H131" s="14"/>
      <c r="I131" s="13"/>
      <c r="J131" s="8"/>
      <c r="K131" s="8"/>
      <c r="L131" s="8"/>
      <c r="M131" s="8"/>
      <c r="N131" s="8"/>
      <c r="O131" s="8"/>
      <c r="P131" s="8"/>
      <c r="Q131" s="8"/>
      <c r="R131" s="8"/>
      <c r="S131" s="8"/>
      <c r="T131" s="8"/>
      <c r="U131" s="8"/>
      <c r="V131" s="8"/>
      <c r="W131" s="8"/>
      <c r="X131" s="8"/>
      <c r="Y131" s="8"/>
      <c r="Z131" s="8"/>
    </row>
    <row r="132" spans="1:26" ht="16.5" customHeight="1">
      <c r="A132" s="12" t="s">
        <v>1771</v>
      </c>
      <c r="B132" s="12" t="s">
        <v>1901</v>
      </c>
      <c r="C132" s="13" t="s">
        <v>26</v>
      </c>
      <c r="D132" s="13" t="s">
        <v>1902</v>
      </c>
      <c r="E132" s="14">
        <v>0</v>
      </c>
      <c r="F132" s="13" t="s">
        <v>528</v>
      </c>
      <c r="G132" s="14">
        <v>1317</v>
      </c>
      <c r="H132" s="14"/>
      <c r="I132" s="13"/>
      <c r="J132" s="8"/>
      <c r="K132" s="8"/>
      <c r="L132" s="8"/>
      <c r="M132" s="8"/>
      <c r="N132" s="8"/>
      <c r="O132" s="8"/>
      <c r="P132" s="8"/>
      <c r="Q132" s="8"/>
      <c r="R132" s="8"/>
      <c r="S132" s="8"/>
      <c r="T132" s="8"/>
      <c r="U132" s="8"/>
      <c r="V132" s="8"/>
      <c r="W132" s="8"/>
      <c r="X132" s="8"/>
      <c r="Y132" s="8"/>
      <c r="Z132" s="8"/>
    </row>
    <row r="133" spans="1:26" ht="16.5" customHeight="1">
      <c r="A133" s="12" t="s">
        <v>1771</v>
      </c>
      <c r="B133" s="12" t="s">
        <v>1901</v>
      </c>
      <c r="C133" s="13" t="s">
        <v>26</v>
      </c>
      <c r="D133" s="13" t="s">
        <v>1902</v>
      </c>
      <c r="E133" s="14">
        <v>0</v>
      </c>
      <c r="F133" s="13" t="s">
        <v>564</v>
      </c>
      <c r="G133" s="14">
        <v>4086</v>
      </c>
      <c r="H133" s="14"/>
      <c r="I133" s="13"/>
      <c r="J133" s="8"/>
      <c r="K133" s="8"/>
      <c r="L133" s="8"/>
      <c r="M133" s="8"/>
      <c r="N133" s="8"/>
      <c r="O133" s="8"/>
      <c r="P133" s="8"/>
      <c r="Q133" s="8"/>
      <c r="R133" s="8"/>
      <c r="S133" s="8"/>
      <c r="T133" s="8"/>
      <c r="U133" s="8"/>
      <c r="V133" s="8"/>
      <c r="W133" s="8"/>
      <c r="X133" s="8"/>
      <c r="Y133" s="8"/>
      <c r="Z133" s="8"/>
    </row>
    <row r="134" spans="1:26" ht="16.5" customHeight="1">
      <c r="A134" s="12" t="s">
        <v>1771</v>
      </c>
      <c r="B134" s="12" t="s">
        <v>1901</v>
      </c>
      <c r="C134" s="13" t="s">
        <v>26</v>
      </c>
      <c r="D134" s="13" t="s">
        <v>1902</v>
      </c>
      <c r="E134" s="14">
        <v>0</v>
      </c>
      <c r="F134" s="13" t="s">
        <v>1866</v>
      </c>
      <c r="G134" s="14">
        <v>3248</v>
      </c>
      <c r="H134" s="14"/>
      <c r="I134" s="13"/>
      <c r="J134" s="8"/>
      <c r="K134" s="8"/>
      <c r="L134" s="8"/>
      <c r="M134" s="8"/>
      <c r="N134" s="8"/>
      <c r="O134" s="8"/>
      <c r="P134" s="8"/>
      <c r="Q134" s="8"/>
      <c r="R134" s="8"/>
      <c r="S134" s="8"/>
      <c r="T134" s="8"/>
      <c r="U134" s="8"/>
      <c r="V134" s="8"/>
      <c r="W134" s="8"/>
      <c r="X134" s="8"/>
      <c r="Y134" s="8"/>
      <c r="Z134" s="8"/>
    </row>
    <row r="135" spans="1:26" ht="16.5" customHeight="1">
      <c r="A135" s="12" t="s">
        <v>1771</v>
      </c>
      <c r="B135" s="12" t="s">
        <v>1901</v>
      </c>
      <c r="C135" s="13" t="s">
        <v>26</v>
      </c>
      <c r="D135" s="13" t="s">
        <v>1902</v>
      </c>
      <c r="E135" s="14">
        <v>0</v>
      </c>
      <c r="F135" s="13" t="s">
        <v>599</v>
      </c>
      <c r="G135" s="14">
        <v>2264</v>
      </c>
      <c r="H135" s="14"/>
      <c r="I135" s="13"/>
      <c r="J135" s="8"/>
      <c r="K135" s="8"/>
      <c r="L135" s="8"/>
      <c r="M135" s="8"/>
      <c r="N135" s="8"/>
      <c r="O135" s="8"/>
      <c r="P135" s="8"/>
      <c r="Q135" s="8"/>
      <c r="R135" s="8"/>
      <c r="S135" s="8"/>
      <c r="T135" s="8"/>
      <c r="U135" s="8"/>
      <c r="V135" s="8"/>
      <c r="W135" s="8"/>
      <c r="X135" s="8"/>
      <c r="Y135" s="8"/>
      <c r="Z135" s="8"/>
    </row>
    <row r="136" spans="1:26" ht="16.5" customHeight="1">
      <c r="A136" s="12" t="s">
        <v>1771</v>
      </c>
      <c r="B136" s="12" t="s">
        <v>1901</v>
      </c>
      <c r="C136" s="13" t="s">
        <v>26</v>
      </c>
      <c r="D136" s="13" t="s">
        <v>1902</v>
      </c>
      <c r="E136" s="14">
        <v>0</v>
      </c>
      <c r="F136" s="13" t="s">
        <v>603</v>
      </c>
      <c r="G136" s="14">
        <v>11318</v>
      </c>
      <c r="H136" s="14"/>
      <c r="I136" s="13"/>
      <c r="J136" s="8"/>
      <c r="K136" s="8"/>
      <c r="L136" s="8"/>
      <c r="M136" s="8"/>
      <c r="N136" s="8"/>
      <c r="O136" s="8"/>
      <c r="P136" s="8"/>
      <c r="Q136" s="8"/>
      <c r="R136" s="8"/>
      <c r="S136" s="8"/>
      <c r="T136" s="8"/>
      <c r="U136" s="8"/>
      <c r="V136" s="8"/>
      <c r="W136" s="8"/>
      <c r="X136" s="8"/>
      <c r="Y136" s="8"/>
      <c r="Z136" s="8"/>
    </row>
    <row r="137" spans="1:26" ht="16.5" customHeight="1">
      <c r="A137" s="12" t="s">
        <v>1771</v>
      </c>
      <c r="B137" s="12" t="s">
        <v>1901</v>
      </c>
      <c r="C137" s="13" t="s">
        <v>26</v>
      </c>
      <c r="D137" s="13" t="s">
        <v>1902</v>
      </c>
      <c r="E137" s="14">
        <v>0</v>
      </c>
      <c r="F137" s="13" t="s">
        <v>685</v>
      </c>
      <c r="G137" s="14">
        <v>11894</v>
      </c>
      <c r="H137" s="14"/>
      <c r="I137" s="13"/>
      <c r="J137" s="8"/>
      <c r="K137" s="8"/>
      <c r="L137" s="8"/>
      <c r="M137" s="8"/>
      <c r="N137" s="8"/>
      <c r="O137" s="8"/>
      <c r="P137" s="8"/>
      <c r="Q137" s="8"/>
      <c r="R137" s="8"/>
      <c r="S137" s="8"/>
      <c r="T137" s="8"/>
      <c r="U137" s="8"/>
      <c r="V137" s="8"/>
      <c r="W137" s="8"/>
      <c r="X137" s="8"/>
      <c r="Y137" s="8"/>
      <c r="Z137" s="8"/>
    </row>
    <row r="138" spans="1:26" ht="16.5" customHeight="1">
      <c r="A138" s="12" t="s">
        <v>1771</v>
      </c>
      <c r="B138" s="12" t="s">
        <v>1901</v>
      </c>
      <c r="C138" s="13" t="s">
        <v>26</v>
      </c>
      <c r="D138" s="13" t="s">
        <v>1902</v>
      </c>
      <c r="E138" s="14">
        <v>0</v>
      </c>
      <c r="F138" s="13" t="s">
        <v>832</v>
      </c>
      <c r="G138" s="14">
        <v>202</v>
      </c>
      <c r="H138" s="14"/>
      <c r="I138" s="13"/>
      <c r="J138" s="8"/>
      <c r="K138" s="8"/>
      <c r="L138" s="8"/>
      <c r="M138" s="8"/>
      <c r="N138" s="8"/>
      <c r="O138" s="8"/>
      <c r="P138" s="8"/>
      <c r="Q138" s="8"/>
      <c r="R138" s="8"/>
      <c r="S138" s="8"/>
      <c r="T138" s="8"/>
      <c r="U138" s="8"/>
      <c r="V138" s="8"/>
      <c r="W138" s="8"/>
      <c r="X138" s="8"/>
      <c r="Y138" s="8"/>
      <c r="Z138" s="8"/>
    </row>
    <row r="139" spans="1:26" ht="16.5" customHeight="1">
      <c r="A139" s="12" t="s">
        <v>1771</v>
      </c>
      <c r="B139" s="12" t="s">
        <v>1901</v>
      </c>
      <c r="C139" s="13" t="s">
        <v>26</v>
      </c>
      <c r="D139" s="13" t="s">
        <v>1902</v>
      </c>
      <c r="E139" s="14">
        <v>0</v>
      </c>
      <c r="F139" s="13" t="s">
        <v>835</v>
      </c>
      <c r="G139" s="14">
        <v>316</v>
      </c>
      <c r="H139" s="14">
        <f>SUM(G125:G139)</f>
        <v>46757</v>
      </c>
      <c r="I139" s="13"/>
      <c r="J139" s="8"/>
      <c r="K139" s="8"/>
      <c r="L139" s="8"/>
      <c r="M139" s="8"/>
      <c r="N139" s="8"/>
      <c r="O139" s="8"/>
      <c r="P139" s="8"/>
      <c r="Q139" s="8"/>
      <c r="R139" s="8"/>
      <c r="S139" s="8"/>
      <c r="T139" s="8"/>
      <c r="U139" s="8"/>
      <c r="V139" s="8"/>
      <c r="W139" s="8"/>
      <c r="X139" s="8"/>
      <c r="Y139" s="8"/>
      <c r="Z139" s="8"/>
    </row>
    <row r="140" spans="1:26" ht="16.5" customHeight="1">
      <c r="A140" s="19" t="s">
        <v>1771</v>
      </c>
      <c r="B140" s="19" t="s">
        <v>1903</v>
      </c>
      <c r="C140" s="20" t="s">
        <v>1904</v>
      </c>
      <c r="D140" s="20" t="s">
        <v>1905</v>
      </c>
      <c r="E140" s="21">
        <v>0</v>
      </c>
      <c r="F140" s="20" t="s">
        <v>101</v>
      </c>
      <c r="G140" s="21">
        <v>779</v>
      </c>
      <c r="H140" s="21"/>
      <c r="I140" s="20"/>
      <c r="J140" s="22"/>
      <c r="K140" s="22"/>
      <c r="L140" s="22"/>
      <c r="M140" s="22"/>
      <c r="N140" s="22"/>
      <c r="O140" s="22"/>
      <c r="P140" s="22"/>
      <c r="Q140" s="22"/>
      <c r="R140" s="22"/>
      <c r="S140" s="22"/>
      <c r="T140" s="22"/>
      <c r="U140" s="22"/>
      <c r="V140" s="22"/>
      <c r="W140" s="22"/>
      <c r="X140" s="22"/>
      <c r="Y140" s="22"/>
      <c r="Z140" s="22"/>
    </row>
    <row r="141" spans="1:26" ht="16.5" customHeight="1">
      <c r="A141" s="19" t="s">
        <v>1771</v>
      </c>
      <c r="B141" s="19" t="s">
        <v>1903</v>
      </c>
      <c r="C141" s="20" t="s">
        <v>1904</v>
      </c>
      <c r="D141" s="20" t="s">
        <v>1905</v>
      </c>
      <c r="E141" s="21">
        <v>0</v>
      </c>
      <c r="F141" s="20" t="s">
        <v>145</v>
      </c>
      <c r="G141" s="21">
        <v>1156</v>
      </c>
      <c r="H141" s="21"/>
      <c r="I141" s="20"/>
      <c r="J141" s="22"/>
      <c r="K141" s="22"/>
      <c r="L141" s="22"/>
      <c r="M141" s="22"/>
      <c r="N141" s="22"/>
      <c r="O141" s="22"/>
      <c r="P141" s="22"/>
      <c r="Q141" s="22"/>
      <c r="R141" s="22"/>
      <c r="S141" s="22"/>
      <c r="T141" s="22"/>
      <c r="U141" s="22"/>
      <c r="V141" s="22"/>
      <c r="W141" s="22"/>
      <c r="X141" s="22"/>
      <c r="Y141" s="22"/>
      <c r="Z141" s="22"/>
    </row>
    <row r="142" spans="1:26" ht="16.5" customHeight="1">
      <c r="A142" s="19" t="s">
        <v>1771</v>
      </c>
      <c r="B142" s="19" t="s">
        <v>1903</v>
      </c>
      <c r="C142" s="20" t="s">
        <v>1904</v>
      </c>
      <c r="D142" s="20" t="s">
        <v>1905</v>
      </c>
      <c r="E142" s="21">
        <v>0</v>
      </c>
      <c r="F142" s="20" t="s">
        <v>174</v>
      </c>
      <c r="G142" s="21">
        <v>1433</v>
      </c>
      <c r="H142" s="21"/>
      <c r="I142" s="20"/>
      <c r="J142" s="22"/>
      <c r="K142" s="22"/>
      <c r="L142" s="22"/>
      <c r="M142" s="22"/>
      <c r="N142" s="22"/>
      <c r="O142" s="22"/>
      <c r="P142" s="22"/>
      <c r="Q142" s="22"/>
      <c r="R142" s="22"/>
      <c r="S142" s="22"/>
      <c r="T142" s="22"/>
      <c r="U142" s="22"/>
      <c r="V142" s="22"/>
      <c r="W142" s="22"/>
      <c r="X142" s="22"/>
      <c r="Y142" s="22"/>
      <c r="Z142" s="22"/>
    </row>
    <row r="143" spans="1:26" ht="16.5" customHeight="1">
      <c r="A143" s="19" t="s">
        <v>1771</v>
      </c>
      <c r="B143" s="19" t="s">
        <v>1903</v>
      </c>
      <c r="C143" s="20" t="s">
        <v>1904</v>
      </c>
      <c r="D143" s="20" t="s">
        <v>1905</v>
      </c>
      <c r="E143" s="21">
        <v>0</v>
      </c>
      <c r="F143" s="20" t="s">
        <v>199</v>
      </c>
      <c r="G143" s="21">
        <v>48</v>
      </c>
      <c r="H143" s="21"/>
      <c r="I143" s="20"/>
      <c r="J143" s="22"/>
      <c r="K143" s="22"/>
      <c r="L143" s="22"/>
      <c r="M143" s="22"/>
      <c r="N143" s="22"/>
      <c r="O143" s="22"/>
      <c r="P143" s="22"/>
      <c r="Q143" s="22"/>
      <c r="R143" s="22"/>
      <c r="S143" s="22"/>
      <c r="T143" s="22"/>
      <c r="U143" s="22"/>
      <c r="V143" s="22"/>
      <c r="W143" s="22"/>
      <c r="X143" s="22"/>
      <c r="Y143" s="22"/>
      <c r="Z143" s="22"/>
    </row>
    <row r="144" spans="1:26" ht="16.5" customHeight="1">
      <c r="A144" s="19" t="s">
        <v>1771</v>
      </c>
      <c r="B144" s="19" t="s">
        <v>1903</v>
      </c>
      <c r="C144" s="20" t="s">
        <v>1904</v>
      </c>
      <c r="D144" s="20" t="s">
        <v>1905</v>
      </c>
      <c r="E144" s="21">
        <v>0</v>
      </c>
      <c r="F144" s="20" t="s">
        <v>200</v>
      </c>
      <c r="G144" s="21">
        <v>1052</v>
      </c>
      <c r="H144" s="21"/>
      <c r="I144" s="20"/>
      <c r="J144" s="22"/>
      <c r="K144" s="22"/>
      <c r="L144" s="22"/>
      <c r="M144" s="22"/>
      <c r="N144" s="22"/>
      <c r="O144" s="22"/>
      <c r="P144" s="22"/>
      <c r="Q144" s="22"/>
      <c r="R144" s="22"/>
      <c r="S144" s="22"/>
      <c r="T144" s="22"/>
      <c r="U144" s="22"/>
      <c r="V144" s="22"/>
      <c r="W144" s="22"/>
      <c r="X144" s="22"/>
      <c r="Y144" s="22"/>
      <c r="Z144" s="22"/>
    </row>
    <row r="145" spans="1:26" ht="16.5" customHeight="1">
      <c r="A145" s="19" t="s">
        <v>1771</v>
      </c>
      <c r="B145" s="19" t="s">
        <v>1903</v>
      </c>
      <c r="C145" s="20" t="s">
        <v>1904</v>
      </c>
      <c r="D145" s="20" t="s">
        <v>1905</v>
      </c>
      <c r="E145" s="21">
        <v>0</v>
      </c>
      <c r="F145" s="20" t="s">
        <v>12</v>
      </c>
      <c r="G145" s="21">
        <v>4621</v>
      </c>
      <c r="H145" s="21"/>
      <c r="I145" s="20"/>
      <c r="J145" s="22"/>
      <c r="K145" s="22"/>
      <c r="L145" s="22"/>
      <c r="M145" s="22"/>
      <c r="N145" s="22"/>
      <c r="O145" s="22"/>
      <c r="P145" s="22"/>
      <c r="Q145" s="22"/>
      <c r="R145" s="22"/>
      <c r="S145" s="22"/>
      <c r="T145" s="22"/>
      <c r="U145" s="22"/>
      <c r="V145" s="22"/>
      <c r="W145" s="22"/>
      <c r="X145" s="22"/>
      <c r="Y145" s="22"/>
      <c r="Z145" s="22"/>
    </row>
    <row r="146" spans="1:26" ht="16.5" customHeight="1">
      <c r="A146" s="19" t="s">
        <v>1771</v>
      </c>
      <c r="B146" s="19" t="s">
        <v>1903</v>
      </c>
      <c r="C146" s="20" t="s">
        <v>1904</v>
      </c>
      <c r="D146" s="20" t="s">
        <v>1905</v>
      </c>
      <c r="E146" s="21">
        <v>0</v>
      </c>
      <c r="F146" s="20" t="s">
        <v>528</v>
      </c>
      <c r="G146" s="21">
        <v>817</v>
      </c>
      <c r="H146" s="21"/>
      <c r="I146" s="20"/>
      <c r="J146" s="22"/>
      <c r="K146" s="22"/>
      <c r="L146" s="22"/>
      <c r="M146" s="22"/>
      <c r="N146" s="22"/>
      <c r="O146" s="22"/>
      <c r="P146" s="22"/>
      <c r="Q146" s="22"/>
      <c r="R146" s="22"/>
      <c r="S146" s="22"/>
      <c r="T146" s="22"/>
      <c r="U146" s="22"/>
      <c r="V146" s="22"/>
      <c r="W146" s="22"/>
      <c r="X146" s="22"/>
      <c r="Y146" s="22"/>
      <c r="Z146" s="22"/>
    </row>
    <row r="147" spans="1:26" ht="16.5" customHeight="1">
      <c r="A147" s="19" t="s">
        <v>1771</v>
      </c>
      <c r="B147" s="19" t="s">
        <v>1903</v>
      </c>
      <c r="C147" s="20" t="s">
        <v>1904</v>
      </c>
      <c r="D147" s="20" t="s">
        <v>1905</v>
      </c>
      <c r="E147" s="21">
        <v>0</v>
      </c>
      <c r="F147" s="20" t="s">
        <v>564</v>
      </c>
      <c r="G147" s="21">
        <v>4266</v>
      </c>
      <c r="H147" s="21"/>
      <c r="I147" s="20"/>
      <c r="J147" s="22"/>
      <c r="K147" s="22"/>
      <c r="L147" s="22"/>
      <c r="M147" s="22"/>
      <c r="N147" s="22"/>
      <c r="O147" s="22"/>
      <c r="P147" s="22"/>
      <c r="Q147" s="22"/>
      <c r="R147" s="22"/>
      <c r="S147" s="22"/>
      <c r="T147" s="22"/>
      <c r="U147" s="22"/>
      <c r="V147" s="22"/>
      <c r="W147" s="22"/>
      <c r="X147" s="22"/>
      <c r="Y147" s="22"/>
      <c r="Z147" s="22"/>
    </row>
    <row r="148" spans="1:26" ht="16.5" customHeight="1">
      <c r="A148" s="19" t="s">
        <v>1771</v>
      </c>
      <c r="B148" s="19" t="s">
        <v>1860</v>
      </c>
      <c r="C148" s="20" t="s">
        <v>1904</v>
      </c>
      <c r="D148" s="20" t="s">
        <v>1906</v>
      </c>
      <c r="E148" s="21">
        <v>0</v>
      </c>
      <c r="F148" s="20" t="s">
        <v>583</v>
      </c>
      <c r="G148" s="21">
        <v>1384</v>
      </c>
      <c r="H148" s="21"/>
      <c r="I148" s="20"/>
      <c r="J148" s="22"/>
      <c r="K148" s="22"/>
      <c r="L148" s="22"/>
      <c r="M148" s="22"/>
      <c r="N148" s="22"/>
      <c r="O148" s="22"/>
      <c r="P148" s="22"/>
      <c r="Q148" s="22"/>
      <c r="R148" s="22"/>
      <c r="S148" s="22"/>
      <c r="T148" s="22"/>
      <c r="U148" s="22"/>
      <c r="V148" s="22"/>
      <c r="W148" s="22"/>
      <c r="X148" s="22"/>
      <c r="Y148" s="22"/>
      <c r="Z148" s="22"/>
    </row>
    <row r="149" spans="1:26" ht="16.5" customHeight="1">
      <c r="A149" s="19" t="s">
        <v>1771</v>
      </c>
      <c r="B149" s="19" t="s">
        <v>1903</v>
      </c>
      <c r="C149" s="20" t="s">
        <v>1904</v>
      </c>
      <c r="D149" s="20" t="s">
        <v>1905</v>
      </c>
      <c r="E149" s="21">
        <v>0</v>
      </c>
      <c r="F149" s="20" t="s">
        <v>1866</v>
      </c>
      <c r="G149" s="21">
        <v>2355</v>
      </c>
      <c r="H149" s="21"/>
      <c r="I149" s="20"/>
      <c r="J149" s="22"/>
      <c r="K149" s="22"/>
      <c r="L149" s="22"/>
      <c r="M149" s="22"/>
      <c r="N149" s="22"/>
      <c r="O149" s="22"/>
      <c r="P149" s="22"/>
      <c r="Q149" s="22"/>
      <c r="R149" s="22"/>
      <c r="S149" s="22"/>
      <c r="T149" s="22"/>
      <c r="U149" s="22"/>
      <c r="V149" s="22"/>
      <c r="W149" s="22"/>
      <c r="X149" s="22"/>
      <c r="Y149" s="22"/>
      <c r="Z149" s="22"/>
    </row>
    <row r="150" spans="1:26" ht="16.5" customHeight="1">
      <c r="A150" s="19" t="s">
        <v>1771</v>
      </c>
      <c r="B150" s="19" t="s">
        <v>1903</v>
      </c>
      <c r="C150" s="20" t="s">
        <v>1904</v>
      </c>
      <c r="D150" s="20" t="s">
        <v>1905</v>
      </c>
      <c r="E150" s="21">
        <v>0</v>
      </c>
      <c r="F150" s="20" t="s">
        <v>599</v>
      </c>
      <c r="G150" s="21">
        <v>3832</v>
      </c>
      <c r="H150" s="21"/>
      <c r="I150" s="20"/>
      <c r="J150" s="22"/>
      <c r="K150" s="22"/>
      <c r="L150" s="22"/>
      <c r="M150" s="22"/>
      <c r="N150" s="22"/>
      <c r="O150" s="22"/>
      <c r="P150" s="22"/>
      <c r="Q150" s="22"/>
      <c r="R150" s="22"/>
      <c r="S150" s="22"/>
      <c r="T150" s="22"/>
      <c r="U150" s="22"/>
      <c r="V150" s="22"/>
      <c r="W150" s="22"/>
      <c r="X150" s="22"/>
      <c r="Y150" s="22"/>
      <c r="Z150" s="22"/>
    </row>
    <row r="151" spans="1:26" ht="16.5" customHeight="1">
      <c r="A151" s="19" t="s">
        <v>1771</v>
      </c>
      <c r="B151" s="19" t="s">
        <v>1903</v>
      </c>
      <c r="C151" s="20" t="s">
        <v>1904</v>
      </c>
      <c r="D151" s="20" t="s">
        <v>1905</v>
      </c>
      <c r="E151" s="21">
        <v>0</v>
      </c>
      <c r="F151" s="20" t="s">
        <v>603</v>
      </c>
      <c r="G151" s="21">
        <v>10912</v>
      </c>
      <c r="H151" s="21"/>
      <c r="I151" s="20"/>
      <c r="J151" s="22"/>
      <c r="K151" s="22"/>
      <c r="L151" s="22"/>
      <c r="M151" s="22"/>
      <c r="N151" s="22"/>
      <c r="O151" s="22"/>
      <c r="P151" s="22"/>
      <c r="Q151" s="22"/>
      <c r="R151" s="22"/>
      <c r="S151" s="22"/>
      <c r="T151" s="22"/>
      <c r="U151" s="22"/>
      <c r="V151" s="22"/>
      <c r="W151" s="22"/>
      <c r="X151" s="22"/>
      <c r="Y151" s="22"/>
      <c r="Z151" s="22"/>
    </row>
    <row r="152" spans="1:26" ht="16.5" customHeight="1">
      <c r="A152" s="19" t="s">
        <v>1771</v>
      </c>
      <c r="B152" s="19" t="s">
        <v>1903</v>
      </c>
      <c r="C152" s="20" t="s">
        <v>1904</v>
      </c>
      <c r="D152" s="20" t="s">
        <v>1905</v>
      </c>
      <c r="E152" s="21">
        <v>0</v>
      </c>
      <c r="F152" s="20" t="s">
        <v>685</v>
      </c>
      <c r="G152" s="21">
        <v>10538</v>
      </c>
      <c r="H152" s="21"/>
      <c r="I152" s="20"/>
      <c r="J152" s="22"/>
      <c r="K152" s="22"/>
      <c r="L152" s="22"/>
      <c r="M152" s="22"/>
      <c r="N152" s="22"/>
      <c r="O152" s="22"/>
      <c r="P152" s="22"/>
      <c r="Q152" s="22"/>
      <c r="R152" s="22"/>
      <c r="S152" s="22"/>
      <c r="T152" s="22"/>
      <c r="U152" s="22"/>
      <c r="V152" s="22"/>
      <c r="W152" s="22"/>
      <c r="X152" s="22"/>
      <c r="Y152" s="22"/>
      <c r="Z152" s="22"/>
    </row>
    <row r="153" spans="1:26" ht="16.5" customHeight="1">
      <c r="A153" s="19" t="s">
        <v>1771</v>
      </c>
      <c r="B153" s="19" t="s">
        <v>1903</v>
      </c>
      <c r="C153" s="20" t="s">
        <v>1904</v>
      </c>
      <c r="D153" s="20" t="s">
        <v>1905</v>
      </c>
      <c r="E153" s="21">
        <v>0</v>
      </c>
      <c r="F153" s="20" t="s">
        <v>832</v>
      </c>
      <c r="G153" s="21">
        <v>181</v>
      </c>
      <c r="H153" s="21"/>
      <c r="I153" s="20"/>
      <c r="J153" s="22"/>
      <c r="K153" s="22"/>
      <c r="L153" s="22"/>
      <c r="M153" s="22"/>
      <c r="N153" s="22"/>
      <c r="O153" s="22"/>
      <c r="P153" s="22"/>
      <c r="Q153" s="22"/>
      <c r="R153" s="22"/>
      <c r="S153" s="22"/>
      <c r="T153" s="22"/>
      <c r="U153" s="22"/>
      <c r="V153" s="22"/>
      <c r="W153" s="22"/>
      <c r="X153" s="22"/>
      <c r="Y153" s="22"/>
      <c r="Z153" s="22"/>
    </row>
    <row r="154" spans="1:26" ht="16.5" customHeight="1">
      <c r="A154" s="19" t="s">
        <v>1771</v>
      </c>
      <c r="B154" s="19" t="s">
        <v>1903</v>
      </c>
      <c r="C154" s="20" t="s">
        <v>1904</v>
      </c>
      <c r="D154" s="20" t="s">
        <v>1905</v>
      </c>
      <c r="E154" s="21">
        <v>0</v>
      </c>
      <c r="F154" s="20" t="s">
        <v>835</v>
      </c>
      <c r="G154" s="21">
        <v>412</v>
      </c>
      <c r="H154" s="21">
        <f>SUM(G140:G154)</f>
        <v>43786</v>
      </c>
      <c r="I154" s="20"/>
      <c r="J154" s="22"/>
      <c r="K154" s="22"/>
      <c r="L154" s="22"/>
      <c r="M154" s="22"/>
      <c r="N154" s="22"/>
      <c r="O154" s="22"/>
      <c r="P154" s="22"/>
      <c r="Q154" s="22"/>
      <c r="R154" s="22"/>
      <c r="S154" s="22"/>
      <c r="T154" s="22"/>
      <c r="U154" s="22"/>
      <c r="V154" s="22"/>
      <c r="W154" s="22"/>
      <c r="X154" s="22"/>
      <c r="Y154" s="22"/>
      <c r="Z154" s="22"/>
    </row>
    <row r="155" spans="1:26" ht="16.5" customHeight="1">
      <c r="A155" s="12" t="s">
        <v>1771</v>
      </c>
      <c r="B155" s="12" t="s">
        <v>1860</v>
      </c>
      <c r="C155" s="13" t="s">
        <v>40</v>
      </c>
      <c r="D155" s="13" t="s">
        <v>1907</v>
      </c>
      <c r="E155" s="14">
        <v>0</v>
      </c>
      <c r="F155" s="13" t="s">
        <v>583</v>
      </c>
      <c r="G155" s="14">
        <v>258</v>
      </c>
      <c r="H155" s="14"/>
      <c r="I155" s="13"/>
      <c r="J155" s="8"/>
      <c r="K155" s="8"/>
      <c r="L155" s="8"/>
      <c r="M155" s="8"/>
      <c r="N155" s="8"/>
      <c r="O155" s="8"/>
      <c r="P155" s="8"/>
      <c r="Q155" s="8"/>
      <c r="R155" s="8"/>
      <c r="S155" s="8"/>
      <c r="T155" s="8"/>
      <c r="U155" s="8"/>
      <c r="V155" s="8"/>
      <c r="W155" s="8"/>
      <c r="X155" s="8"/>
      <c r="Y155" s="8"/>
      <c r="Z155" s="8"/>
    </row>
    <row r="156" spans="1:26" ht="16.5" customHeight="1">
      <c r="A156" s="19" t="s">
        <v>1771</v>
      </c>
      <c r="B156" s="19" t="s">
        <v>1908</v>
      </c>
      <c r="C156" s="20" t="s">
        <v>1909</v>
      </c>
      <c r="D156" s="20" t="s">
        <v>1644</v>
      </c>
      <c r="E156" s="21">
        <v>0</v>
      </c>
      <c r="F156" s="20" t="s">
        <v>101</v>
      </c>
      <c r="G156" s="21">
        <v>761</v>
      </c>
      <c r="H156" s="21"/>
      <c r="I156" s="20"/>
      <c r="J156" s="22"/>
      <c r="K156" s="22"/>
      <c r="L156" s="22"/>
      <c r="M156" s="22"/>
      <c r="N156" s="22"/>
      <c r="O156" s="22"/>
      <c r="P156" s="22"/>
      <c r="Q156" s="22"/>
      <c r="R156" s="22"/>
      <c r="S156" s="22"/>
      <c r="T156" s="22"/>
      <c r="U156" s="22"/>
      <c r="V156" s="22"/>
      <c r="W156" s="22"/>
      <c r="X156" s="22"/>
      <c r="Y156" s="22"/>
      <c r="Z156" s="22"/>
    </row>
    <row r="157" spans="1:26" ht="16.5" customHeight="1">
      <c r="A157" s="19" t="s">
        <v>1771</v>
      </c>
      <c r="B157" s="19" t="s">
        <v>1908</v>
      </c>
      <c r="C157" s="20" t="s">
        <v>1909</v>
      </c>
      <c r="D157" s="20" t="s">
        <v>1644</v>
      </c>
      <c r="E157" s="21">
        <v>0</v>
      </c>
      <c r="F157" s="20" t="s">
        <v>145</v>
      </c>
      <c r="G157" s="21">
        <v>1098</v>
      </c>
      <c r="H157" s="21"/>
      <c r="I157" s="20"/>
      <c r="J157" s="22"/>
      <c r="K157" s="22"/>
      <c r="L157" s="22"/>
      <c r="M157" s="22"/>
      <c r="N157" s="22"/>
      <c r="O157" s="22"/>
      <c r="P157" s="22"/>
      <c r="Q157" s="22"/>
      <c r="R157" s="22"/>
      <c r="S157" s="22"/>
      <c r="T157" s="22"/>
      <c r="U157" s="22"/>
      <c r="V157" s="22"/>
      <c r="W157" s="22"/>
      <c r="X157" s="22"/>
      <c r="Y157" s="22"/>
      <c r="Z157" s="22"/>
    </row>
    <row r="158" spans="1:26" ht="16.5" customHeight="1">
      <c r="A158" s="19" t="s">
        <v>1771</v>
      </c>
      <c r="B158" s="19" t="s">
        <v>1908</v>
      </c>
      <c r="C158" s="20" t="s">
        <v>1909</v>
      </c>
      <c r="D158" s="20" t="s">
        <v>1644</v>
      </c>
      <c r="E158" s="21">
        <v>0</v>
      </c>
      <c r="F158" s="20" t="s">
        <v>174</v>
      </c>
      <c r="G158" s="21">
        <v>844</v>
      </c>
      <c r="H158" s="21"/>
      <c r="I158" s="20"/>
      <c r="J158" s="22"/>
      <c r="K158" s="22"/>
      <c r="L158" s="22"/>
      <c r="M158" s="22"/>
      <c r="N158" s="22"/>
      <c r="O158" s="22"/>
      <c r="P158" s="22"/>
      <c r="Q158" s="22"/>
      <c r="R158" s="22"/>
      <c r="S158" s="22"/>
      <c r="T158" s="22"/>
      <c r="U158" s="22"/>
      <c r="V158" s="22"/>
      <c r="W158" s="22"/>
      <c r="X158" s="22"/>
      <c r="Y158" s="22"/>
      <c r="Z158" s="22"/>
    </row>
    <row r="159" spans="1:26" ht="16.5" customHeight="1">
      <c r="A159" s="19" t="s">
        <v>1771</v>
      </c>
      <c r="B159" s="19" t="s">
        <v>1908</v>
      </c>
      <c r="C159" s="20" t="s">
        <v>1909</v>
      </c>
      <c r="D159" s="20" t="s">
        <v>1644</v>
      </c>
      <c r="E159" s="21">
        <v>0</v>
      </c>
      <c r="F159" s="20" t="s">
        <v>199</v>
      </c>
      <c r="G159" s="21">
        <v>39</v>
      </c>
      <c r="H159" s="21"/>
      <c r="I159" s="20"/>
      <c r="J159" s="22"/>
      <c r="K159" s="22"/>
      <c r="L159" s="22"/>
      <c r="M159" s="22"/>
      <c r="N159" s="22"/>
      <c r="O159" s="22"/>
      <c r="P159" s="22"/>
      <c r="Q159" s="22"/>
      <c r="R159" s="22"/>
      <c r="S159" s="22"/>
      <c r="T159" s="22"/>
      <c r="U159" s="22"/>
      <c r="V159" s="22"/>
      <c r="W159" s="22"/>
      <c r="X159" s="22"/>
      <c r="Y159" s="22"/>
      <c r="Z159" s="22"/>
    </row>
    <row r="160" spans="1:26" ht="16.5" customHeight="1">
      <c r="A160" s="19" t="s">
        <v>1771</v>
      </c>
      <c r="B160" s="19" t="s">
        <v>1908</v>
      </c>
      <c r="C160" s="20" t="s">
        <v>1909</v>
      </c>
      <c r="D160" s="20" t="s">
        <v>1644</v>
      </c>
      <c r="E160" s="21">
        <v>0</v>
      </c>
      <c r="F160" s="20" t="s">
        <v>200</v>
      </c>
      <c r="G160" s="21">
        <v>580</v>
      </c>
      <c r="H160" s="21"/>
      <c r="I160" s="20"/>
      <c r="J160" s="22"/>
      <c r="K160" s="22"/>
      <c r="L160" s="22"/>
      <c r="M160" s="22"/>
      <c r="N160" s="22"/>
      <c r="O160" s="22"/>
      <c r="P160" s="22"/>
      <c r="Q160" s="22"/>
      <c r="R160" s="22"/>
      <c r="S160" s="22"/>
      <c r="T160" s="22"/>
      <c r="U160" s="22"/>
      <c r="V160" s="22"/>
      <c r="W160" s="22"/>
      <c r="X160" s="22"/>
      <c r="Y160" s="22"/>
      <c r="Z160" s="22"/>
    </row>
    <row r="161" spans="1:26" ht="16.5" customHeight="1">
      <c r="A161" s="19" t="s">
        <v>1771</v>
      </c>
      <c r="B161" s="19" t="s">
        <v>1908</v>
      </c>
      <c r="C161" s="20" t="s">
        <v>1909</v>
      </c>
      <c r="D161" s="20" t="s">
        <v>1644</v>
      </c>
      <c r="E161" s="21">
        <v>0</v>
      </c>
      <c r="F161" s="20" t="s">
        <v>12</v>
      </c>
      <c r="G161" s="21">
        <v>5143</v>
      </c>
      <c r="H161" s="21"/>
      <c r="I161" s="20"/>
      <c r="J161" s="22"/>
      <c r="K161" s="22"/>
      <c r="L161" s="22"/>
      <c r="M161" s="22"/>
      <c r="N161" s="22"/>
      <c r="O161" s="22"/>
      <c r="P161" s="22"/>
      <c r="Q161" s="22"/>
      <c r="R161" s="22"/>
      <c r="S161" s="22"/>
      <c r="T161" s="22"/>
      <c r="U161" s="22"/>
      <c r="V161" s="22"/>
      <c r="W161" s="22"/>
      <c r="X161" s="22"/>
      <c r="Y161" s="22"/>
      <c r="Z161" s="22"/>
    </row>
    <row r="162" spans="1:26" ht="16.5" customHeight="1">
      <c r="A162" s="19" t="s">
        <v>1771</v>
      </c>
      <c r="B162" s="19" t="s">
        <v>1908</v>
      </c>
      <c r="C162" s="20" t="s">
        <v>1909</v>
      </c>
      <c r="D162" s="20" t="s">
        <v>1644</v>
      </c>
      <c r="E162" s="21">
        <v>0</v>
      </c>
      <c r="F162" s="20" t="s">
        <v>528</v>
      </c>
      <c r="G162" s="21">
        <v>962</v>
      </c>
      <c r="H162" s="21"/>
      <c r="I162" s="20"/>
      <c r="J162" s="22"/>
      <c r="K162" s="22"/>
      <c r="L162" s="22"/>
      <c r="M162" s="22"/>
      <c r="N162" s="22"/>
      <c r="O162" s="22"/>
      <c r="P162" s="22"/>
      <c r="Q162" s="22"/>
      <c r="R162" s="22"/>
      <c r="S162" s="22"/>
      <c r="T162" s="22"/>
      <c r="U162" s="22"/>
      <c r="V162" s="22"/>
      <c r="W162" s="22"/>
      <c r="X162" s="22"/>
      <c r="Y162" s="22"/>
      <c r="Z162" s="22"/>
    </row>
    <row r="163" spans="1:26" ht="16.5" customHeight="1">
      <c r="A163" s="19" t="s">
        <v>1771</v>
      </c>
      <c r="B163" s="19" t="s">
        <v>1908</v>
      </c>
      <c r="C163" s="20" t="s">
        <v>1909</v>
      </c>
      <c r="D163" s="20" t="s">
        <v>1644</v>
      </c>
      <c r="E163" s="21">
        <v>0</v>
      </c>
      <c r="F163" s="20" t="s">
        <v>564</v>
      </c>
      <c r="G163" s="21">
        <v>3540</v>
      </c>
      <c r="H163" s="21"/>
      <c r="I163" s="20"/>
      <c r="J163" s="22"/>
      <c r="K163" s="22"/>
      <c r="L163" s="22"/>
      <c r="M163" s="22"/>
      <c r="N163" s="22"/>
      <c r="O163" s="22"/>
      <c r="P163" s="22"/>
      <c r="Q163" s="22"/>
      <c r="R163" s="22"/>
      <c r="S163" s="22"/>
      <c r="T163" s="22"/>
      <c r="U163" s="22"/>
      <c r="V163" s="22"/>
      <c r="W163" s="22"/>
      <c r="X163" s="22"/>
      <c r="Y163" s="22"/>
      <c r="Z163" s="22"/>
    </row>
    <row r="164" spans="1:26" ht="16.5" customHeight="1">
      <c r="A164" s="19" t="s">
        <v>1771</v>
      </c>
      <c r="B164" s="19" t="s">
        <v>1908</v>
      </c>
      <c r="C164" s="20" t="s">
        <v>1909</v>
      </c>
      <c r="D164" s="20" t="s">
        <v>1644</v>
      </c>
      <c r="E164" s="21">
        <v>0</v>
      </c>
      <c r="F164" s="20" t="s">
        <v>1866</v>
      </c>
      <c r="G164" s="21">
        <v>1455</v>
      </c>
      <c r="H164" s="21"/>
      <c r="I164" s="20"/>
      <c r="J164" s="22"/>
      <c r="K164" s="22"/>
      <c r="L164" s="22"/>
      <c r="M164" s="22"/>
      <c r="N164" s="22"/>
      <c r="O164" s="22"/>
      <c r="P164" s="22"/>
      <c r="Q164" s="22"/>
      <c r="R164" s="22"/>
      <c r="S164" s="22"/>
      <c r="T164" s="22"/>
      <c r="U164" s="22"/>
      <c r="V164" s="22"/>
      <c r="W164" s="22"/>
      <c r="X164" s="22"/>
      <c r="Y164" s="22"/>
      <c r="Z164" s="22"/>
    </row>
    <row r="165" spans="1:26" ht="16.5" customHeight="1">
      <c r="A165" s="19" t="s">
        <v>1771</v>
      </c>
      <c r="B165" s="19" t="s">
        <v>1908</v>
      </c>
      <c r="C165" s="20" t="s">
        <v>1909</v>
      </c>
      <c r="D165" s="20" t="s">
        <v>1644</v>
      </c>
      <c r="E165" s="21">
        <v>0</v>
      </c>
      <c r="F165" s="20" t="s">
        <v>599</v>
      </c>
      <c r="G165" s="21">
        <v>3683</v>
      </c>
      <c r="H165" s="21"/>
      <c r="I165" s="20"/>
      <c r="J165" s="22"/>
      <c r="K165" s="22"/>
      <c r="L165" s="22"/>
      <c r="M165" s="22"/>
      <c r="N165" s="22"/>
      <c r="O165" s="22"/>
      <c r="P165" s="22"/>
      <c r="Q165" s="22"/>
      <c r="R165" s="22"/>
      <c r="S165" s="22"/>
      <c r="T165" s="22"/>
      <c r="U165" s="22"/>
      <c r="V165" s="22"/>
      <c r="W165" s="22"/>
      <c r="X165" s="22"/>
      <c r="Y165" s="22"/>
      <c r="Z165" s="22"/>
    </row>
    <row r="166" spans="1:26" ht="16.5" customHeight="1">
      <c r="A166" s="19" t="s">
        <v>1771</v>
      </c>
      <c r="B166" s="19" t="s">
        <v>1908</v>
      </c>
      <c r="C166" s="20" t="s">
        <v>1909</v>
      </c>
      <c r="D166" s="20" t="s">
        <v>1644</v>
      </c>
      <c r="E166" s="21">
        <v>0</v>
      </c>
      <c r="F166" s="20" t="s">
        <v>603</v>
      </c>
      <c r="G166" s="21">
        <v>15558</v>
      </c>
      <c r="H166" s="21"/>
      <c r="I166" s="20"/>
      <c r="J166" s="22"/>
      <c r="K166" s="22"/>
      <c r="L166" s="22"/>
      <c r="M166" s="22"/>
      <c r="N166" s="22"/>
      <c r="O166" s="22"/>
      <c r="P166" s="22"/>
      <c r="Q166" s="22"/>
      <c r="R166" s="22"/>
      <c r="S166" s="22"/>
      <c r="T166" s="22"/>
      <c r="U166" s="22"/>
      <c r="V166" s="22"/>
      <c r="W166" s="22"/>
      <c r="X166" s="22"/>
      <c r="Y166" s="22"/>
      <c r="Z166" s="22"/>
    </row>
    <row r="167" spans="1:26" ht="16.5" customHeight="1">
      <c r="A167" s="19" t="s">
        <v>1771</v>
      </c>
      <c r="B167" s="19" t="s">
        <v>1908</v>
      </c>
      <c r="C167" s="20" t="s">
        <v>1909</v>
      </c>
      <c r="D167" s="20" t="s">
        <v>1644</v>
      </c>
      <c r="E167" s="21">
        <v>0</v>
      </c>
      <c r="F167" s="20" t="s">
        <v>685</v>
      </c>
      <c r="G167" s="21">
        <v>9553</v>
      </c>
      <c r="H167" s="21"/>
      <c r="I167" s="20"/>
      <c r="J167" s="22"/>
      <c r="K167" s="22"/>
      <c r="L167" s="22"/>
      <c r="M167" s="22"/>
      <c r="N167" s="22"/>
      <c r="O167" s="22"/>
      <c r="P167" s="22"/>
      <c r="Q167" s="22"/>
      <c r="R167" s="22"/>
      <c r="S167" s="22"/>
      <c r="T167" s="22"/>
      <c r="U167" s="22"/>
      <c r="V167" s="22"/>
      <c r="W167" s="22"/>
      <c r="X167" s="22"/>
      <c r="Y167" s="22"/>
      <c r="Z167" s="22"/>
    </row>
    <row r="168" spans="1:26" ht="16.5" customHeight="1">
      <c r="A168" s="19" t="s">
        <v>1771</v>
      </c>
      <c r="B168" s="19" t="s">
        <v>1908</v>
      </c>
      <c r="C168" s="20" t="s">
        <v>1909</v>
      </c>
      <c r="D168" s="20" t="s">
        <v>1644</v>
      </c>
      <c r="E168" s="21">
        <v>0</v>
      </c>
      <c r="F168" s="20" t="s">
        <v>832</v>
      </c>
      <c r="G168" s="21">
        <v>481</v>
      </c>
      <c r="H168" s="21"/>
      <c r="I168" s="20"/>
      <c r="J168" s="22"/>
      <c r="K168" s="22"/>
      <c r="L168" s="22"/>
      <c r="M168" s="22"/>
      <c r="N168" s="22"/>
      <c r="O168" s="22"/>
      <c r="P168" s="22"/>
      <c r="Q168" s="22"/>
      <c r="R168" s="22"/>
      <c r="S168" s="22"/>
      <c r="T168" s="22"/>
      <c r="U168" s="22"/>
      <c r="V168" s="22"/>
      <c r="W168" s="22"/>
      <c r="X168" s="22"/>
      <c r="Y168" s="22"/>
      <c r="Z168" s="22"/>
    </row>
    <row r="169" spans="1:26" ht="16.5" customHeight="1">
      <c r="A169" s="19" t="s">
        <v>1771</v>
      </c>
      <c r="B169" s="19" t="s">
        <v>1908</v>
      </c>
      <c r="C169" s="20" t="s">
        <v>1909</v>
      </c>
      <c r="D169" s="20" t="s">
        <v>1644</v>
      </c>
      <c r="E169" s="21">
        <v>0</v>
      </c>
      <c r="F169" s="20" t="s">
        <v>835</v>
      </c>
      <c r="G169" s="21">
        <v>211</v>
      </c>
      <c r="H169" s="21"/>
      <c r="I169" s="20"/>
      <c r="J169" s="22"/>
      <c r="K169" s="22"/>
      <c r="L169" s="22"/>
      <c r="M169" s="22"/>
      <c r="N169" s="22"/>
      <c r="O169" s="22"/>
      <c r="P169" s="22"/>
      <c r="Q169" s="22"/>
      <c r="R169" s="22"/>
      <c r="S169" s="22"/>
      <c r="T169" s="22"/>
      <c r="U169" s="22"/>
      <c r="V169" s="22"/>
      <c r="W169" s="22"/>
      <c r="X169" s="22"/>
      <c r="Y169" s="22"/>
      <c r="Z169" s="22"/>
    </row>
    <row r="170" spans="1:26" ht="16.5" customHeight="1">
      <c r="A170" s="19" t="s">
        <v>1771</v>
      </c>
      <c r="B170" s="19" t="s">
        <v>1910</v>
      </c>
      <c r="C170" s="20" t="s">
        <v>44</v>
      </c>
      <c r="D170" s="20" t="s">
        <v>1911</v>
      </c>
      <c r="E170" s="21">
        <v>0</v>
      </c>
      <c r="F170" s="20" t="s">
        <v>101</v>
      </c>
      <c r="G170" s="21">
        <v>1440</v>
      </c>
      <c r="H170" s="21"/>
      <c r="I170" s="20"/>
      <c r="J170" s="22"/>
      <c r="K170" s="22"/>
      <c r="L170" s="22"/>
      <c r="M170" s="22"/>
      <c r="N170" s="22"/>
      <c r="O170" s="22"/>
      <c r="P170" s="22"/>
      <c r="Q170" s="22"/>
      <c r="R170" s="22"/>
      <c r="S170" s="22"/>
      <c r="T170" s="22"/>
      <c r="U170" s="22"/>
      <c r="V170" s="22"/>
      <c r="W170" s="22"/>
      <c r="X170" s="22"/>
      <c r="Y170" s="22"/>
      <c r="Z170" s="22"/>
    </row>
    <row r="171" spans="1:26" ht="16.5" customHeight="1">
      <c r="A171" s="19" t="s">
        <v>1771</v>
      </c>
      <c r="B171" s="19" t="s">
        <v>1912</v>
      </c>
      <c r="C171" s="20" t="s">
        <v>44</v>
      </c>
      <c r="D171" s="20" t="s">
        <v>1911</v>
      </c>
      <c r="E171" s="21">
        <v>0</v>
      </c>
      <c r="F171" s="20" t="s">
        <v>145</v>
      </c>
      <c r="G171" s="21">
        <v>1926</v>
      </c>
      <c r="H171" s="21"/>
      <c r="I171" s="20"/>
      <c r="J171" s="22"/>
      <c r="K171" s="22"/>
      <c r="L171" s="22"/>
      <c r="M171" s="22"/>
      <c r="N171" s="22"/>
      <c r="O171" s="22"/>
      <c r="P171" s="22"/>
      <c r="Q171" s="22"/>
      <c r="R171" s="22"/>
      <c r="S171" s="22"/>
      <c r="T171" s="22"/>
      <c r="U171" s="22"/>
      <c r="V171" s="22"/>
      <c r="W171" s="22"/>
      <c r="X171" s="22"/>
      <c r="Y171" s="22"/>
      <c r="Z171" s="22"/>
    </row>
    <row r="172" spans="1:26" ht="16.5" customHeight="1">
      <c r="A172" s="19" t="s">
        <v>1771</v>
      </c>
      <c r="B172" s="19" t="s">
        <v>1912</v>
      </c>
      <c r="C172" s="20" t="s">
        <v>44</v>
      </c>
      <c r="D172" s="20" t="s">
        <v>1911</v>
      </c>
      <c r="E172" s="21">
        <v>0</v>
      </c>
      <c r="F172" s="20" t="s">
        <v>174</v>
      </c>
      <c r="G172" s="21">
        <v>1272</v>
      </c>
      <c r="H172" s="21"/>
      <c r="I172" s="20"/>
      <c r="J172" s="22"/>
      <c r="K172" s="22"/>
      <c r="L172" s="22"/>
      <c r="M172" s="22"/>
      <c r="N172" s="22"/>
      <c r="O172" s="22"/>
      <c r="P172" s="22"/>
      <c r="Q172" s="22"/>
      <c r="R172" s="22"/>
      <c r="S172" s="22"/>
      <c r="T172" s="22"/>
      <c r="U172" s="22"/>
      <c r="V172" s="22"/>
      <c r="W172" s="22"/>
      <c r="X172" s="22"/>
      <c r="Y172" s="22"/>
      <c r="Z172" s="22"/>
    </row>
    <row r="173" spans="1:26" ht="16.5" customHeight="1">
      <c r="A173" s="19" t="s">
        <v>1771</v>
      </c>
      <c r="B173" s="19" t="s">
        <v>1912</v>
      </c>
      <c r="C173" s="20" t="s">
        <v>44</v>
      </c>
      <c r="D173" s="20" t="s">
        <v>1911</v>
      </c>
      <c r="E173" s="21">
        <v>0</v>
      </c>
      <c r="F173" s="20" t="s">
        <v>199</v>
      </c>
      <c r="G173" s="21">
        <v>252</v>
      </c>
      <c r="H173" s="21"/>
      <c r="I173" s="20"/>
      <c r="J173" s="22"/>
      <c r="K173" s="22"/>
      <c r="L173" s="22"/>
      <c r="M173" s="22"/>
      <c r="N173" s="22"/>
      <c r="O173" s="22"/>
      <c r="P173" s="22"/>
      <c r="Q173" s="22"/>
      <c r="R173" s="22"/>
      <c r="S173" s="22"/>
      <c r="T173" s="22"/>
      <c r="U173" s="22"/>
      <c r="V173" s="22"/>
      <c r="W173" s="22"/>
      <c r="X173" s="22"/>
      <c r="Y173" s="22"/>
      <c r="Z173" s="22"/>
    </row>
    <row r="174" spans="1:26" ht="16.5" customHeight="1">
      <c r="A174" s="19" t="s">
        <v>1771</v>
      </c>
      <c r="B174" s="19" t="s">
        <v>1912</v>
      </c>
      <c r="C174" s="20" t="s">
        <v>44</v>
      </c>
      <c r="D174" s="20" t="s">
        <v>1911</v>
      </c>
      <c r="E174" s="21">
        <v>0</v>
      </c>
      <c r="F174" s="20" t="s">
        <v>200</v>
      </c>
      <c r="G174" s="21">
        <v>818</v>
      </c>
      <c r="H174" s="21"/>
      <c r="I174" s="20"/>
      <c r="J174" s="22"/>
      <c r="K174" s="22"/>
      <c r="L174" s="22"/>
      <c r="M174" s="22"/>
      <c r="N174" s="22"/>
      <c r="O174" s="22"/>
      <c r="P174" s="22"/>
      <c r="Q174" s="22"/>
      <c r="R174" s="22"/>
      <c r="S174" s="22"/>
      <c r="T174" s="22"/>
      <c r="U174" s="22"/>
      <c r="V174" s="22"/>
      <c r="W174" s="22"/>
      <c r="X174" s="22"/>
      <c r="Y174" s="22"/>
      <c r="Z174" s="22"/>
    </row>
    <row r="175" spans="1:26" ht="16.5" customHeight="1">
      <c r="A175" s="19" t="s">
        <v>1771</v>
      </c>
      <c r="B175" s="19" t="s">
        <v>1912</v>
      </c>
      <c r="C175" s="20" t="s">
        <v>44</v>
      </c>
      <c r="D175" s="20" t="s">
        <v>1911</v>
      </c>
      <c r="E175" s="21">
        <v>0</v>
      </c>
      <c r="F175" s="20" t="s">
        <v>12</v>
      </c>
      <c r="G175" s="21">
        <v>2801</v>
      </c>
      <c r="H175" s="21"/>
      <c r="I175" s="20"/>
      <c r="J175" s="22"/>
      <c r="K175" s="22"/>
      <c r="L175" s="22"/>
      <c r="M175" s="22"/>
      <c r="N175" s="22"/>
      <c r="O175" s="22"/>
      <c r="P175" s="22"/>
      <c r="Q175" s="22"/>
      <c r="R175" s="22"/>
      <c r="S175" s="22"/>
      <c r="T175" s="22"/>
      <c r="U175" s="22"/>
      <c r="V175" s="22"/>
      <c r="W175" s="22"/>
      <c r="X175" s="22"/>
      <c r="Y175" s="22"/>
      <c r="Z175" s="22"/>
    </row>
    <row r="176" spans="1:26" ht="16.5" customHeight="1">
      <c r="A176" s="19" t="s">
        <v>1771</v>
      </c>
      <c r="B176" s="19" t="s">
        <v>1912</v>
      </c>
      <c r="C176" s="20" t="s">
        <v>44</v>
      </c>
      <c r="D176" s="20" t="s">
        <v>1911</v>
      </c>
      <c r="E176" s="21">
        <v>0</v>
      </c>
      <c r="F176" s="20" t="s">
        <v>528</v>
      </c>
      <c r="G176" s="21">
        <v>1176</v>
      </c>
      <c r="H176" s="21"/>
      <c r="I176" s="20"/>
      <c r="J176" s="22"/>
      <c r="K176" s="22"/>
      <c r="L176" s="22"/>
      <c r="M176" s="22"/>
      <c r="N176" s="22"/>
      <c r="O176" s="22"/>
      <c r="P176" s="22"/>
      <c r="Q176" s="22"/>
      <c r="R176" s="22"/>
      <c r="S176" s="22"/>
      <c r="T176" s="22"/>
      <c r="U176" s="22"/>
      <c r="V176" s="22"/>
      <c r="W176" s="22"/>
      <c r="X176" s="22"/>
      <c r="Y176" s="22"/>
      <c r="Z176" s="22"/>
    </row>
    <row r="177" spans="1:26" ht="16.5" customHeight="1">
      <c r="A177" s="19" t="s">
        <v>1771</v>
      </c>
      <c r="B177" s="19" t="s">
        <v>1912</v>
      </c>
      <c r="C177" s="20" t="s">
        <v>44</v>
      </c>
      <c r="D177" s="20" t="s">
        <v>1911</v>
      </c>
      <c r="E177" s="21">
        <v>0</v>
      </c>
      <c r="F177" s="20" t="s">
        <v>564</v>
      </c>
      <c r="G177" s="21">
        <v>4862</v>
      </c>
      <c r="H177" s="21"/>
      <c r="I177" s="20"/>
      <c r="J177" s="22"/>
      <c r="K177" s="22"/>
      <c r="L177" s="22"/>
      <c r="M177" s="22"/>
      <c r="N177" s="22"/>
      <c r="O177" s="22"/>
      <c r="P177" s="22"/>
      <c r="Q177" s="22"/>
      <c r="R177" s="22"/>
      <c r="S177" s="22"/>
      <c r="T177" s="22"/>
      <c r="U177" s="22"/>
      <c r="V177" s="22"/>
      <c r="W177" s="22"/>
      <c r="X177" s="22"/>
      <c r="Y177" s="22"/>
      <c r="Z177" s="22"/>
    </row>
    <row r="178" spans="1:26" ht="16.5" customHeight="1">
      <c r="A178" s="19" t="s">
        <v>1771</v>
      </c>
      <c r="B178" s="19" t="s">
        <v>1912</v>
      </c>
      <c r="C178" s="20" t="s">
        <v>44</v>
      </c>
      <c r="D178" s="20" t="s">
        <v>1911</v>
      </c>
      <c r="E178" s="21">
        <v>0</v>
      </c>
      <c r="F178" s="20" t="s">
        <v>1866</v>
      </c>
      <c r="G178" s="21">
        <v>2475</v>
      </c>
      <c r="H178" s="21"/>
      <c r="I178" s="20"/>
      <c r="J178" s="22"/>
      <c r="K178" s="22"/>
      <c r="L178" s="22"/>
      <c r="M178" s="22"/>
      <c r="N178" s="22"/>
      <c r="O178" s="22"/>
      <c r="P178" s="22"/>
      <c r="Q178" s="22"/>
      <c r="R178" s="22"/>
      <c r="S178" s="22"/>
      <c r="T178" s="22"/>
      <c r="U178" s="22"/>
      <c r="V178" s="22"/>
      <c r="W178" s="22"/>
      <c r="X178" s="22"/>
      <c r="Y178" s="22"/>
      <c r="Z178" s="22"/>
    </row>
    <row r="179" spans="1:26" ht="16.5" customHeight="1">
      <c r="A179" s="19" t="s">
        <v>1771</v>
      </c>
      <c r="B179" s="19" t="s">
        <v>1912</v>
      </c>
      <c r="C179" s="20" t="s">
        <v>44</v>
      </c>
      <c r="D179" s="20" t="s">
        <v>1911</v>
      </c>
      <c r="E179" s="21">
        <v>0</v>
      </c>
      <c r="F179" s="20" t="s">
        <v>599</v>
      </c>
      <c r="G179" s="21">
        <v>2185</v>
      </c>
      <c r="H179" s="21"/>
      <c r="I179" s="20"/>
      <c r="J179" s="22"/>
      <c r="K179" s="22"/>
      <c r="L179" s="22"/>
      <c r="M179" s="22"/>
      <c r="N179" s="22"/>
      <c r="O179" s="22"/>
      <c r="P179" s="22"/>
      <c r="Q179" s="22"/>
      <c r="R179" s="22"/>
      <c r="S179" s="22"/>
      <c r="T179" s="22"/>
      <c r="U179" s="22"/>
      <c r="V179" s="22"/>
      <c r="W179" s="22"/>
      <c r="X179" s="22"/>
      <c r="Y179" s="22"/>
      <c r="Z179" s="22"/>
    </row>
    <row r="180" spans="1:26" ht="16.5" customHeight="1">
      <c r="A180" s="19" t="s">
        <v>1771</v>
      </c>
      <c r="B180" s="19" t="s">
        <v>1912</v>
      </c>
      <c r="C180" s="20" t="s">
        <v>44</v>
      </c>
      <c r="D180" s="20" t="s">
        <v>1911</v>
      </c>
      <c r="E180" s="21">
        <v>0</v>
      </c>
      <c r="F180" s="20" t="s">
        <v>603</v>
      </c>
      <c r="G180" s="21">
        <v>13063</v>
      </c>
      <c r="H180" s="21"/>
      <c r="I180" s="20"/>
      <c r="J180" s="22"/>
      <c r="K180" s="22"/>
      <c r="L180" s="22"/>
      <c r="M180" s="22"/>
      <c r="N180" s="22"/>
      <c r="O180" s="22"/>
      <c r="P180" s="22"/>
      <c r="Q180" s="22"/>
      <c r="R180" s="22"/>
      <c r="S180" s="22"/>
      <c r="T180" s="22"/>
      <c r="U180" s="22"/>
      <c r="V180" s="22"/>
      <c r="W180" s="22"/>
      <c r="X180" s="22"/>
      <c r="Y180" s="22"/>
      <c r="Z180" s="22"/>
    </row>
    <row r="181" spans="1:26" ht="16.5" customHeight="1">
      <c r="A181" s="19" t="s">
        <v>1771</v>
      </c>
      <c r="B181" s="19" t="s">
        <v>1912</v>
      </c>
      <c r="C181" s="20" t="s">
        <v>44</v>
      </c>
      <c r="D181" s="20" t="s">
        <v>1911</v>
      </c>
      <c r="E181" s="21">
        <v>0</v>
      </c>
      <c r="F181" s="20" t="s">
        <v>685</v>
      </c>
      <c r="G181" s="21">
        <v>11820</v>
      </c>
      <c r="H181" s="21"/>
      <c r="I181" s="20"/>
      <c r="J181" s="22"/>
      <c r="K181" s="22"/>
      <c r="L181" s="22"/>
      <c r="M181" s="22"/>
      <c r="N181" s="22"/>
      <c r="O181" s="22"/>
      <c r="P181" s="22"/>
      <c r="Q181" s="22"/>
      <c r="R181" s="22"/>
      <c r="S181" s="22"/>
      <c r="T181" s="22"/>
      <c r="U181" s="22"/>
      <c r="V181" s="22"/>
      <c r="W181" s="22"/>
      <c r="X181" s="22"/>
      <c r="Y181" s="22"/>
      <c r="Z181" s="22"/>
    </row>
    <row r="182" spans="1:26" ht="16.5" customHeight="1">
      <c r="A182" s="19" t="s">
        <v>1771</v>
      </c>
      <c r="B182" s="19" t="s">
        <v>1912</v>
      </c>
      <c r="C182" s="20" t="s">
        <v>44</v>
      </c>
      <c r="D182" s="20" t="s">
        <v>1911</v>
      </c>
      <c r="E182" s="21">
        <v>0</v>
      </c>
      <c r="F182" s="20" t="s">
        <v>832</v>
      </c>
      <c r="G182" s="21">
        <v>548</v>
      </c>
      <c r="H182" s="21"/>
      <c r="I182" s="20"/>
      <c r="J182" s="22"/>
      <c r="K182" s="22"/>
      <c r="L182" s="22"/>
      <c r="M182" s="22"/>
      <c r="N182" s="22"/>
      <c r="O182" s="22"/>
      <c r="P182" s="22"/>
      <c r="Q182" s="22"/>
      <c r="R182" s="22"/>
      <c r="S182" s="22"/>
      <c r="T182" s="22"/>
      <c r="U182" s="22"/>
      <c r="V182" s="22"/>
      <c r="W182" s="22"/>
      <c r="X182" s="22"/>
      <c r="Y182" s="22"/>
      <c r="Z182" s="22"/>
    </row>
    <row r="183" spans="1:26" ht="16.5" customHeight="1">
      <c r="A183" s="19" t="s">
        <v>1771</v>
      </c>
      <c r="B183" s="19" t="s">
        <v>1912</v>
      </c>
      <c r="C183" s="20" t="s">
        <v>44</v>
      </c>
      <c r="D183" s="20" t="s">
        <v>1911</v>
      </c>
      <c r="E183" s="21">
        <v>0</v>
      </c>
      <c r="F183" s="20" t="s">
        <v>835</v>
      </c>
      <c r="G183" s="21">
        <v>463</v>
      </c>
      <c r="H183" s="21">
        <f>SUM(G156:G183)</f>
        <v>89009</v>
      </c>
      <c r="I183" s="20"/>
      <c r="J183" s="22"/>
      <c r="K183" s="22"/>
      <c r="L183" s="22"/>
      <c r="M183" s="22"/>
      <c r="N183" s="22"/>
      <c r="O183" s="22"/>
      <c r="P183" s="22"/>
      <c r="Q183" s="22"/>
      <c r="R183" s="22"/>
      <c r="S183" s="22"/>
      <c r="T183" s="22"/>
      <c r="U183" s="22"/>
      <c r="V183" s="22"/>
      <c r="W183" s="22"/>
      <c r="X183" s="22"/>
      <c r="Y183" s="22"/>
      <c r="Z183" s="22"/>
    </row>
    <row r="184" spans="1:26" ht="15.75" customHeight="1">
      <c r="A184" s="12" t="s">
        <v>1771</v>
      </c>
      <c r="B184" s="12" t="s">
        <v>1860</v>
      </c>
      <c r="C184" s="13" t="s">
        <v>1913</v>
      </c>
      <c r="D184" s="13" t="s">
        <v>1914</v>
      </c>
      <c r="E184" s="14">
        <v>0</v>
      </c>
      <c r="F184" s="13" t="s">
        <v>583</v>
      </c>
      <c r="G184" s="14">
        <v>521</v>
      </c>
      <c r="H184" s="14"/>
      <c r="I184" s="13"/>
      <c r="J184" s="8"/>
      <c r="K184" s="8"/>
      <c r="L184" s="8"/>
      <c r="M184" s="8"/>
      <c r="N184" s="8"/>
      <c r="O184" s="8"/>
      <c r="P184" s="8"/>
      <c r="Q184" s="8"/>
      <c r="R184" s="8"/>
      <c r="S184" s="8"/>
      <c r="T184" s="8"/>
      <c r="U184" s="8"/>
      <c r="V184" s="8"/>
      <c r="W184" s="8"/>
      <c r="X184" s="8"/>
      <c r="Y184" s="8"/>
      <c r="Z184" s="8"/>
    </row>
    <row r="185" spans="1:26" ht="15.75" customHeight="1">
      <c r="A185" s="12" t="s">
        <v>1771</v>
      </c>
      <c r="B185" s="12" t="s">
        <v>1860</v>
      </c>
      <c r="C185" s="13" t="s">
        <v>1915</v>
      </c>
      <c r="D185" s="13" t="s">
        <v>1916</v>
      </c>
      <c r="E185" s="14">
        <v>0</v>
      </c>
      <c r="F185" s="13" t="s">
        <v>583</v>
      </c>
      <c r="G185" s="14">
        <v>857</v>
      </c>
      <c r="H185" s="14"/>
      <c r="I185" s="13"/>
      <c r="J185" s="8"/>
      <c r="K185" s="8"/>
      <c r="L185" s="8"/>
      <c r="M185" s="8"/>
      <c r="N185" s="8"/>
      <c r="O185" s="8"/>
      <c r="P185" s="8"/>
      <c r="Q185" s="8"/>
      <c r="R185" s="8"/>
      <c r="S185" s="8"/>
      <c r="T185" s="8"/>
      <c r="U185" s="8"/>
      <c r="V185" s="8"/>
      <c r="W185" s="8"/>
      <c r="X185" s="8"/>
      <c r="Y185" s="8"/>
      <c r="Z185" s="8"/>
    </row>
    <row r="186" spans="1:26" ht="15.75" customHeight="1">
      <c r="A186" s="12" t="s">
        <v>1771</v>
      </c>
      <c r="B186" s="12" t="s">
        <v>1917</v>
      </c>
      <c r="C186" s="13" t="s">
        <v>1918</v>
      </c>
      <c r="D186" s="13" t="s">
        <v>1919</v>
      </c>
      <c r="E186" s="14">
        <v>0</v>
      </c>
      <c r="F186" s="13" t="s">
        <v>603</v>
      </c>
      <c r="G186" s="14">
        <v>12786</v>
      </c>
      <c r="H186" s="14"/>
      <c r="I186" s="13"/>
      <c r="J186" s="8"/>
      <c r="K186" s="8"/>
      <c r="L186" s="8"/>
      <c r="M186" s="8"/>
      <c r="N186" s="8"/>
      <c r="O186" s="8"/>
      <c r="P186" s="8"/>
      <c r="Q186" s="8"/>
      <c r="R186" s="8"/>
      <c r="S186" s="8"/>
      <c r="T186" s="8"/>
      <c r="U186" s="8"/>
      <c r="V186" s="8"/>
      <c r="W186" s="8"/>
      <c r="X186" s="8"/>
      <c r="Y186" s="8"/>
      <c r="Z186" s="8"/>
    </row>
    <row r="187" spans="1:26" ht="15.75" customHeight="1">
      <c r="A187" s="12" t="s">
        <v>1771</v>
      </c>
      <c r="B187" s="12" t="s">
        <v>1917</v>
      </c>
      <c r="C187" s="13" t="s">
        <v>1918</v>
      </c>
      <c r="D187" s="13" t="s">
        <v>1919</v>
      </c>
      <c r="E187" s="14">
        <v>0</v>
      </c>
      <c r="F187" s="13" t="s">
        <v>685</v>
      </c>
      <c r="G187" s="14">
        <v>8556</v>
      </c>
      <c r="H187" s="14"/>
      <c r="I187" s="13"/>
      <c r="J187" s="8"/>
      <c r="K187" s="8"/>
      <c r="L187" s="8"/>
      <c r="M187" s="8"/>
      <c r="N187" s="8"/>
      <c r="O187" s="8"/>
      <c r="P187" s="8"/>
      <c r="Q187" s="8"/>
      <c r="R187" s="8"/>
      <c r="S187" s="8"/>
      <c r="T187" s="8"/>
      <c r="U187" s="8"/>
      <c r="V187" s="8"/>
      <c r="W187" s="8"/>
      <c r="X187" s="8"/>
      <c r="Y187" s="8"/>
      <c r="Z187" s="8"/>
    </row>
    <row r="188" spans="1:26" ht="15.75" customHeight="1">
      <c r="A188" s="12" t="s">
        <v>1771</v>
      </c>
      <c r="B188" s="12" t="s">
        <v>1917</v>
      </c>
      <c r="C188" s="13" t="s">
        <v>1918</v>
      </c>
      <c r="D188" s="13" t="s">
        <v>1919</v>
      </c>
      <c r="E188" s="14">
        <v>0</v>
      </c>
      <c r="F188" s="13" t="s">
        <v>564</v>
      </c>
      <c r="G188" s="14">
        <v>4133</v>
      </c>
      <c r="H188" s="14"/>
      <c r="I188" s="13"/>
      <c r="J188" s="8"/>
      <c r="K188" s="8"/>
      <c r="L188" s="8"/>
      <c r="M188" s="8"/>
      <c r="N188" s="8"/>
      <c r="O188" s="8"/>
      <c r="P188" s="8"/>
      <c r="Q188" s="8"/>
      <c r="R188" s="8"/>
      <c r="S188" s="8"/>
      <c r="T188" s="8"/>
      <c r="U188" s="8"/>
      <c r="V188" s="8"/>
      <c r="W188" s="8"/>
      <c r="X188" s="8"/>
      <c r="Y188" s="8"/>
      <c r="Z188" s="8"/>
    </row>
    <row r="189" spans="1:26" ht="15.75" customHeight="1">
      <c r="A189" s="12" t="s">
        <v>1771</v>
      </c>
      <c r="B189" s="12" t="s">
        <v>1917</v>
      </c>
      <c r="C189" s="13" t="s">
        <v>1918</v>
      </c>
      <c r="D189" s="13" t="s">
        <v>1919</v>
      </c>
      <c r="E189" s="14">
        <v>0</v>
      </c>
      <c r="F189" s="13" t="s">
        <v>12</v>
      </c>
      <c r="G189" s="14">
        <v>3787</v>
      </c>
      <c r="H189" s="14"/>
      <c r="I189" s="13"/>
      <c r="J189" s="8"/>
      <c r="K189" s="8"/>
      <c r="L189" s="8"/>
      <c r="M189" s="8"/>
      <c r="N189" s="8"/>
      <c r="O189" s="8"/>
      <c r="P189" s="8"/>
      <c r="Q189" s="8"/>
      <c r="R189" s="8"/>
      <c r="S189" s="8"/>
      <c r="T189" s="8"/>
      <c r="U189" s="8"/>
      <c r="V189" s="8"/>
      <c r="W189" s="8"/>
      <c r="X189" s="8"/>
      <c r="Y189" s="8"/>
      <c r="Z189" s="8"/>
    </row>
    <row r="190" spans="1:26" ht="15.75" customHeight="1">
      <c r="A190" s="12" t="s">
        <v>1771</v>
      </c>
      <c r="B190" s="12" t="s">
        <v>1917</v>
      </c>
      <c r="C190" s="13" t="s">
        <v>1918</v>
      </c>
      <c r="D190" s="13" t="s">
        <v>1919</v>
      </c>
      <c r="E190" s="14">
        <v>0</v>
      </c>
      <c r="F190" s="13" t="s">
        <v>599</v>
      </c>
      <c r="G190" s="14">
        <v>3703</v>
      </c>
      <c r="H190" s="14"/>
      <c r="I190" s="13"/>
      <c r="J190" s="8"/>
      <c r="K190" s="8"/>
      <c r="L190" s="8"/>
      <c r="M190" s="8"/>
      <c r="N190" s="8"/>
      <c r="O190" s="8"/>
      <c r="P190" s="8"/>
      <c r="Q190" s="8"/>
      <c r="R190" s="8"/>
      <c r="S190" s="8"/>
      <c r="T190" s="8"/>
      <c r="U190" s="8"/>
      <c r="V190" s="8"/>
      <c r="W190" s="8"/>
      <c r="X190" s="8"/>
      <c r="Y190" s="8"/>
      <c r="Z190" s="8"/>
    </row>
    <row r="191" spans="1:26" ht="15.75" customHeight="1">
      <c r="A191" s="12" t="s">
        <v>1771</v>
      </c>
      <c r="B191" s="12" t="s">
        <v>1917</v>
      </c>
      <c r="C191" s="13" t="s">
        <v>1918</v>
      </c>
      <c r="D191" s="13" t="s">
        <v>1919</v>
      </c>
      <c r="E191" s="14">
        <v>0</v>
      </c>
      <c r="F191" s="13" t="s">
        <v>145</v>
      </c>
      <c r="G191" s="14">
        <v>2639</v>
      </c>
      <c r="H191" s="14"/>
      <c r="I191" s="13"/>
      <c r="J191" s="8"/>
      <c r="K191" s="8"/>
      <c r="L191" s="8"/>
      <c r="M191" s="8"/>
      <c r="N191" s="8"/>
      <c r="O191" s="8"/>
      <c r="P191" s="8"/>
      <c r="Q191" s="8"/>
      <c r="R191" s="8"/>
      <c r="S191" s="8"/>
      <c r="T191" s="8"/>
      <c r="U191" s="8"/>
      <c r="V191" s="8"/>
      <c r="W191" s="8"/>
      <c r="X191" s="8"/>
      <c r="Y191" s="8"/>
      <c r="Z191" s="8"/>
    </row>
    <row r="192" spans="1:26" ht="15.75" customHeight="1">
      <c r="A192" s="12" t="s">
        <v>1771</v>
      </c>
      <c r="B192" s="12" t="s">
        <v>1917</v>
      </c>
      <c r="C192" s="13" t="s">
        <v>1918</v>
      </c>
      <c r="D192" s="13" t="s">
        <v>1919</v>
      </c>
      <c r="E192" s="14">
        <v>0</v>
      </c>
      <c r="F192" s="13" t="s">
        <v>174</v>
      </c>
      <c r="G192" s="14">
        <v>2205</v>
      </c>
      <c r="H192" s="14"/>
      <c r="I192" s="13"/>
      <c r="J192" s="8"/>
      <c r="K192" s="8"/>
      <c r="L192" s="8"/>
      <c r="M192" s="8"/>
      <c r="N192" s="8"/>
      <c r="O192" s="8"/>
      <c r="P192" s="8"/>
      <c r="Q192" s="8"/>
      <c r="R192" s="8"/>
      <c r="S192" s="8"/>
      <c r="T192" s="8"/>
      <c r="U192" s="8"/>
      <c r="V192" s="8"/>
      <c r="W192" s="8"/>
      <c r="X192" s="8"/>
      <c r="Y192" s="8"/>
      <c r="Z192" s="8"/>
    </row>
    <row r="193" spans="1:26" ht="15.75" customHeight="1">
      <c r="A193" s="12" t="s">
        <v>1771</v>
      </c>
      <c r="B193" s="12" t="s">
        <v>1917</v>
      </c>
      <c r="C193" s="13" t="s">
        <v>1918</v>
      </c>
      <c r="D193" s="13" t="s">
        <v>1919</v>
      </c>
      <c r="E193" s="14">
        <v>0</v>
      </c>
      <c r="F193" s="13" t="s">
        <v>1866</v>
      </c>
      <c r="G193" s="14">
        <v>1686</v>
      </c>
      <c r="H193" s="14"/>
      <c r="I193" s="13"/>
      <c r="J193" s="8"/>
      <c r="K193" s="8"/>
      <c r="L193" s="8"/>
      <c r="M193" s="8"/>
      <c r="N193" s="8"/>
      <c r="O193" s="8"/>
      <c r="P193" s="8"/>
      <c r="Q193" s="8"/>
      <c r="R193" s="8"/>
      <c r="S193" s="8"/>
      <c r="T193" s="8"/>
      <c r="U193" s="8"/>
      <c r="V193" s="8"/>
      <c r="W193" s="8"/>
      <c r="X193" s="8"/>
      <c r="Y193" s="8"/>
      <c r="Z193" s="8"/>
    </row>
    <row r="194" spans="1:26" ht="15.75" customHeight="1">
      <c r="A194" s="12" t="s">
        <v>1771</v>
      </c>
      <c r="B194" s="12" t="s">
        <v>1917</v>
      </c>
      <c r="C194" s="13" t="s">
        <v>1918</v>
      </c>
      <c r="D194" s="13" t="s">
        <v>1919</v>
      </c>
      <c r="E194" s="14">
        <v>0</v>
      </c>
      <c r="F194" s="13" t="s">
        <v>528</v>
      </c>
      <c r="G194" s="14">
        <v>1219</v>
      </c>
      <c r="H194" s="14"/>
      <c r="I194" s="13"/>
      <c r="J194" s="8"/>
      <c r="K194" s="8"/>
      <c r="L194" s="8"/>
      <c r="M194" s="8"/>
      <c r="N194" s="8"/>
      <c r="O194" s="8"/>
      <c r="P194" s="8"/>
      <c r="Q194" s="8"/>
      <c r="R194" s="8"/>
      <c r="S194" s="8"/>
      <c r="T194" s="8"/>
      <c r="U194" s="8"/>
      <c r="V194" s="8"/>
      <c r="W194" s="8"/>
      <c r="X194" s="8"/>
      <c r="Y194" s="8"/>
      <c r="Z194" s="8"/>
    </row>
    <row r="195" spans="1:26" ht="15.75" customHeight="1">
      <c r="A195" s="12" t="s">
        <v>1771</v>
      </c>
      <c r="B195" s="12" t="s">
        <v>1917</v>
      </c>
      <c r="C195" s="13" t="s">
        <v>1918</v>
      </c>
      <c r="D195" s="13" t="s">
        <v>1919</v>
      </c>
      <c r="E195" s="14">
        <v>0</v>
      </c>
      <c r="F195" s="13" t="s">
        <v>200</v>
      </c>
      <c r="G195" s="14">
        <v>1116</v>
      </c>
      <c r="H195" s="14"/>
      <c r="I195" s="13"/>
      <c r="J195" s="8"/>
      <c r="K195" s="8"/>
      <c r="L195" s="8"/>
      <c r="M195" s="8"/>
      <c r="N195" s="8"/>
      <c r="O195" s="8"/>
      <c r="P195" s="8"/>
      <c r="Q195" s="8"/>
      <c r="R195" s="8"/>
      <c r="S195" s="8"/>
      <c r="T195" s="8"/>
      <c r="U195" s="8"/>
      <c r="V195" s="8"/>
      <c r="W195" s="8"/>
      <c r="X195" s="8"/>
      <c r="Y195" s="8"/>
      <c r="Z195" s="8"/>
    </row>
    <row r="196" spans="1:26" ht="15.75" customHeight="1">
      <c r="A196" s="12" t="s">
        <v>1771</v>
      </c>
      <c r="B196" s="12" t="s">
        <v>1917</v>
      </c>
      <c r="C196" s="13" t="s">
        <v>1918</v>
      </c>
      <c r="D196" s="13" t="s">
        <v>1919</v>
      </c>
      <c r="E196" s="14">
        <v>0</v>
      </c>
      <c r="F196" s="13" t="s">
        <v>101</v>
      </c>
      <c r="G196" s="14">
        <v>977</v>
      </c>
      <c r="H196" s="14"/>
      <c r="I196" s="13"/>
      <c r="J196" s="8"/>
      <c r="K196" s="8"/>
      <c r="L196" s="8"/>
      <c r="M196" s="8"/>
      <c r="N196" s="8"/>
      <c r="O196" s="8"/>
      <c r="P196" s="8"/>
      <c r="Q196" s="8"/>
      <c r="R196" s="8"/>
      <c r="S196" s="8"/>
      <c r="T196" s="8"/>
      <c r="U196" s="8"/>
      <c r="V196" s="8"/>
      <c r="W196" s="8"/>
      <c r="X196" s="8"/>
      <c r="Y196" s="8"/>
      <c r="Z196" s="8"/>
    </row>
    <row r="197" spans="1:26" ht="15.75" customHeight="1">
      <c r="A197" s="12" t="s">
        <v>1771</v>
      </c>
      <c r="B197" s="12" t="s">
        <v>1917</v>
      </c>
      <c r="C197" s="13" t="s">
        <v>1918</v>
      </c>
      <c r="D197" s="13" t="s">
        <v>1919</v>
      </c>
      <c r="E197" s="14">
        <v>0</v>
      </c>
      <c r="F197" s="13" t="s">
        <v>835</v>
      </c>
      <c r="G197" s="14">
        <v>473</v>
      </c>
      <c r="H197" s="14"/>
      <c r="I197" s="13"/>
      <c r="J197" s="8"/>
      <c r="K197" s="8"/>
      <c r="L197" s="8"/>
      <c r="M197" s="8"/>
      <c r="N197" s="8"/>
      <c r="O197" s="8"/>
      <c r="P197" s="8"/>
      <c r="Q197" s="8"/>
      <c r="R197" s="8"/>
      <c r="S197" s="8"/>
      <c r="T197" s="8"/>
      <c r="U197" s="8"/>
      <c r="V197" s="8"/>
      <c r="W197" s="8"/>
      <c r="X197" s="8"/>
      <c r="Y197" s="8"/>
      <c r="Z197" s="8"/>
    </row>
    <row r="198" spans="1:26" ht="15.75" customHeight="1">
      <c r="A198" s="12" t="s">
        <v>1771</v>
      </c>
      <c r="B198" s="12" t="s">
        <v>1917</v>
      </c>
      <c r="C198" s="13" t="s">
        <v>1918</v>
      </c>
      <c r="D198" s="13" t="s">
        <v>1919</v>
      </c>
      <c r="E198" s="14">
        <v>0</v>
      </c>
      <c r="F198" s="13" t="s">
        <v>832</v>
      </c>
      <c r="G198" s="14">
        <v>230</v>
      </c>
      <c r="H198" s="14"/>
      <c r="I198" s="13"/>
      <c r="J198" s="8"/>
      <c r="K198" s="8"/>
      <c r="L198" s="8"/>
      <c r="M198" s="8"/>
      <c r="N198" s="8"/>
      <c r="O198" s="8"/>
      <c r="P198" s="8"/>
      <c r="Q198" s="8"/>
      <c r="R198" s="8"/>
      <c r="S198" s="8"/>
      <c r="T198" s="8"/>
      <c r="U198" s="8"/>
      <c r="V198" s="8"/>
      <c r="W198" s="8"/>
      <c r="X198" s="8"/>
      <c r="Y198" s="8"/>
      <c r="Z198" s="8"/>
    </row>
    <row r="199" spans="1:26" ht="15.75" customHeight="1">
      <c r="A199" s="12" t="s">
        <v>1771</v>
      </c>
      <c r="B199" s="12" t="s">
        <v>1917</v>
      </c>
      <c r="C199" s="13" t="s">
        <v>1918</v>
      </c>
      <c r="D199" s="13" t="s">
        <v>1919</v>
      </c>
      <c r="E199" s="14">
        <v>0</v>
      </c>
      <c r="F199" s="13" t="s">
        <v>199</v>
      </c>
      <c r="G199" s="14">
        <v>54</v>
      </c>
      <c r="H199" s="14"/>
      <c r="I199" s="13"/>
      <c r="J199" s="8"/>
      <c r="K199" s="8"/>
      <c r="L199" s="8"/>
      <c r="M199" s="8"/>
      <c r="N199" s="8"/>
      <c r="O199" s="8"/>
      <c r="P199" s="8"/>
      <c r="Q199" s="8"/>
      <c r="R199" s="8"/>
      <c r="S199" s="8"/>
      <c r="T199" s="8"/>
      <c r="U199" s="8"/>
      <c r="V199" s="8"/>
      <c r="W199" s="8"/>
      <c r="X199" s="8"/>
      <c r="Y199" s="8"/>
      <c r="Z199" s="8"/>
    </row>
    <row r="200" spans="1:26" ht="15.75" customHeight="1">
      <c r="A200" s="19" t="s">
        <v>1771</v>
      </c>
      <c r="B200" s="19" t="s">
        <v>1920</v>
      </c>
      <c r="C200" s="20" t="s">
        <v>1921</v>
      </c>
      <c r="D200" s="20" t="s">
        <v>1922</v>
      </c>
      <c r="E200" s="21">
        <v>0</v>
      </c>
      <c r="F200" s="20" t="s">
        <v>685</v>
      </c>
      <c r="G200" s="21">
        <v>12394</v>
      </c>
      <c r="H200" s="21"/>
      <c r="I200" s="20"/>
      <c r="J200" s="22"/>
      <c r="K200" s="22"/>
      <c r="L200" s="22"/>
      <c r="M200" s="22"/>
      <c r="N200" s="22"/>
      <c r="O200" s="22"/>
      <c r="P200" s="22"/>
      <c r="Q200" s="22"/>
      <c r="R200" s="22"/>
      <c r="S200" s="22"/>
      <c r="T200" s="22"/>
      <c r="U200" s="22"/>
      <c r="V200" s="22"/>
      <c r="W200" s="22"/>
      <c r="X200" s="22"/>
      <c r="Y200" s="22"/>
      <c r="Z200" s="22"/>
    </row>
    <row r="201" spans="1:26" ht="15.75" customHeight="1">
      <c r="A201" s="19" t="s">
        <v>1771</v>
      </c>
      <c r="B201" s="19" t="s">
        <v>1920</v>
      </c>
      <c r="C201" s="20" t="s">
        <v>1921</v>
      </c>
      <c r="D201" s="20" t="s">
        <v>1922</v>
      </c>
      <c r="E201" s="21">
        <v>0</v>
      </c>
      <c r="F201" s="20" t="s">
        <v>603</v>
      </c>
      <c r="G201" s="21">
        <v>8845</v>
      </c>
      <c r="H201" s="21"/>
      <c r="I201" s="20"/>
      <c r="J201" s="22"/>
      <c r="K201" s="22"/>
      <c r="L201" s="22"/>
      <c r="M201" s="22"/>
      <c r="N201" s="22"/>
      <c r="O201" s="22"/>
      <c r="P201" s="22"/>
      <c r="Q201" s="22"/>
      <c r="R201" s="22"/>
      <c r="S201" s="22"/>
      <c r="T201" s="22"/>
      <c r="U201" s="22"/>
      <c r="V201" s="22"/>
      <c r="W201" s="22"/>
      <c r="X201" s="22"/>
      <c r="Y201" s="22"/>
      <c r="Z201" s="22"/>
    </row>
    <row r="202" spans="1:26" ht="15.75" customHeight="1">
      <c r="A202" s="19" t="s">
        <v>1771</v>
      </c>
      <c r="B202" s="19" t="s">
        <v>1920</v>
      </c>
      <c r="C202" s="20" t="s">
        <v>1921</v>
      </c>
      <c r="D202" s="20" t="s">
        <v>1922</v>
      </c>
      <c r="E202" s="21">
        <v>0</v>
      </c>
      <c r="F202" s="20" t="s">
        <v>564</v>
      </c>
      <c r="G202" s="21">
        <v>5810</v>
      </c>
      <c r="H202" s="21"/>
      <c r="I202" s="20"/>
      <c r="J202" s="22"/>
      <c r="K202" s="22"/>
      <c r="L202" s="22"/>
      <c r="M202" s="22"/>
      <c r="N202" s="22"/>
      <c r="O202" s="22"/>
      <c r="P202" s="22"/>
      <c r="Q202" s="22"/>
      <c r="R202" s="22"/>
      <c r="S202" s="22"/>
      <c r="T202" s="22"/>
      <c r="U202" s="22"/>
      <c r="V202" s="22"/>
      <c r="W202" s="22"/>
      <c r="X202" s="22"/>
      <c r="Y202" s="22"/>
      <c r="Z202" s="22"/>
    </row>
    <row r="203" spans="1:26" ht="15.75" customHeight="1">
      <c r="A203" s="19" t="s">
        <v>1771</v>
      </c>
      <c r="B203" s="19" t="s">
        <v>1920</v>
      </c>
      <c r="C203" s="20" t="s">
        <v>1921</v>
      </c>
      <c r="D203" s="20" t="s">
        <v>1922</v>
      </c>
      <c r="E203" s="21">
        <v>0</v>
      </c>
      <c r="F203" s="20" t="s">
        <v>12</v>
      </c>
      <c r="G203" s="21">
        <v>3895</v>
      </c>
      <c r="H203" s="21"/>
      <c r="I203" s="20"/>
      <c r="J203" s="22"/>
      <c r="K203" s="22"/>
      <c r="L203" s="22"/>
      <c r="M203" s="22"/>
      <c r="N203" s="22"/>
      <c r="O203" s="22"/>
      <c r="P203" s="22"/>
      <c r="Q203" s="22"/>
      <c r="R203" s="22"/>
      <c r="S203" s="22"/>
      <c r="T203" s="22"/>
      <c r="U203" s="22"/>
      <c r="V203" s="22"/>
      <c r="W203" s="22"/>
      <c r="X203" s="22"/>
      <c r="Y203" s="22"/>
      <c r="Z203" s="22"/>
    </row>
    <row r="204" spans="1:26" ht="15.75" customHeight="1">
      <c r="A204" s="19" t="s">
        <v>1771</v>
      </c>
      <c r="B204" s="19" t="s">
        <v>1920</v>
      </c>
      <c r="C204" s="20" t="s">
        <v>1921</v>
      </c>
      <c r="D204" s="20" t="s">
        <v>1922</v>
      </c>
      <c r="E204" s="21">
        <v>0</v>
      </c>
      <c r="F204" s="20" t="s">
        <v>174</v>
      </c>
      <c r="G204" s="21">
        <v>2590</v>
      </c>
      <c r="H204" s="21"/>
      <c r="I204" s="20"/>
      <c r="J204" s="22"/>
      <c r="K204" s="22"/>
      <c r="L204" s="22"/>
      <c r="M204" s="22"/>
      <c r="N204" s="22"/>
      <c r="O204" s="22"/>
      <c r="P204" s="22"/>
      <c r="Q204" s="22"/>
      <c r="R204" s="22"/>
      <c r="S204" s="22"/>
      <c r="T204" s="22"/>
      <c r="U204" s="22"/>
      <c r="V204" s="22"/>
      <c r="W204" s="22"/>
      <c r="X204" s="22"/>
      <c r="Y204" s="22"/>
      <c r="Z204" s="22"/>
    </row>
    <row r="205" spans="1:26" ht="15.75" customHeight="1">
      <c r="A205" s="19" t="s">
        <v>1771</v>
      </c>
      <c r="B205" s="19" t="s">
        <v>1920</v>
      </c>
      <c r="C205" s="20" t="s">
        <v>1921</v>
      </c>
      <c r="D205" s="20" t="s">
        <v>1922</v>
      </c>
      <c r="E205" s="21">
        <v>0</v>
      </c>
      <c r="F205" s="20" t="s">
        <v>145</v>
      </c>
      <c r="G205" s="21">
        <v>2403</v>
      </c>
      <c r="H205" s="21"/>
      <c r="I205" s="20"/>
      <c r="J205" s="22"/>
      <c r="K205" s="22"/>
      <c r="L205" s="22"/>
      <c r="M205" s="22"/>
      <c r="N205" s="22"/>
      <c r="O205" s="22"/>
      <c r="P205" s="22"/>
      <c r="Q205" s="22"/>
      <c r="R205" s="22"/>
      <c r="S205" s="22"/>
      <c r="T205" s="22"/>
      <c r="U205" s="22"/>
      <c r="V205" s="22"/>
      <c r="W205" s="22"/>
      <c r="X205" s="22"/>
      <c r="Y205" s="22"/>
      <c r="Z205" s="22"/>
    </row>
    <row r="206" spans="1:26" ht="15.75" customHeight="1">
      <c r="A206" s="19" t="s">
        <v>1771</v>
      </c>
      <c r="B206" s="19" t="s">
        <v>1920</v>
      </c>
      <c r="C206" s="20" t="s">
        <v>1921</v>
      </c>
      <c r="D206" s="20" t="s">
        <v>1922</v>
      </c>
      <c r="E206" s="21">
        <v>0</v>
      </c>
      <c r="F206" s="20" t="s">
        <v>1866</v>
      </c>
      <c r="G206" s="21">
        <v>2218</v>
      </c>
      <c r="H206" s="21"/>
      <c r="I206" s="20"/>
      <c r="J206" s="22"/>
      <c r="K206" s="22"/>
      <c r="L206" s="22"/>
      <c r="M206" s="22"/>
      <c r="N206" s="22"/>
      <c r="O206" s="22"/>
      <c r="P206" s="22"/>
      <c r="Q206" s="22"/>
      <c r="R206" s="22"/>
      <c r="S206" s="22"/>
      <c r="T206" s="22"/>
      <c r="U206" s="22"/>
      <c r="V206" s="22"/>
      <c r="W206" s="22"/>
      <c r="X206" s="22"/>
      <c r="Y206" s="22"/>
      <c r="Z206" s="22"/>
    </row>
    <row r="207" spans="1:26" ht="15.75" customHeight="1">
      <c r="A207" s="19" t="s">
        <v>1771</v>
      </c>
      <c r="B207" s="19" t="s">
        <v>1920</v>
      </c>
      <c r="C207" s="20" t="s">
        <v>1921</v>
      </c>
      <c r="D207" s="20" t="s">
        <v>1922</v>
      </c>
      <c r="E207" s="21">
        <v>0</v>
      </c>
      <c r="F207" s="20" t="s">
        <v>599</v>
      </c>
      <c r="G207" s="21">
        <v>1749</v>
      </c>
      <c r="H207" s="21"/>
      <c r="I207" s="20"/>
      <c r="J207" s="22"/>
      <c r="K207" s="22"/>
      <c r="L207" s="22"/>
      <c r="M207" s="22"/>
      <c r="N207" s="22"/>
      <c r="O207" s="22"/>
      <c r="P207" s="22"/>
      <c r="Q207" s="22"/>
      <c r="R207" s="22"/>
      <c r="S207" s="22"/>
      <c r="T207" s="22"/>
      <c r="U207" s="22"/>
      <c r="V207" s="22"/>
      <c r="W207" s="22"/>
      <c r="X207" s="22"/>
      <c r="Y207" s="22"/>
      <c r="Z207" s="22"/>
    </row>
    <row r="208" spans="1:26" ht="15.75" customHeight="1">
      <c r="A208" s="19" t="s">
        <v>1771</v>
      </c>
      <c r="B208" s="19" t="s">
        <v>1920</v>
      </c>
      <c r="C208" s="20" t="s">
        <v>1921</v>
      </c>
      <c r="D208" s="20" t="s">
        <v>1922</v>
      </c>
      <c r="E208" s="21">
        <v>0</v>
      </c>
      <c r="F208" s="20" t="s">
        <v>101</v>
      </c>
      <c r="G208" s="21">
        <v>1579</v>
      </c>
      <c r="H208" s="21"/>
      <c r="I208" s="20"/>
      <c r="J208" s="22"/>
      <c r="K208" s="22"/>
      <c r="L208" s="22"/>
      <c r="M208" s="22"/>
      <c r="N208" s="22"/>
      <c r="O208" s="22"/>
      <c r="P208" s="22"/>
      <c r="Q208" s="22"/>
      <c r="R208" s="22"/>
      <c r="S208" s="22"/>
      <c r="T208" s="22"/>
      <c r="U208" s="22"/>
      <c r="V208" s="22"/>
      <c r="W208" s="22"/>
      <c r="X208" s="22"/>
      <c r="Y208" s="22"/>
      <c r="Z208" s="22"/>
    </row>
    <row r="209" spans="1:26" ht="15.75" customHeight="1">
      <c r="A209" s="19" t="s">
        <v>1771</v>
      </c>
      <c r="B209" s="19" t="s">
        <v>1920</v>
      </c>
      <c r="C209" s="20" t="s">
        <v>1921</v>
      </c>
      <c r="D209" s="20" t="s">
        <v>1922</v>
      </c>
      <c r="E209" s="21">
        <v>0</v>
      </c>
      <c r="F209" s="20" t="s">
        <v>528</v>
      </c>
      <c r="G209" s="21">
        <v>892</v>
      </c>
      <c r="H209" s="21"/>
      <c r="I209" s="20"/>
      <c r="J209" s="22"/>
      <c r="K209" s="22"/>
      <c r="L209" s="22"/>
      <c r="M209" s="22"/>
      <c r="N209" s="22"/>
      <c r="O209" s="22"/>
      <c r="P209" s="22"/>
      <c r="Q209" s="22"/>
      <c r="R209" s="22"/>
      <c r="S209" s="22"/>
      <c r="T209" s="22"/>
      <c r="U209" s="22"/>
      <c r="V209" s="22"/>
      <c r="W209" s="22"/>
      <c r="X209" s="22"/>
      <c r="Y209" s="22"/>
      <c r="Z209" s="22"/>
    </row>
    <row r="210" spans="1:26" ht="15.75" customHeight="1">
      <c r="A210" s="19" t="s">
        <v>1771</v>
      </c>
      <c r="B210" s="19" t="s">
        <v>1920</v>
      </c>
      <c r="C210" s="20" t="s">
        <v>1921</v>
      </c>
      <c r="D210" s="20" t="s">
        <v>1922</v>
      </c>
      <c r="E210" s="21">
        <v>0</v>
      </c>
      <c r="F210" s="20" t="s">
        <v>200</v>
      </c>
      <c r="G210" s="21">
        <v>510</v>
      </c>
      <c r="H210" s="21"/>
      <c r="I210" s="20"/>
      <c r="J210" s="22"/>
      <c r="K210" s="22"/>
      <c r="L210" s="22"/>
      <c r="M210" s="22"/>
      <c r="N210" s="22"/>
      <c r="O210" s="22"/>
      <c r="P210" s="22"/>
      <c r="Q210" s="22"/>
      <c r="R210" s="22"/>
      <c r="S210" s="22"/>
      <c r="T210" s="22"/>
      <c r="U210" s="22"/>
      <c r="V210" s="22"/>
      <c r="W210" s="22"/>
      <c r="X210" s="22"/>
      <c r="Y210" s="22"/>
      <c r="Z210" s="22"/>
    </row>
    <row r="211" spans="1:26" ht="15.75" customHeight="1">
      <c r="A211" s="19" t="s">
        <v>1771</v>
      </c>
      <c r="B211" s="19" t="s">
        <v>1920</v>
      </c>
      <c r="C211" s="20" t="s">
        <v>1921</v>
      </c>
      <c r="D211" s="20" t="s">
        <v>1922</v>
      </c>
      <c r="E211" s="21">
        <v>0</v>
      </c>
      <c r="F211" s="20" t="s">
        <v>832</v>
      </c>
      <c r="G211" s="21">
        <v>378</v>
      </c>
      <c r="H211" s="21"/>
      <c r="I211" s="20"/>
      <c r="J211" s="22"/>
      <c r="K211" s="22"/>
      <c r="L211" s="22"/>
      <c r="M211" s="22"/>
      <c r="N211" s="22"/>
      <c r="O211" s="22"/>
      <c r="P211" s="22"/>
      <c r="Q211" s="22"/>
      <c r="R211" s="22"/>
      <c r="S211" s="22"/>
      <c r="T211" s="22"/>
      <c r="U211" s="22"/>
      <c r="V211" s="22"/>
      <c r="W211" s="22"/>
      <c r="X211" s="22"/>
      <c r="Y211" s="22"/>
      <c r="Z211" s="22"/>
    </row>
    <row r="212" spans="1:26" ht="15.75" customHeight="1">
      <c r="A212" s="19" t="s">
        <v>1771</v>
      </c>
      <c r="B212" s="19" t="s">
        <v>1920</v>
      </c>
      <c r="C212" s="20" t="s">
        <v>1921</v>
      </c>
      <c r="D212" s="20" t="s">
        <v>1922</v>
      </c>
      <c r="E212" s="21">
        <v>0</v>
      </c>
      <c r="F212" s="20" t="s">
        <v>199</v>
      </c>
      <c r="G212" s="21">
        <v>333</v>
      </c>
      <c r="H212" s="21"/>
      <c r="I212" s="20"/>
      <c r="J212" s="22"/>
      <c r="K212" s="22"/>
      <c r="L212" s="22"/>
      <c r="M212" s="22"/>
      <c r="N212" s="22"/>
      <c r="O212" s="22"/>
      <c r="P212" s="22"/>
      <c r="Q212" s="22"/>
      <c r="R212" s="22"/>
      <c r="S212" s="22"/>
      <c r="T212" s="22"/>
      <c r="U212" s="22"/>
      <c r="V212" s="22"/>
      <c r="W212" s="22"/>
      <c r="X212" s="22"/>
      <c r="Y212" s="22"/>
      <c r="Z212" s="22"/>
    </row>
    <row r="213" spans="1:26" ht="15.75" customHeight="1">
      <c r="A213" s="19" t="s">
        <v>1771</v>
      </c>
      <c r="B213" s="19" t="s">
        <v>1920</v>
      </c>
      <c r="C213" s="20" t="s">
        <v>1921</v>
      </c>
      <c r="D213" s="20" t="s">
        <v>1922</v>
      </c>
      <c r="E213" s="21">
        <v>0</v>
      </c>
      <c r="F213" s="20" t="s">
        <v>835</v>
      </c>
      <c r="G213" s="21">
        <v>302</v>
      </c>
      <c r="H213" s="21"/>
      <c r="I213" s="20"/>
      <c r="J213" s="22"/>
      <c r="K213" s="22"/>
      <c r="L213" s="22"/>
      <c r="M213" s="22"/>
      <c r="N213" s="22"/>
      <c r="O213" s="22"/>
      <c r="P213" s="22"/>
      <c r="Q213" s="22"/>
      <c r="R213" s="22"/>
      <c r="S213" s="22"/>
      <c r="T213" s="22"/>
      <c r="U213" s="22"/>
      <c r="V213" s="22"/>
      <c r="W213" s="22"/>
      <c r="X213" s="22"/>
      <c r="Y213" s="22"/>
      <c r="Z213" s="22"/>
    </row>
    <row r="214" spans="1:26" ht="15.75" customHeight="1">
      <c r="A214" s="12" t="s">
        <v>1771</v>
      </c>
      <c r="B214" s="12" t="s">
        <v>1860</v>
      </c>
      <c r="C214" s="13" t="s">
        <v>1923</v>
      </c>
      <c r="D214" s="13" t="s">
        <v>1924</v>
      </c>
      <c r="E214" s="14">
        <v>0</v>
      </c>
      <c r="F214" s="13" t="s">
        <v>583</v>
      </c>
      <c r="G214" s="14">
        <v>312</v>
      </c>
      <c r="H214" s="14"/>
      <c r="I214" s="13"/>
      <c r="J214" s="8"/>
      <c r="K214" s="8"/>
      <c r="L214" s="8"/>
      <c r="M214" s="8"/>
      <c r="N214" s="8"/>
      <c r="O214" s="8"/>
      <c r="P214" s="8"/>
      <c r="Q214" s="8"/>
      <c r="R214" s="8"/>
      <c r="S214" s="8"/>
      <c r="T214" s="8"/>
      <c r="U214" s="8"/>
      <c r="V214" s="8"/>
      <c r="W214" s="8"/>
      <c r="X214" s="8"/>
      <c r="Y214" s="8"/>
      <c r="Z214" s="8"/>
    </row>
    <row r="215" spans="1:26" ht="15.75" customHeight="1">
      <c r="A215" s="12" t="s">
        <v>1771</v>
      </c>
      <c r="B215" s="12" t="s">
        <v>1860</v>
      </c>
      <c r="C215" s="13" t="s">
        <v>1925</v>
      </c>
      <c r="D215" s="13" t="s">
        <v>1926</v>
      </c>
      <c r="E215" s="14">
        <v>0</v>
      </c>
      <c r="F215" s="13" t="s">
        <v>583</v>
      </c>
      <c r="G215" s="14">
        <v>235</v>
      </c>
      <c r="H215" s="14"/>
      <c r="I215" s="13"/>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79:I79" xr:uid="{00000000-0009-0000-0000-000010000000}"/>
  <phoneticPr fontId="28" type="noConversion"/>
  <pageMargins left="0.70866141732283472" right="0.70866141732283472" top="0.74803149606299213" bottom="0.74803149606299213" header="0" footer="0"/>
  <pageSetup paperSize="9" fitToHeight="0"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Z1000"/>
  <sheetViews>
    <sheetView workbookViewId="0"/>
  </sheetViews>
  <sheetFormatPr defaultColWidth="11.21875" defaultRowHeight="15" customHeight="1"/>
  <cols>
    <col min="1" max="1" width="13.44140625" customWidth="1"/>
    <col min="2" max="2" width="43.6640625" customWidth="1"/>
    <col min="3" max="3" width="14.88671875" customWidth="1"/>
    <col min="4" max="5" width="7" customWidth="1"/>
    <col min="6" max="6" width="9.88671875" customWidth="1"/>
    <col min="7" max="7" width="9.33203125" customWidth="1"/>
    <col min="8" max="8" width="9.5546875" customWidth="1"/>
    <col min="9" max="10" width="9.6640625" customWidth="1"/>
    <col min="11" max="26" width="7" customWidth="1"/>
  </cols>
  <sheetData>
    <row r="1" spans="1:26" ht="15.75" customHeight="1">
      <c r="A1" s="263" t="s">
        <v>1927</v>
      </c>
      <c r="B1" s="264"/>
      <c r="C1" s="151"/>
      <c r="D1" s="151"/>
      <c r="E1" s="151"/>
      <c r="F1" s="151"/>
      <c r="G1" s="151"/>
      <c r="H1" s="151"/>
      <c r="I1" s="151"/>
      <c r="J1" s="22"/>
      <c r="K1" s="22"/>
      <c r="L1" s="22"/>
      <c r="M1" s="22"/>
      <c r="N1" s="22"/>
      <c r="O1" s="22"/>
      <c r="P1" s="22"/>
      <c r="Q1" s="22"/>
      <c r="R1" s="22"/>
      <c r="S1" s="22"/>
      <c r="T1" s="22"/>
      <c r="U1" s="22"/>
      <c r="V1" s="22"/>
      <c r="W1" s="22"/>
      <c r="X1" s="22"/>
      <c r="Y1" s="22"/>
      <c r="Z1" s="22"/>
    </row>
    <row r="2" spans="1:26" ht="19.5" customHeight="1">
      <c r="A2" s="152" t="s">
        <v>0</v>
      </c>
      <c r="B2" s="7"/>
      <c r="C2" s="45" t="s">
        <v>1</v>
      </c>
      <c r="D2" s="7" t="s">
        <v>2</v>
      </c>
      <c r="E2" s="7" t="s">
        <v>3</v>
      </c>
      <c r="F2" s="7" t="s">
        <v>4</v>
      </c>
      <c r="G2" s="7" t="s">
        <v>5</v>
      </c>
      <c r="H2" s="7" t="s">
        <v>6</v>
      </c>
      <c r="I2" s="7" t="s">
        <v>7</v>
      </c>
      <c r="J2" s="8"/>
      <c r="K2" s="8"/>
      <c r="L2" s="8"/>
      <c r="M2" s="8"/>
      <c r="N2" s="8"/>
      <c r="O2" s="8"/>
      <c r="P2" s="8"/>
      <c r="Q2" s="8"/>
      <c r="R2" s="8"/>
      <c r="S2" s="8"/>
      <c r="T2" s="8"/>
      <c r="U2" s="8"/>
      <c r="V2" s="8"/>
      <c r="W2" s="8"/>
      <c r="X2" s="8"/>
      <c r="Y2" s="8"/>
      <c r="Z2" s="8"/>
    </row>
    <row r="3" spans="1:26" ht="15.75" customHeight="1">
      <c r="A3" s="12" t="s">
        <v>1928</v>
      </c>
      <c r="B3" s="12" t="s">
        <v>1929</v>
      </c>
      <c r="C3" s="13" t="s">
        <v>1368</v>
      </c>
      <c r="D3" s="13" t="s">
        <v>1930</v>
      </c>
      <c r="E3" s="14">
        <v>0</v>
      </c>
      <c r="F3" s="13" t="s">
        <v>12</v>
      </c>
      <c r="G3" s="29">
        <v>781786</v>
      </c>
      <c r="H3" s="14"/>
      <c r="I3" s="13"/>
      <c r="J3" s="8"/>
      <c r="K3" s="30"/>
      <c r="L3" s="30"/>
      <c r="M3" s="30"/>
      <c r="N3" s="30"/>
      <c r="O3" s="30"/>
      <c r="P3" s="30"/>
      <c r="Q3" s="30"/>
      <c r="R3" s="30"/>
      <c r="S3" s="30"/>
      <c r="T3" s="30"/>
      <c r="U3" s="30"/>
      <c r="V3" s="30"/>
      <c r="W3" s="30"/>
      <c r="X3" s="30"/>
      <c r="Y3" s="30"/>
      <c r="Z3" s="30"/>
    </row>
    <row r="4" spans="1:26" ht="16.5" customHeight="1">
      <c r="A4" s="12" t="s">
        <v>1928</v>
      </c>
      <c r="B4" s="12" t="s">
        <v>1931</v>
      </c>
      <c r="C4" s="13" t="s">
        <v>1805</v>
      </c>
      <c r="D4" s="13" t="s">
        <v>1932</v>
      </c>
      <c r="E4" s="14">
        <v>0</v>
      </c>
      <c r="F4" s="13" t="s">
        <v>12</v>
      </c>
      <c r="G4" s="14">
        <v>755703</v>
      </c>
      <c r="H4" s="14"/>
      <c r="I4" s="13"/>
      <c r="J4" s="30"/>
      <c r="K4" s="115"/>
      <c r="L4" s="115"/>
      <c r="M4" s="115"/>
      <c r="N4" s="115"/>
      <c r="O4" s="115"/>
      <c r="P4" s="115"/>
      <c r="Q4" s="115"/>
      <c r="R4" s="115"/>
      <c r="S4" s="115"/>
      <c r="T4" s="115"/>
      <c r="U4" s="115"/>
      <c r="V4" s="115"/>
      <c r="W4" s="115"/>
      <c r="X4" s="115"/>
      <c r="Y4" s="115"/>
      <c r="Z4" s="115"/>
    </row>
    <row r="5" spans="1:26" ht="16.5" customHeight="1">
      <c r="A5" s="100" t="s">
        <v>1928</v>
      </c>
      <c r="B5" s="100" t="s">
        <v>1933</v>
      </c>
      <c r="C5" s="101" t="s">
        <v>205</v>
      </c>
      <c r="D5" s="101" t="s">
        <v>1934</v>
      </c>
      <c r="E5" s="102">
        <v>0</v>
      </c>
      <c r="F5" s="101" t="s">
        <v>12</v>
      </c>
      <c r="G5" s="102">
        <v>668095</v>
      </c>
      <c r="H5" s="102"/>
      <c r="I5" s="101"/>
      <c r="J5" s="30"/>
      <c r="K5" s="115"/>
      <c r="L5" s="115"/>
      <c r="M5" s="115"/>
      <c r="N5" s="115"/>
      <c r="O5" s="115"/>
      <c r="P5" s="115"/>
      <c r="Q5" s="115"/>
      <c r="R5" s="115"/>
      <c r="S5" s="115"/>
      <c r="T5" s="115"/>
      <c r="U5" s="115"/>
      <c r="V5" s="115"/>
      <c r="W5" s="115"/>
      <c r="X5" s="115"/>
      <c r="Y5" s="115"/>
      <c r="Z5" s="115"/>
    </row>
    <row r="6" spans="1:26" ht="16.5" customHeight="1">
      <c r="A6" s="100" t="s">
        <v>1928</v>
      </c>
      <c r="B6" s="153" t="s">
        <v>1935</v>
      </c>
      <c r="C6" s="101" t="s">
        <v>1344</v>
      </c>
      <c r="D6" s="101" t="s">
        <v>1936</v>
      </c>
      <c r="E6" s="102">
        <v>0</v>
      </c>
      <c r="F6" s="101" t="s">
        <v>12</v>
      </c>
      <c r="G6" s="154">
        <v>642038</v>
      </c>
      <c r="H6" s="102"/>
      <c r="I6" s="101"/>
      <c r="J6" s="22"/>
      <c r="K6" s="30"/>
      <c r="L6" s="30"/>
      <c r="M6" s="30"/>
      <c r="N6" s="30"/>
      <c r="O6" s="30"/>
      <c r="P6" s="30"/>
      <c r="Q6" s="30"/>
      <c r="R6" s="30"/>
      <c r="S6" s="30"/>
      <c r="T6" s="30"/>
      <c r="U6" s="30"/>
      <c r="V6" s="30"/>
      <c r="W6" s="30"/>
      <c r="X6" s="30"/>
      <c r="Y6" s="30"/>
      <c r="Z6" s="30"/>
    </row>
    <row r="7" spans="1:26" ht="16.5" customHeight="1">
      <c r="A7" s="100" t="s">
        <v>1928</v>
      </c>
      <c r="B7" s="100" t="s">
        <v>1937</v>
      </c>
      <c r="C7" s="101" t="s">
        <v>205</v>
      </c>
      <c r="D7" s="101" t="s">
        <v>1934</v>
      </c>
      <c r="E7" s="102">
        <v>0</v>
      </c>
      <c r="F7" s="101" t="s">
        <v>12</v>
      </c>
      <c r="G7" s="102">
        <v>510000</v>
      </c>
      <c r="H7" s="102"/>
      <c r="I7" s="101"/>
      <c r="J7" s="30"/>
      <c r="K7" s="30"/>
      <c r="L7" s="30"/>
      <c r="M7" s="30"/>
      <c r="N7" s="30"/>
      <c r="O7" s="30"/>
      <c r="P7" s="30"/>
      <c r="Q7" s="30"/>
      <c r="R7" s="30"/>
      <c r="S7" s="30"/>
      <c r="T7" s="30"/>
      <c r="U7" s="30"/>
      <c r="V7" s="30"/>
      <c r="W7" s="30"/>
      <c r="X7" s="30"/>
      <c r="Y7" s="30"/>
      <c r="Z7" s="30"/>
    </row>
    <row r="8" spans="1:26" ht="16.5" customHeight="1">
      <c r="A8" s="12" t="s">
        <v>1928</v>
      </c>
      <c r="B8" s="12" t="s">
        <v>1938</v>
      </c>
      <c r="C8" s="13" t="s">
        <v>133</v>
      </c>
      <c r="D8" s="13" t="s">
        <v>1939</v>
      </c>
      <c r="E8" s="14">
        <v>0</v>
      </c>
      <c r="F8" s="13" t="s">
        <v>12</v>
      </c>
      <c r="G8" s="14">
        <v>245070</v>
      </c>
      <c r="H8" s="14"/>
      <c r="I8" s="13"/>
      <c r="J8" s="26"/>
      <c r="K8" s="30"/>
      <c r="L8" s="30"/>
      <c r="M8" s="30"/>
      <c r="N8" s="30"/>
      <c r="O8" s="30"/>
      <c r="P8" s="30"/>
      <c r="Q8" s="30"/>
      <c r="R8" s="30"/>
      <c r="S8" s="30"/>
      <c r="T8" s="30"/>
      <c r="U8" s="30"/>
      <c r="V8" s="30"/>
      <c r="W8" s="30"/>
      <c r="X8" s="30"/>
      <c r="Y8" s="30"/>
      <c r="Z8" s="30"/>
    </row>
    <row r="9" spans="1:26" ht="16.5" customHeight="1">
      <c r="A9" s="100" t="s">
        <v>1928</v>
      </c>
      <c r="B9" s="153" t="s">
        <v>1940</v>
      </c>
      <c r="C9" s="101" t="s">
        <v>1359</v>
      </c>
      <c r="D9" s="101" t="s">
        <v>1941</v>
      </c>
      <c r="E9" s="102">
        <v>0</v>
      </c>
      <c r="F9" s="101" t="s">
        <v>12</v>
      </c>
      <c r="G9" s="154">
        <v>204752</v>
      </c>
      <c r="H9" s="102"/>
      <c r="I9" s="101"/>
      <c r="J9" s="22"/>
      <c r="K9" s="30"/>
      <c r="L9" s="30"/>
      <c r="M9" s="30"/>
      <c r="N9" s="30"/>
      <c r="O9" s="30"/>
      <c r="P9" s="30"/>
      <c r="Q9" s="30"/>
      <c r="R9" s="30"/>
      <c r="S9" s="30"/>
      <c r="T9" s="30"/>
      <c r="U9" s="30"/>
      <c r="V9" s="30"/>
      <c r="W9" s="30"/>
      <c r="X9" s="30"/>
      <c r="Y9" s="30"/>
      <c r="Z9" s="30"/>
    </row>
    <row r="10" spans="1:26" ht="15.75" customHeight="1">
      <c r="A10" s="100" t="s">
        <v>1928</v>
      </c>
      <c r="B10" s="100" t="s">
        <v>1942</v>
      </c>
      <c r="C10" s="101" t="s">
        <v>1291</v>
      </c>
      <c r="D10" s="101" t="s">
        <v>1943</v>
      </c>
      <c r="E10" s="102">
        <v>0</v>
      </c>
      <c r="F10" s="101" t="s">
        <v>284</v>
      </c>
      <c r="G10" s="102">
        <v>138000</v>
      </c>
      <c r="H10" s="102"/>
      <c r="I10" s="101"/>
      <c r="J10" s="30"/>
      <c r="K10" s="30"/>
      <c r="L10" s="30"/>
      <c r="M10" s="30"/>
      <c r="N10" s="30"/>
      <c r="O10" s="30"/>
      <c r="P10" s="30"/>
      <c r="Q10" s="30"/>
      <c r="R10" s="30"/>
      <c r="S10" s="30"/>
      <c r="T10" s="30"/>
      <c r="U10" s="30"/>
      <c r="V10" s="30"/>
      <c r="W10" s="30"/>
      <c r="X10" s="30"/>
      <c r="Y10" s="30"/>
      <c r="Z10" s="30"/>
    </row>
    <row r="11" spans="1:26" ht="15.75" customHeight="1">
      <c r="A11" s="100" t="s">
        <v>1928</v>
      </c>
      <c r="B11" s="153" t="s">
        <v>1944</v>
      </c>
      <c r="C11" s="101" t="s">
        <v>1344</v>
      </c>
      <c r="D11" s="101" t="s">
        <v>1945</v>
      </c>
      <c r="E11" s="102">
        <v>0</v>
      </c>
      <c r="F11" s="101" t="s">
        <v>12</v>
      </c>
      <c r="G11" s="154">
        <v>125000</v>
      </c>
      <c r="H11" s="102"/>
      <c r="I11" s="101"/>
      <c r="J11" s="22"/>
      <c r="K11" s="30"/>
      <c r="L11" s="30"/>
      <c r="M11" s="30"/>
      <c r="N11" s="30"/>
      <c r="O11" s="30"/>
      <c r="P11" s="30"/>
      <c r="Q11" s="30"/>
      <c r="R11" s="30"/>
      <c r="S11" s="30"/>
      <c r="T11" s="30"/>
      <c r="U11" s="30"/>
      <c r="V11" s="30"/>
      <c r="W11" s="30"/>
      <c r="X11" s="30"/>
      <c r="Y11" s="30"/>
      <c r="Z11" s="30"/>
    </row>
    <row r="12" spans="1:26" ht="16.5" customHeight="1">
      <c r="A12" s="100" t="s">
        <v>1928</v>
      </c>
      <c r="B12" s="153" t="s">
        <v>1946</v>
      </c>
      <c r="C12" s="101" t="s">
        <v>1359</v>
      </c>
      <c r="D12" s="101" t="s">
        <v>1947</v>
      </c>
      <c r="E12" s="102">
        <v>0</v>
      </c>
      <c r="F12" s="101" t="s">
        <v>12</v>
      </c>
      <c r="G12" s="154">
        <v>125000</v>
      </c>
      <c r="H12" s="102"/>
      <c r="I12" s="101"/>
      <c r="J12" s="22"/>
      <c r="K12" s="115"/>
      <c r="L12" s="115"/>
      <c r="M12" s="115"/>
      <c r="N12" s="115"/>
      <c r="O12" s="115"/>
      <c r="P12" s="115"/>
      <c r="Q12" s="115"/>
      <c r="R12" s="115"/>
      <c r="S12" s="115"/>
      <c r="T12" s="115"/>
      <c r="U12" s="115"/>
      <c r="V12" s="115"/>
      <c r="W12" s="115"/>
      <c r="X12" s="115"/>
      <c r="Y12" s="115"/>
      <c r="Z12" s="115"/>
    </row>
    <row r="13" spans="1:26" ht="16.5" customHeight="1">
      <c r="A13" s="100" t="s">
        <v>1928</v>
      </c>
      <c r="B13" s="100" t="s">
        <v>1948</v>
      </c>
      <c r="C13" s="101" t="s">
        <v>205</v>
      </c>
      <c r="D13" s="101" t="s">
        <v>1934</v>
      </c>
      <c r="E13" s="102">
        <v>0</v>
      </c>
      <c r="F13" s="101" t="s">
        <v>12</v>
      </c>
      <c r="G13" s="102">
        <v>113714</v>
      </c>
      <c r="H13" s="102"/>
      <c r="I13" s="101"/>
      <c r="J13" s="30"/>
      <c r="K13" s="115"/>
      <c r="L13" s="115"/>
      <c r="M13" s="115"/>
      <c r="N13" s="115"/>
      <c r="O13" s="115"/>
      <c r="P13" s="115"/>
      <c r="Q13" s="115"/>
      <c r="R13" s="115"/>
      <c r="S13" s="115"/>
      <c r="T13" s="115"/>
      <c r="U13" s="115"/>
      <c r="V13" s="115"/>
      <c r="W13" s="115"/>
      <c r="X13" s="115"/>
      <c r="Y13" s="115"/>
      <c r="Z13" s="115"/>
    </row>
    <row r="14" spans="1:26" ht="15.75" customHeight="1">
      <c r="A14" s="100" t="s">
        <v>1928</v>
      </c>
      <c r="B14" s="100" t="s">
        <v>1949</v>
      </c>
      <c r="C14" s="101" t="s">
        <v>205</v>
      </c>
      <c r="D14" s="101" t="s">
        <v>1934</v>
      </c>
      <c r="E14" s="102">
        <v>0</v>
      </c>
      <c r="F14" s="101" t="s">
        <v>12</v>
      </c>
      <c r="G14" s="102">
        <v>93142</v>
      </c>
      <c r="H14" s="102"/>
      <c r="I14" s="101"/>
      <c r="J14" s="30"/>
      <c r="K14" s="115"/>
      <c r="L14" s="115"/>
      <c r="M14" s="115"/>
      <c r="N14" s="115"/>
      <c r="O14" s="115"/>
      <c r="P14" s="115"/>
      <c r="Q14" s="115"/>
      <c r="R14" s="115"/>
      <c r="S14" s="115"/>
      <c r="T14" s="115"/>
      <c r="U14" s="115"/>
      <c r="V14" s="115"/>
      <c r="W14" s="115"/>
      <c r="X14" s="115"/>
      <c r="Y14" s="115"/>
      <c r="Z14" s="115"/>
    </row>
    <row r="15" spans="1:26" ht="15.75" customHeight="1">
      <c r="A15" s="100" t="s">
        <v>1928</v>
      </c>
      <c r="B15" s="100" t="s">
        <v>1950</v>
      </c>
      <c r="C15" s="101" t="s">
        <v>136</v>
      </c>
      <c r="D15" s="101" t="s">
        <v>1951</v>
      </c>
      <c r="E15" s="102">
        <v>0</v>
      </c>
      <c r="F15" s="101" t="s">
        <v>284</v>
      </c>
      <c r="G15" s="102">
        <v>90526</v>
      </c>
      <c r="H15" s="102"/>
      <c r="I15" s="101"/>
      <c r="J15" s="22"/>
      <c r="K15" s="115"/>
      <c r="L15" s="115"/>
      <c r="M15" s="115"/>
      <c r="N15" s="115"/>
      <c r="O15" s="115"/>
      <c r="P15" s="115"/>
      <c r="Q15" s="115"/>
      <c r="R15" s="115"/>
      <c r="S15" s="115"/>
      <c r="T15" s="115"/>
      <c r="U15" s="115"/>
      <c r="V15" s="115"/>
      <c r="W15" s="115"/>
      <c r="X15" s="115"/>
      <c r="Y15" s="115"/>
      <c r="Z15" s="115"/>
    </row>
    <row r="16" spans="1:26" ht="15.75" customHeight="1">
      <c r="A16" s="100" t="s">
        <v>1928</v>
      </c>
      <c r="B16" s="100" t="s">
        <v>1952</v>
      </c>
      <c r="C16" s="101" t="s">
        <v>1307</v>
      </c>
      <c r="D16" s="101" t="s">
        <v>1953</v>
      </c>
      <c r="E16" s="102">
        <v>0</v>
      </c>
      <c r="F16" s="101" t="s">
        <v>12</v>
      </c>
      <c r="G16" s="102">
        <v>78000</v>
      </c>
      <c r="H16" s="102"/>
      <c r="I16" s="101"/>
      <c r="J16" s="22"/>
      <c r="K16" s="115"/>
      <c r="L16" s="115"/>
      <c r="M16" s="115"/>
      <c r="N16" s="115"/>
      <c r="O16" s="115"/>
      <c r="P16" s="115"/>
      <c r="Q16" s="115"/>
      <c r="R16" s="115"/>
      <c r="S16" s="115"/>
      <c r="T16" s="115"/>
      <c r="U16" s="115"/>
      <c r="V16" s="115"/>
      <c r="W16" s="115"/>
      <c r="X16" s="115"/>
      <c r="Y16" s="115"/>
      <c r="Z16" s="115"/>
    </row>
    <row r="17" spans="1:26" ht="15.75" customHeight="1">
      <c r="A17" s="100" t="s">
        <v>1928</v>
      </c>
      <c r="B17" s="100" t="s">
        <v>1954</v>
      </c>
      <c r="C17" s="101" t="s">
        <v>133</v>
      </c>
      <c r="D17" s="101" t="s">
        <v>1955</v>
      </c>
      <c r="E17" s="102">
        <v>0</v>
      </c>
      <c r="F17" s="101" t="s">
        <v>284</v>
      </c>
      <c r="G17" s="102">
        <v>72534</v>
      </c>
      <c r="H17" s="102"/>
      <c r="I17" s="101"/>
      <c r="J17" s="30"/>
      <c r="K17" s="115"/>
      <c r="L17" s="115"/>
      <c r="M17" s="115"/>
      <c r="N17" s="115"/>
      <c r="O17" s="115"/>
      <c r="P17" s="115"/>
      <c r="Q17" s="115"/>
      <c r="R17" s="115"/>
      <c r="S17" s="115"/>
      <c r="T17" s="115"/>
      <c r="U17" s="115"/>
      <c r="V17" s="115"/>
      <c r="W17" s="115"/>
      <c r="X17" s="115"/>
      <c r="Y17" s="115"/>
      <c r="Z17" s="115"/>
    </row>
    <row r="18" spans="1:26" ht="15.75" customHeight="1">
      <c r="A18" s="100" t="s">
        <v>1928</v>
      </c>
      <c r="B18" s="100" t="s">
        <v>1956</v>
      </c>
      <c r="C18" s="101" t="s">
        <v>205</v>
      </c>
      <c r="D18" s="101" t="s">
        <v>1934</v>
      </c>
      <c r="E18" s="102">
        <v>0</v>
      </c>
      <c r="F18" s="101" t="s">
        <v>12</v>
      </c>
      <c r="G18" s="102">
        <v>69524</v>
      </c>
      <c r="H18" s="102"/>
      <c r="I18" s="101"/>
      <c r="J18" s="30"/>
      <c r="K18" s="115"/>
      <c r="L18" s="115"/>
      <c r="M18" s="115"/>
      <c r="N18" s="115"/>
      <c r="O18" s="115"/>
      <c r="P18" s="115"/>
      <c r="Q18" s="115"/>
      <c r="R18" s="115"/>
      <c r="S18" s="115"/>
      <c r="T18" s="115"/>
      <c r="U18" s="115"/>
      <c r="V18" s="115"/>
      <c r="W18" s="115"/>
      <c r="X18" s="115"/>
      <c r="Y18" s="115"/>
      <c r="Z18" s="115"/>
    </row>
    <row r="19" spans="1:26" ht="15.75" customHeight="1">
      <c r="A19" s="100" t="s">
        <v>1928</v>
      </c>
      <c r="B19" s="100" t="s">
        <v>1957</v>
      </c>
      <c r="C19" s="101" t="s">
        <v>1352</v>
      </c>
      <c r="D19" s="101" t="s">
        <v>1958</v>
      </c>
      <c r="E19" s="102">
        <v>0</v>
      </c>
      <c r="F19" s="101" t="s">
        <v>12</v>
      </c>
      <c r="G19" s="102">
        <v>64533</v>
      </c>
      <c r="H19" s="102"/>
      <c r="I19" s="101"/>
      <c r="J19" s="22"/>
      <c r="K19" s="115"/>
      <c r="L19" s="115"/>
      <c r="M19" s="115"/>
      <c r="N19" s="115"/>
      <c r="O19" s="115"/>
      <c r="P19" s="115"/>
      <c r="Q19" s="115"/>
      <c r="R19" s="115"/>
      <c r="S19" s="115"/>
      <c r="T19" s="115"/>
      <c r="U19" s="115"/>
      <c r="V19" s="115"/>
      <c r="W19" s="115"/>
      <c r="X19" s="115"/>
      <c r="Y19" s="115"/>
      <c r="Z19" s="115"/>
    </row>
    <row r="20" spans="1:26" ht="15.75" customHeight="1">
      <c r="A20" s="100" t="s">
        <v>1928</v>
      </c>
      <c r="B20" s="100" t="s">
        <v>1959</v>
      </c>
      <c r="C20" s="101" t="s">
        <v>1344</v>
      </c>
      <c r="D20" s="101" t="s">
        <v>1960</v>
      </c>
      <c r="E20" s="102">
        <v>0</v>
      </c>
      <c r="F20" s="101" t="s">
        <v>12</v>
      </c>
      <c r="G20" s="102">
        <v>63695</v>
      </c>
      <c r="H20" s="102"/>
      <c r="I20" s="101"/>
      <c r="J20" s="22"/>
      <c r="K20" s="115"/>
      <c r="L20" s="115"/>
      <c r="M20" s="115"/>
      <c r="N20" s="115"/>
      <c r="O20" s="115"/>
      <c r="P20" s="115"/>
      <c r="Q20" s="115"/>
      <c r="R20" s="115"/>
      <c r="S20" s="115"/>
      <c r="T20" s="115"/>
      <c r="U20" s="115"/>
      <c r="V20" s="115"/>
      <c r="W20" s="115"/>
      <c r="X20" s="115"/>
      <c r="Y20" s="115"/>
      <c r="Z20" s="115"/>
    </row>
    <row r="21" spans="1:26" ht="15.75" customHeight="1">
      <c r="A21" s="100" t="s">
        <v>1928</v>
      </c>
      <c r="B21" s="100" t="s">
        <v>1961</v>
      </c>
      <c r="C21" s="101" t="s">
        <v>205</v>
      </c>
      <c r="D21" s="101" t="s">
        <v>1934</v>
      </c>
      <c r="E21" s="102">
        <v>0</v>
      </c>
      <c r="F21" s="101" t="s">
        <v>12</v>
      </c>
      <c r="G21" s="102">
        <v>60800</v>
      </c>
      <c r="H21" s="102"/>
      <c r="I21" s="101"/>
      <c r="J21" s="30"/>
      <c r="K21" s="115"/>
      <c r="L21" s="115"/>
      <c r="M21" s="115"/>
      <c r="N21" s="115"/>
      <c r="O21" s="115"/>
      <c r="P21" s="115"/>
      <c r="Q21" s="115"/>
      <c r="R21" s="115"/>
      <c r="S21" s="115"/>
      <c r="T21" s="115"/>
      <c r="U21" s="115"/>
      <c r="V21" s="115"/>
      <c r="W21" s="115"/>
      <c r="X21" s="115"/>
      <c r="Y21" s="115"/>
      <c r="Z21" s="115"/>
    </row>
    <row r="22" spans="1:26" ht="15.75" customHeight="1">
      <c r="A22" s="100" t="s">
        <v>1928</v>
      </c>
      <c r="B22" s="100" t="s">
        <v>1962</v>
      </c>
      <c r="C22" s="101" t="s">
        <v>205</v>
      </c>
      <c r="D22" s="101" t="s">
        <v>1934</v>
      </c>
      <c r="E22" s="102">
        <v>0</v>
      </c>
      <c r="F22" s="101" t="s">
        <v>12</v>
      </c>
      <c r="G22" s="102">
        <v>60000</v>
      </c>
      <c r="H22" s="102"/>
      <c r="I22" s="101"/>
      <c r="J22" s="30"/>
      <c r="K22" s="115"/>
      <c r="L22" s="115"/>
      <c r="M22" s="115"/>
      <c r="N22" s="115"/>
      <c r="O22" s="115"/>
      <c r="P22" s="115"/>
      <c r="Q22" s="115"/>
      <c r="R22" s="115"/>
      <c r="S22" s="115"/>
      <c r="T22" s="115"/>
      <c r="U22" s="115"/>
      <c r="V22" s="115"/>
      <c r="W22" s="115"/>
      <c r="X22" s="115"/>
      <c r="Y22" s="115"/>
      <c r="Z22" s="115"/>
    </row>
    <row r="23" spans="1:26" ht="15.75" customHeight="1">
      <c r="A23" s="100" t="s">
        <v>1928</v>
      </c>
      <c r="B23" s="100" t="s">
        <v>1963</v>
      </c>
      <c r="C23" s="101" t="s">
        <v>523</v>
      </c>
      <c r="D23" s="101" t="s">
        <v>1964</v>
      </c>
      <c r="E23" s="102">
        <v>0</v>
      </c>
      <c r="F23" s="101" t="s">
        <v>284</v>
      </c>
      <c r="G23" s="102">
        <v>55000</v>
      </c>
      <c r="H23" s="102"/>
      <c r="I23" s="101"/>
      <c r="J23" s="30"/>
      <c r="K23" s="115"/>
      <c r="L23" s="115"/>
      <c r="M23" s="115"/>
      <c r="N23" s="115"/>
      <c r="O23" s="115"/>
      <c r="P23" s="115"/>
      <c r="Q23" s="115"/>
      <c r="R23" s="115"/>
      <c r="S23" s="115"/>
      <c r="T23" s="115"/>
      <c r="U23" s="115"/>
      <c r="V23" s="115"/>
      <c r="W23" s="115"/>
      <c r="X23" s="115"/>
      <c r="Y23" s="115"/>
      <c r="Z23" s="115"/>
    </row>
    <row r="24" spans="1:26" ht="15.75" customHeight="1">
      <c r="A24" s="100" t="s">
        <v>1928</v>
      </c>
      <c r="B24" s="100" t="s">
        <v>1965</v>
      </c>
      <c r="C24" s="101" t="s">
        <v>136</v>
      </c>
      <c r="D24" s="101" t="s">
        <v>1966</v>
      </c>
      <c r="E24" s="102">
        <v>0</v>
      </c>
      <c r="F24" s="101" t="s">
        <v>284</v>
      </c>
      <c r="G24" s="102">
        <v>55000</v>
      </c>
      <c r="H24" s="102"/>
      <c r="I24" s="101"/>
      <c r="J24" s="22"/>
      <c r="K24" s="115"/>
      <c r="L24" s="115"/>
      <c r="M24" s="115"/>
      <c r="N24" s="115"/>
      <c r="O24" s="115"/>
      <c r="P24" s="115"/>
      <c r="Q24" s="115"/>
      <c r="R24" s="115"/>
      <c r="S24" s="115"/>
      <c r="T24" s="115"/>
      <c r="U24" s="115"/>
      <c r="V24" s="115"/>
      <c r="W24" s="115"/>
      <c r="X24" s="115"/>
      <c r="Y24" s="115"/>
      <c r="Z24" s="115"/>
    </row>
    <row r="25" spans="1:26" ht="15.75" customHeight="1">
      <c r="A25" s="23" t="s">
        <v>1928</v>
      </c>
      <c r="B25" s="23" t="s">
        <v>1967</v>
      </c>
      <c r="C25" s="24" t="s">
        <v>1307</v>
      </c>
      <c r="D25" s="24" t="s">
        <v>1953</v>
      </c>
      <c r="E25" s="25">
        <v>0</v>
      </c>
      <c r="F25" s="24" t="s">
        <v>12</v>
      </c>
      <c r="G25" s="25">
        <v>40000</v>
      </c>
      <c r="H25" s="25"/>
      <c r="I25" s="24"/>
      <c r="J25" s="8"/>
      <c r="K25" s="115"/>
      <c r="L25" s="115"/>
      <c r="M25" s="115"/>
      <c r="N25" s="115"/>
      <c r="O25" s="115"/>
      <c r="P25" s="115"/>
      <c r="Q25" s="115"/>
      <c r="R25" s="115"/>
      <c r="S25" s="115"/>
      <c r="T25" s="115"/>
      <c r="U25" s="115"/>
      <c r="V25" s="115"/>
      <c r="W25" s="115"/>
      <c r="X25" s="115"/>
      <c r="Y25" s="115"/>
      <c r="Z25" s="115"/>
    </row>
    <row r="26" spans="1:26" ht="15.75" customHeight="1">
      <c r="A26" s="12" t="s">
        <v>1928</v>
      </c>
      <c r="B26" s="12" t="s">
        <v>1968</v>
      </c>
      <c r="C26" s="13" t="s">
        <v>1969</v>
      </c>
      <c r="D26" s="13" t="s">
        <v>1970</v>
      </c>
      <c r="E26" s="14">
        <v>0</v>
      </c>
      <c r="F26" s="13" t="s">
        <v>12</v>
      </c>
      <c r="G26" s="14">
        <v>38000</v>
      </c>
      <c r="H26" s="14"/>
      <c r="I26" s="13"/>
      <c r="J26" s="30"/>
      <c r="K26" s="115"/>
      <c r="L26" s="115"/>
      <c r="M26" s="115"/>
      <c r="N26" s="115"/>
      <c r="O26" s="115"/>
      <c r="P26" s="115"/>
      <c r="Q26" s="115"/>
      <c r="R26" s="115"/>
      <c r="S26" s="115"/>
      <c r="T26" s="115"/>
      <c r="U26" s="115"/>
      <c r="V26" s="115"/>
      <c r="W26" s="115"/>
      <c r="X26" s="115"/>
      <c r="Y26" s="115"/>
      <c r="Z26" s="115"/>
    </row>
    <row r="27" spans="1:26" ht="15.75" customHeight="1">
      <c r="A27" s="12" t="s">
        <v>1928</v>
      </c>
      <c r="B27" s="12" t="s">
        <v>1971</v>
      </c>
      <c r="C27" s="13" t="s">
        <v>136</v>
      </c>
      <c r="D27" s="13" t="s">
        <v>1972</v>
      </c>
      <c r="E27" s="14">
        <v>0</v>
      </c>
      <c r="F27" s="13" t="s">
        <v>12</v>
      </c>
      <c r="G27" s="14">
        <v>38000</v>
      </c>
      <c r="H27" s="14"/>
      <c r="I27" s="13"/>
      <c r="J27" s="8"/>
      <c r="K27" s="115"/>
      <c r="L27" s="115"/>
      <c r="M27" s="115"/>
      <c r="N27" s="115"/>
      <c r="O27" s="115"/>
      <c r="P27" s="115"/>
      <c r="Q27" s="115"/>
      <c r="R27" s="115"/>
      <c r="S27" s="115"/>
      <c r="T27" s="115"/>
      <c r="U27" s="115"/>
      <c r="V27" s="115"/>
      <c r="W27" s="115"/>
      <c r="X27" s="115"/>
      <c r="Y27" s="115"/>
      <c r="Z27" s="115"/>
    </row>
    <row r="28" spans="1:26" ht="15.75" customHeight="1">
      <c r="A28" s="12" t="s">
        <v>1928</v>
      </c>
      <c r="B28" s="12" t="s">
        <v>1973</v>
      </c>
      <c r="C28" s="13" t="s">
        <v>1260</v>
      </c>
      <c r="D28" s="13" t="s">
        <v>1974</v>
      </c>
      <c r="E28" s="14">
        <v>0</v>
      </c>
      <c r="F28" s="13" t="s">
        <v>12</v>
      </c>
      <c r="G28" s="14">
        <v>37095</v>
      </c>
      <c r="H28" s="14"/>
      <c r="I28" s="13"/>
      <c r="J28" s="30"/>
      <c r="K28" s="115"/>
      <c r="L28" s="115"/>
      <c r="M28" s="115"/>
      <c r="N28" s="115"/>
      <c r="O28" s="115"/>
      <c r="P28" s="115"/>
      <c r="Q28" s="115"/>
      <c r="R28" s="115"/>
      <c r="S28" s="115"/>
      <c r="T28" s="115"/>
      <c r="U28" s="115"/>
      <c r="V28" s="115"/>
      <c r="W28" s="115"/>
      <c r="X28" s="115"/>
      <c r="Y28" s="115"/>
      <c r="Z28" s="115"/>
    </row>
    <row r="29" spans="1:26" ht="15.75" customHeight="1">
      <c r="A29" s="12" t="s">
        <v>1928</v>
      </c>
      <c r="B29" s="12" t="s">
        <v>1975</v>
      </c>
      <c r="C29" s="13" t="s">
        <v>136</v>
      </c>
      <c r="D29" s="13" t="s">
        <v>1976</v>
      </c>
      <c r="E29" s="14">
        <v>0</v>
      </c>
      <c r="F29" s="13" t="s">
        <v>12</v>
      </c>
      <c r="G29" s="14">
        <v>34600</v>
      </c>
      <c r="H29" s="14"/>
      <c r="I29" s="13"/>
      <c r="J29" s="8"/>
      <c r="K29" s="26"/>
      <c r="L29" s="26"/>
      <c r="M29" s="26"/>
      <c r="N29" s="26"/>
      <c r="O29" s="26"/>
      <c r="P29" s="26"/>
      <c r="Q29" s="26"/>
      <c r="R29" s="26"/>
      <c r="S29" s="26"/>
      <c r="T29" s="26"/>
      <c r="U29" s="26"/>
      <c r="V29" s="26"/>
      <c r="W29" s="26"/>
      <c r="X29" s="26"/>
      <c r="Y29" s="26"/>
      <c r="Z29" s="26"/>
    </row>
    <row r="30" spans="1:26" ht="15.75" customHeight="1">
      <c r="A30" s="100" t="s">
        <v>1928</v>
      </c>
      <c r="B30" s="100" t="s">
        <v>1977</v>
      </c>
      <c r="C30" s="101" t="s">
        <v>1291</v>
      </c>
      <c r="D30" s="101" t="s">
        <v>1943</v>
      </c>
      <c r="E30" s="102">
        <v>0</v>
      </c>
      <c r="F30" s="101" t="s">
        <v>284</v>
      </c>
      <c r="G30" s="102">
        <v>25619</v>
      </c>
      <c r="H30" s="102"/>
      <c r="I30" s="101"/>
      <c r="J30" s="30"/>
      <c r="K30" s="26"/>
      <c r="L30" s="26"/>
      <c r="M30" s="26"/>
      <c r="N30" s="26"/>
      <c r="O30" s="26"/>
      <c r="P30" s="26"/>
      <c r="Q30" s="26"/>
      <c r="R30" s="26"/>
      <c r="S30" s="26"/>
      <c r="T30" s="26"/>
      <c r="U30" s="26"/>
      <c r="V30" s="26"/>
      <c r="W30" s="26"/>
      <c r="X30" s="26"/>
      <c r="Y30" s="26"/>
      <c r="Z30" s="26"/>
    </row>
    <row r="31" spans="1:26" ht="16.5" customHeight="1">
      <c r="A31" s="100" t="s">
        <v>1928</v>
      </c>
      <c r="B31" s="100" t="s">
        <v>1978</v>
      </c>
      <c r="C31" s="101" t="s">
        <v>1291</v>
      </c>
      <c r="D31" s="101" t="s">
        <v>1943</v>
      </c>
      <c r="E31" s="102">
        <v>0</v>
      </c>
      <c r="F31" s="101" t="s">
        <v>284</v>
      </c>
      <c r="G31" s="102">
        <v>24762</v>
      </c>
      <c r="H31" s="102"/>
      <c r="I31" s="101"/>
      <c r="J31" s="30"/>
      <c r="K31" s="8"/>
      <c r="L31" s="8"/>
      <c r="M31" s="8"/>
      <c r="N31" s="8"/>
      <c r="O31" s="8"/>
      <c r="P31" s="8"/>
      <c r="Q31" s="8"/>
      <c r="R31" s="8"/>
      <c r="S31" s="8"/>
      <c r="T31" s="8"/>
      <c r="U31" s="8"/>
      <c r="V31" s="8"/>
      <c r="W31" s="8"/>
      <c r="X31" s="8"/>
      <c r="Y31" s="8"/>
      <c r="Z31" s="8"/>
    </row>
    <row r="32" spans="1:26" ht="15.75" customHeight="1">
      <c r="A32" s="12" t="s">
        <v>1928</v>
      </c>
      <c r="B32" s="12" t="s">
        <v>1979</v>
      </c>
      <c r="C32" s="13" t="s">
        <v>1032</v>
      </c>
      <c r="D32" s="13" t="s">
        <v>1980</v>
      </c>
      <c r="E32" s="14">
        <v>0</v>
      </c>
      <c r="F32" s="13" t="s">
        <v>12</v>
      </c>
      <c r="G32" s="14">
        <v>20724</v>
      </c>
      <c r="H32" s="14"/>
      <c r="I32" s="13"/>
      <c r="J32" s="30"/>
      <c r="K32" s="18"/>
      <c r="L32" s="18"/>
      <c r="M32" s="18"/>
      <c r="N32" s="18"/>
      <c r="O32" s="18"/>
      <c r="P32" s="18"/>
      <c r="Q32" s="18"/>
      <c r="R32" s="18"/>
      <c r="S32" s="18"/>
      <c r="T32" s="18"/>
      <c r="U32" s="18"/>
      <c r="V32" s="18"/>
      <c r="W32" s="18"/>
      <c r="X32" s="18"/>
      <c r="Y32" s="18"/>
      <c r="Z32" s="18"/>
    </row>
    <row r="33" spans="1:26" ht="15.75" customHeight="1">
      <c r="A33" s="100" t="s">
        <v>1928</v>
      </c>
      <c r="B33" s="100" t="s">
        <v>1981</v>
      </c>
      <c r="C33" s="101" t="s">
        <v>1344</v>
      </c>
      <c r="D33" s="101" t="s">
        <v>1936</v>
      </c>
      <c r="E33" s="102">
        <v>0</v>
      </c>
      <c r="F33" s="101" t="s">
        <v>12</v>
      </c>
      <c r="G33" s="102">
        <v>20648</v>
      </c>
      <c r="H33" s="102"/>
      <c r="I33" s="101"/>
      <c r="J33" s="22"/>
      <c r="K33" s="18"/>
      <c r="L33" s="18"/>
      <c r="M33" s="18"/>
      <c r="N33" s="18"/>
      <c r="O33" s="18"/>
      <c r="P33" s="18"/>
      <c r="Q33" s="18"/>
      <c r="R33" s="18"/>
      <c r="S33" s="18"/>
      <c r="T33" s="18"/>
      <c r="U33" s="18"/>
      <c r="V33" s="18"/>
      <c r="W33" s="18"/>
      <c r="X33" s="18"/>
      <c r="Y33" s="18"/>
      <c r="Z33" s="18"/>
    </row>
    <row r="34" spans="1:26" ht="15.75" customHeight="1">
      <c r="A34" s="100" t="s">
        <v>1928</v>
      </c>
      <c r="B34" s="100" t="s">
        <v>1982</v>
      </c>
      <c r="C34" s="101" t="s">
        <v>205</v>
      </c>
      <c r="D34" s="101" t="s">
        <v>1934</v>
      </c>
      <c r="E34" s="102">
        <v>0</v>
      </c>
      <c r="F34" s="101" t="s">
        <v>12</v>
      </c>
      <c r="G34" s="102">
        <v>20000</v>
      </c>
      <c r="H34" s="102"/>
      <c r="I34" s="101"/>
      <c r="J34" s="30"/>
      <c r="K34" s="18"/>
      <c r="L34" s="18"/>
      <c r="M34" s="18"/>
      <c r="N34" s="18"/>
      <c r="O34" s="18"/>
      <c r="P34" s="18"/>
      <c r="Q34" s="18"/>
      <c r="R34" s="18"/>
      <c r="S34" s="18"/>
      <c r="T34" s="18"/>
      <c r="U34" s="18"/>
      <c r="V34" s="18"/>
      <c r="W34" s="18"/>
      <c r="X34" s="18"/>
      <c r="Y34" s="18"/>
      <c r="Z34" s="18"/>
    </row>
    <row r="35" spans="1:26" ht="15.75" customHeight="1">
      <c r="A35" s="100" t="s">
        <v>1928</v>
      </c>
      <c r="B35" s="100" t="s">
        <v>1983</v>
      </c>
      <c r="C35" s="101" t="s">
        <v>1291</v>
      </c>
      <c r="D35" s="101" t="s">
        <v>1943</v>
      </c>
      <c r="E35" s="102">
        <v>0</v>
      </c>
      <c r="F35" s="101" t="s">
        <v>284</v>
      </c>
      <c r="G35" s="102">
        <v>18686</v>
      </c>
      <c r="H35" s="102"/>
      <c r="I35" s="101"/>
      <c r="J35" s="30"/>
      <c r="K35" s="18"/>
      <c r="L35" s="18"/>
      <c r="M35" s="18"/>
      <c r="N35" s="18"/>
      <c r="O35" s="18"/>
      <c r="P35" s="18"/>
      <c r="Q35" s="18"/>
      <c r="R35" s="18"/>
      <c r="S35" s="18"/>
      <c r="T35" s="18"/>
      <c r="U35" s="18"/>
      <c r="V35" s="18"/>
      <c r="W35" s="18"/>
      <c r="X35" s="18"/>
      <c r="Y35" s="18"/>
      <c r="Z35" s="18"/>
    </row>
    <row r="36" spans="1:26" ht="15.75" customHeight="1">
      <c r="A36" s="12" t="s">
        <v>1928</v>
      </c>
      <c r="B36" s="12" t="s">
        <v>1984</v>
      </c>
      <c r="C36" s="13" t="s">
        <v>136</v>
      </c>
      <c r="D36" s="13" t="s">
        <v>1976</v>
      </c>
      <c r="E36" s="14">
        <v>0</v>
      </c>
      <c r="F36" s="13" t="s">
        <v>284</v>
      </c>
      <c r="G36" s="14">
        <v>17600</v>
      </c>
      <c r="H36" s="14"/>
      <c r="I36" s="13"/>
      <c r="J36" s="8"/>
      <c r="K36" s="18"/>
      <c r="L36" s="18"/>
      <c r="M36" s="18"/>
      <c r="N36" s="18"/>
      <c r="O36" s="18"/>
      <c r="P36" s="18"/>
      <c r="Q36" s="18"/>
      <c r="R36" s="18"/>
      <c r="S36" s="18"/>
      <c r="T36" s="18"/>
      <c r="U36" s="18"/>
      <c r="V36" s="18"/>
      <c r="W36" s="18"/>
      <c r="X36" s="18"/>
      <c r="Y36" s="18"/>
      <c r="Z36" s="18"/>
    </row>
    <row r="37" spans="1:26" ht="15.75" customHeight="1">
      <c r="A37" s="100" t="s">
        <v>1928</v>
      </c>
      <c r="B37" s="100" t="s">
        <v>1985</v>
      </c>
      <c r="C37" s="101" t="s">
        <v>278</v>
      </c>
      <c r="D37" s="101" t="s">
        <v>1986</v>
      </c>
      <c r="E37" s="102">
        <v>0</v>
      </c>
      <c r="F37" s="101" t="s">
        <v>12</v>
      </c>
      <c r="G37" s="102">
        <v>15905</v>
      </c>
      <c r="H37" s="102"/>
      <c r="I37" s="101"/>
      <c r="J37" s="22"/>
      <c r="K37" s="18"/>
      <c r="L37" s="18"/>
      <c r="M37" s="18"/>
      <c r="N37" s="18"/>
      <c r="O37" s="18"/>
      <c r="P37" s="18"/>
      <c r="Q37" s="18"/>
      <c r="R37" s="18"/>
      <c r="S37" s="18"/>
      <c r="T37" s="18"/>
      <c r="U37" s="18"/>
      <c r="V37" s="18"/>
      <c r="W37" s="18"/>
      <c r="X37" s="18"/>
      <c r="Y37" s="18"/>
      <c r="Z37" s="18"/>
    </row>
    <row r="38" spans="1:26" ht="15.75" customHeight="1">
      <c r="A38" s="100" t="s">
        <v>1928</v>
      </c>
      <c r="B38" s="100" t="s">
        <v>1987</v>
      </c>
      <c r="C38" s="101" t="s">
        <v>1344</v>
      </c>
      <c r="D38" s="101" t="s">
        <v>1988</v>
      </c>
      <c r="E38" s="102">
        <v>0</v>
      </c>
      <c r="F38" s="101" t="s">
        <v>12</v>
      </c>
      <c r="G38" s="102">
        <v>14286</v>
      </c>
      <c r="H38" s="102"/>
      <c r="I38" s="101"/>
      <c r="J38" s="22"/>
      <c r="K38" s="87"/>
      <c r="L38" s="87"/>
      <c r="M38" s="87"/>
      <c r="N38" s="87"/>
      <c r="O38" s="87"/>
      <c r="P38" s="87"/>
      <c r="Q38" s="87"/>
      <c r="R38" s="87"/>
      <c r="S38" s="87"/>
      <c r="T38" s="87"/>
      <c r="U38" s="87"/>
      <c r="V38" s="87"/>
      <c r="W38" s="87"/>
      <c r="X38" s="87"/>
      <c r="Y38" s="87"/>
      <c r="Z38" s="87"/>
    </row>
    <row r="39" spans="1:26" ht="15.75" customHeight="1">
      <c r="A39" s="100" t="s">
        <v>1928</v>
      </c>
      <c r="B39" s="100" t="s">
        <v>1989</v>
      </c>
      <c r="C39" s="101" t="s">
        <v>1359</v>
      </c>
      <c r="D39" s="101" t="s">
        <v>1990</v>
      </c>
      <c r="E39" s="102">
        <v>0</v>
      </c>
      <c r="F39" s="101" t="s">
        <v>12</v>
      </c>
      <c r="G39" s="102">
        <v>14286</v>
      </c>
      <c r="H39" s="102"/>
      <c r="I39" s="155">
        <f>SUM(G1:G39)</f>
        <v>5452123</v>
      </c>
      <c r="J39" s="22"/>
      <c r="K39" s="87"/>
      <c r="L39" s="87"/>
      <c r="M39" s="87"/>
      <c r="N39" s="87"/>
      <c r="O39" s="87"/>
      <c r="P39" s="87"/>
      <c r="Q39" s="87"/>
      <c r="R39" s="87"/>
      <c r="S39" s="87"/>
      <c r="T39" s="87"/>
      <c r="U39" s="87"/>
      <c r="V39" s="87"/>
      <c r="W39" s="87"/>
      <c r="X39" s="87"/>
      <c r="Y39" s="87"/>
      <c r="Z39" s="87"/>
    </row>
    <row r="40" spans="1:26" ht="16.5" customHeight="1">
      <c r="A40" s="100" t="s">
        <v>1928</v>
      </c>
      <c r="B40" s="100" t="s">
        <v>1991</v>
      </c>
      <c r="C40" s="101" t="s">
        <v>1291</v>
      </c>
      <c r="D40" s="101" t="s">
        <v>1943</v>
      </c>
      <c r="E40" s="102">
        <v>0</v>
      </c>
      <c r="F40" s="101" t="s">
        <v>284</v>
      </c>
      <c r="G40" s="102">
        <v>12800</v>
      </c>
      <c r="H40" s="102"/>
      <c r="I40" s="101"/>
      <c r="J40" s="30"/>
      <c r="K40" s="8"/>
      <c r="L40" s="8"/>
      <c r="M40" s="8"/>
      <c r="N40" s="8"/>
      <c r="O40" s="8"/>
      <c r="P40" s="8"/>
      <c r="Q40" s="8"/>
      <c r="R40" s="8"/>
      <c r="S40" s="8"/>
      <c r="T40" s="8"/>
      <c r="U40" s="8"/>
      <c r="V40" s="8"/>
      <c r="W40" s="8"/>
      <c r="X40" s="8"/>
      <c r="Y40" s="8"/>
      <c r="Z40" s="8"/>
    </row>
    <row r="41" spans="1:26" ht="16.5" customHeight="1">
      <c r="A41" s="12" t="s">
        <v>1928</v>
      </c>
      <c r="B41" s="12" t="s">
        <v>1992</v>
      </c>
      <c r="C41" s="13" t="s">
        <v>106</v>
      </c>
      <c r="D41" s="13" t="s">
        <v>1993</v>
      </c>
      <c r="E41" s="14">
        <v>0</v>
      </c>
      <c r="F41" s="13" t="s">
        <v>12</v>
      </c>
      <c r="G41" s="14">
        <v>10286</v>
      </c>
      <c r="H41" s="14"/>
      <c r="I41" s="13"/>
      <c r="J41" s="8"/>
      <c r="K41" s="8"/>
      <c r="L41" s="8"/>
      <c r="M41" s="8"/>
      <c r="N41" s="8"/>
      <c r="O41" s="8"/>
      <c r="P41" s="8"/>
      <c r="Q41" s="8"/>
      <c r="R41" s="8"/>
      <c r="S41" s="8"/>
      <c r="T41" s="8"/>
      <c r="U41" s="8"/>
      <c r="V41" s="8"/>
      <c r="W41" s="8"/>
      <c r="X41" s="8"/>
      <c r="Y41" s="8"/>
      <c r="Z41" s="8"/>
    </row>
    <row r="42" spans="1:26" ht="15.75" customHeight="1">
      <c r="A42" s="100" t="s">
        <v>1928</v>
      </c>
      <c r="B42" s="100" t="s">
        <v>1994</v>
      </c>
      <c r="C42" s="101" t="s">
        <v>160</v>
      </c>
      <c r="D42" s="101" t="s">
        <v>161</v>
      </c>
      <c r="E42" s="102">
        <v>0</v>
      </c>
      <c r="F42" s="101" t="s">
        <v>284</v>
      </c>
      <c r="G42" s="102">
        <v>9048</v>
      </c>
      <c r="H42" s="102"/>
      <c r="I42" s="101"/>
      <c r="J42" s="30"/>
      <c r="K42" s="8"/>
      <c r="L42" s="8"/>
      <c r="M42" s="8"/>
      <c r="N42" s="8"/>
      <c r="O42" s="8"/>
      <c r="P42" s="8"/>
      <c r="Q42" s="8"/>
      <c r="R42" s="8"/>
      <c r="S42" s="8"/>
      <c r="T42" s="8"/>
      <c r="U42" s="8"/>
      <c r="V42" s="8"/>
      <c r="W42" s="8"/>
      <c r="X42" s="8"/>
      <c r="Y42" s="8"/>
      <c r="Z42" s="8"/>
    </row>
    <row r="43" spans="1:26" ht="15.75" customHeight="1">
      <c r="A43" s="100" t="s">
        <v>1928</v>
      </c>
      <c r="B43" s="100" t="s">
        <v>1995</v>
      </c>
      <c r="C43" s="101" t="s">
        <v>205</v>
      </c>
      <c r="D43" s="101" t="s">
        <v>206</v>
      </c>
      <c r="E43" s="102">
        <v>0</v>
      </c>
      <c r="F43" s="101" t="s">
        <v>284</v>
      </c>
      <c r="G43" s="102">
        <v>9048</v>
      </c>
      <c r="H43" s="102"/>
      <c r="I43" s="101"/>
      <c r="J43" s="30"/>
      <c r="K43" s="8"/>
      <c r="L43" s="8"/>
      <c r="M43" s="8"/>
      <c r="N43" s="8"/>
      <c r="O43" s="8"/>
      <c r="P43" s="8"/>
      <c r="Q43" s="8"/>
      <c r="R43" s="8"/>
      <c r="S43" s="8"/>
      <c r="T43" s="8"/>
      <c r="U43" s="8"/>
      <c r="V43" s="8"/>
      <c r="W43" s="8"/>
      <c r="X43" s="8"/>
      <c r="Y43" s="8"/>
      <c r="Z43" s="8"/>
    </row>
    <row r="44" spans="1:26" ht="15.75" customHeight="1">
      <c r="A44" s="100" t="s">
        <v>1928</v>
      </c>
      <c r="B44" s="100" t="s">
        <v>1996</v>
      </c>
      <c r="C44" s="101" t="s">
        <v>523</v>
      </c>
      <c r="D44" s="101" t="s">
        <v>1997</v>
      </c>
      <c r="E44" s="102">
        <v>0</v>
      </c>
      <c r="F44" s="101" t="s">
        <v>12</v>
      </c>
      <c r="G44" s="102">
        <v>7497</v>
      </c>
      <c r="H44" s="102"/>
      <c r="I44" s="101"/>
      <c r="J44" s="30"/>
      <c r="K44" s="8"/>
      <c r="L44" s="8"/>
      <c r="M44" s="8"/>
      <c r="N44" s="8"/>
      <c r="O44" s="8"/>
      <c r="P44" s="8"/>
      <c r="Q44" s="8"/>
      <c r="R44" s="8"/>
      <c r="S44" s="8"/>
      <c r="T44" s="8"/>
      <c r="U44" s="8"/>
      <c r="V44" s="8"/>
      <c r="W44" s="8"/>
      <c r="X44" s="8"/>
      <c r="Y44" s="8"/>
      <c r="Z44" s="8"/>
    </row>
    <row r="45" spans="1:26" ht="15.75" customHeight="1">
      <c r="A45" s="12" t="s">
        <v>1928</v>
      </c>
      <c r="B45" s="12" t="s">
        <v>1998</v>
      </c>
      <c r="C45" s="13" t="s">
        <v>1425</v>
      </c>
      <c r="D45" s="13" t="s">
        <v>1999</v>
      </c>
      <c r="E45" s="14">
        <v>0</v>
      </c>
      <c r="F45" s="13" t="s">
        <v>12</v>
      </c>
      <c r="G45" s="14">
        <v>7099</v>
      </c>
      <c r="H45" s="14"/>
      <c r="I45" s="13"/>
      <c r="J45" s="30"/>
      <c r="K45" s="8"/>
      <c r="L45" s="8"/>
      <c r="M45" s="8"/>
      <c r="N45" s="8"/>
      <c r="O45" s="8"/>
      <c r="P45" s="8"/>
      <c r="Q45" s="8"/>
      <c r="R45" s="8"/>
      <c r="S45" s="8"/>
      <c r="T45" s="8"/>
      <c r="U45" s="8"/>
      <c r="V45" s="8"/>
      <c r="W45" s="8"/>
      <c r="X45" s="8"/>
      <c r="Y45" s="8"/>
      <c r="Z45" s="8"/>
    </row>
    <row r="46" spans="1:26" ht="15.75" customHeight="1">
      <c r="A46" s="12" t="s">
        <v>1928</v>
      </c>
      <c r="B46" s="12" t="s">
        <v>2000</v>
      </c>
      <c r="C46" s="13" t="s">
        <v>1425</v>
      </c>
      <c r="D46" s="13" t="s">
        <v>1426</v>
      </c>
      <c r="E46" s="14">
        <v>0</v>
      </c>
      <c r="F46" s="13" t="s">
        <v>687</v>
      </c>
      <c r="G46" s="14">
        <v>6200</v>
      </c>
      <c r="H46" s="14"/>
      <c r="I46" s="13"/>
      <c r="J46" s="115"/>
      <c r="K46" s="8"/>
      <c r="L46" s="8"/>
      <c r="M46" s="8"/>
      <c r="N46" s="8"/>
      <c r="O46" s="8"/>
      <c r="P46" s="8"/>
      <c r="Q46" s="8"/>
      <c r="R46" s="8"/>
      <c r="S46" s="8"/>
      <c r="T46" s="8"/>
      <c r="U46" s="8"/>
      <c r="V46" s="8"/>
      <c r="W46" s="8"/>
      <c r="X46" s="8"/>
      <c r="Y46" s="8"/>
      <c r="Z46" s="8"/>
    </row>
    <row r="47" spans="1:26" ht="15.75" customHeight="1">
      <c r="A47" s="100" t="s">
        <v>1928</v>
      </c>
      <c r="B47" s="100" t="s">
        <v>1996</v>
      </c>
      <c r="C47" s="101" t="s">
        <v>523</v>
      </c>
      <c r="D47" s="101" t="s">
        <v>1997</v>
      </c>
      <c r="E47" s="102">
        <v>0</v>
      </c>
      <c r="F47" s="101" t="s">
        <v>12</v>
      </c>
      <c r="G47" s="102">
        <v>5248</v>
      </c>
      <c r="H47" s="102"/>
      <c r="I47" s="101"/>
      <c r="J47" s="30"/>
      <c r="K47" s="8"/>
      <c r="L47" s="8"/>
      <c r="M47" s="8"/>
      <c r="N47" s="8"/>
      <c r="O47" s="8"/>
      <c r="P47" s="8"/>
      <c r="Q47" s="8"/>
      <c r="R47" s="8"/>
      <c r="S47" s="8"/>
      <c r="T47" s="8"/>
      <c r="U47" s="8"/>
      <c r="V47" s="8"/>
      <c r="W47" s="8"/>
      <c r="X47" s="8"/>
      <c r="Y47" s="8"/>
      <c r="Z47" s="8"/>
    </row>
    <row r="48" spans="1:26" ht="15.75" customHeight="1">
      <c r="A48" s="12" t="s">
        <v>1928</v>
      </c>
      <c r="B48" s="12" t="s">
        <v>2001</v>
      </c>
      <c r="C48" s="13" t="s">
        <v>1024</v>
      </c>
      <c r="D48" s="13" t="s">
        <v>2002</v>
      </c>
      <c r="E48" s="14">
        <v>0</v>
      </c>
      <c r="F48" s="13" t="s">
        <v>12</v>
      </c>
      <c r="G48" s="14">
        <v>4950</v>
      </c>
      <c r="H48" s="14"/>
      <c r="I48" s="13"/>
      <c r="J48" s="87"/>
      <c r="K48" s="8"/>
      <c r="L48" s="8"/>
      <c r="M48" s="8"/>
      <c r="N48" s="8"/>
      <c r="O48" s="8"/>
      <c r="P48" s="8"/>
      <c r="Q48" s="8"/>
      <c r="R48" s="8"/>
      <c r="S48" s="8"/>
      <c r="T48" s="8"/>
      <c r="U48" s="8"/>
      <c r="V48" s="8"/>
      <c r="W48" s="8"/>
      <c r="X48" s="8"/>
      <c r="Y48" s="8"/>
      <c r="Z48" s="8"/>
    </row>
    <row r="49" spans="1:26" ht="15.75" customHeight="1">
      <c r="A49" s="100" t="s">
        <v>1928</v>
      </c>
      <c r="B49" s="100" t="s">
        <v>2003</v>
      </c>
      <c r="C49" s="101" t="s">
        <v>1797</v>
      </c>
      <c r="D49" s="101" t="s">
        <v>2004</v>
      </c>
      <c r="E49" s="102">
        <v>0</v>
      </c>
      <c r="F49" s="101" t="s">
        <v>284</v>
      </c>
      <c r="G49" s="102">
        <v>4930</v>
      </c>
      <c r="H49" s="102"/>
      <c r="I49" s="101"/>
      <c r="J49" s="30"/>
      <c r="K49" s="8"/>
      <c r="L49" s="8"/>
      <c r="M49" s="8"/>
      <c r="N49" s="8"/>
      <c r="O49" s="8"/>
      <c r="P49" s="8"/>
      <c r="Q49" s="8"/>
      <c r="R49" s="8"/>
      <c r="S49" s="8"/>
      <c r="T49" s="8"/>
      <c r="U49" s="8"/>
      <c r="V49" s="8"/>
      <c r="W49" s="8"/>
      <c r="X49" s="8"/>
      <c r="Y49" s="8"/>
      <c r="Z49" s="8"/>
    </row>
    <row r="50" spans="1:26" ht="15.75" customHeight="1">
      <c r="A50" s="12" t="s">
        <v>1928</v>
      </c>
      <c r="B50" s="12" t="s">
        <v>2005</v>
      </c>
      <c r="C50" s="13" t="s">
        <v>1425</v>
      </c>
      <c r="D50" s="13" t="s">
        <v>1999</v>
      </c>
      <c r="E50" s="14">
        <v>0</v>
      </c>
      <c r="F50" s="13" t="s">
        <v>616</v>
      </c>
      <c r="G50" s="14">
        <v>4762</v>
      </c>
      <c r="H50" s="14"/>
      <c r="I50" s="13"/>
      <c r="J50" s="8"/>
      <c r="K50" s="8"/>
      <c r="L50" s="8"/>
      <c r="M50" s="8"/>
      <c r="N50" s="8"/>
      <c r="O50" s="8"/>
      <c r="P50" s="8"/>
      <c r="Q50" s="8"/>
      <c r="R50" s="8"/>
      <c r="S50" s="8"/>
      <c r="T50" s="8"/>
      <c r="U50" s="8"/>
      <c r="V50" s="8"/>
      <c r="W50" s="8"/>
      <c r="X50" s="8"/>
      <c r="Y50" s="8"/>
      <c r="Z50" s="8"/>
    </row>
    <row r="51" spans="1:26" ht="15.75" customHeight="1">
      <c r="A51" s="12" t="s">
        <v>1928</v>
      </c>
      <c r="B51" s="12" t="s">
        <v>2006</v>
      </c>
      <c r="C51" s="13" t="s">
        <v>1425</v>
      </c>
      <c r="D51" s="13" t="s">
        <v>1426</v>
      </c>
      <c r="E51" s="14">
        <v>0</v>
      </c>
      <c r="F51" s="13" t="s">
        <v>609</v>
      </c>
      <c r="G51" s="14">
        <v>4500</v>
      </c>
      <c r="H51" s="14"/>
      <c r="I51" s="13"/>
      <c r="J51" s="115"/>
      <c r="K51" s="8"/>
      <c r="L51" s="8"/>
      <c r="M51" s="8"/>
      <c r="N51" s="8"/>
      <c r="O51" s="8"/>
      <c r="P51" s="8"/>
      <c r="Q51" s="8"/>
      <c r="R51" s="8"/>
      <c r="S51" s="8"/>
      <c r="T51" s="8"/>
      <c r="U51" s="8"/>
      <c r="V51" s="8"/>
      <c r="W51" s="8"/>
      <c r="X51" s="8"/>
      <c r="Y51" s="8"/>
      <c r="Z51" s="8"/>
    </row>
    <row r="52" spans="1:26" ht="15.75" customHeight="1">
      <c r="A52" s="12" t="s">
        <v>1928</v>
      </c>
      <c r="B52" s="12" t="s">
        <v>2007</v>
      </c>
      <c r="C52" s="13" t="s">
        <v>1423</v>
      </c>
      <c r="D52" s="13" t="s">
        <v>1424</v>
      </c>
      <c r="E52" s="14">
        <v>0</v>
      </c>
      <c r="F52" s="13" t="s">
        <v>225</v>
      </c>
      <c r="G52" s="14">
        <v>4200</v>
      </c>
      <c r="H52" s="14"/>
      <c r="I52" s="13"/>
      <c r="J52" s="8"/>
      <c r="K52" s="8"/>
      <c r="L52" s="8"/>
      <c r="M52" s="8"/>
      <c r="N52" s="8"/>
      <c r="O52" s="8"/>
      <c r="P52" s="8"/>
      <c r="Q52" s="8"/>
      <c r="R52" s="8"/>
      <c r="S52" s="8"/>
      <c r="T52" s="8"/>
      <c r="U52" s="8"/>
      <c r="V52" s="8"/>
      <c r="W52" s="8"/>
      <c r="X52" s="8"/>
      <c r="Y52" s="8"/>
      <c r="Z52" s="8"/>
    </row>
    <row r="53" spans="1:26" ht="15.75" customHeight="1">
      <c r="A53" s="12" t="s">
        <v>1928</v>
      </c>
      <c r="B53" s="12" t="s">
        <v>1992</v>
      </c>
      <c r="C53" s="13" t="s">
        <v>106</v>
      </c>
      <c r="D53" s="13" t="s">
        <v>1993</v>
      </c>
      <c r="E53" s="14">
        <v>0</v>
      </c>
      <c r="F53" s="13" t="s">
        <v>12</v>
      </c>
      <c r="G53" s="14">
        <v>4000</v>
      </c>
      <c r="H53" s="14"/>
      <c r="I53" s="13"/>
      <c r="J53" s="8"/>
      <c r="K53" s="8"/>
      <c r="L53" s="8"/>
      <c r="M53" s="8"/>
      <c r="N53" s="8"/>
      <c r="O53" s="8"/>
      <c r="P53" s="8"/>
      <c r="Q53" s="8"/>
      <c r="R53" s="8"/>
      <c r="S53" s="8"/>
      <c r="T53" s="8"/>
      <c r="U53" s="8"/>
      <c r="V53" s="8"/>
      <c r="W53" s="8"/>
      <c r="X53" s="8"/>
      <c r="Y53" s="8"/>
      <c r="Z53" s="8"/>
    </row>
    <row r="54" spans="1:26" ht="15.75" customHeight="1">
      <c r="A54" s="12" t="s">
        <v>1928</v>
      </c>
      <c r="B54" s="12" t="s">
        <v>2008</v>
      </c>
      <c r="C54" s="13" t="s">
        <v>87</v>
      </c>
      <c r="D54" s="13" t="s">
        <v>88</v>
      </c>
      <c r="E54" s="14">
        <v>0</v>
      </c>
      <c r="F54" s="13" t="s">
        <v>12</v>
      </c>
      <c r="G54" s="14">
        <v>3500</v>
      </c>
      <c r="H54" s="14"/>
      <c r="I54" s="13"/>
      <c r="J54" s="115"/>
      <c r="K54" s="8"/>
      <c r="L54" s="8"/>
      <c r="M54" s="8"/>
      <c r="N54" s="8"/>
      <c r="O54" s="8"/>
      <c r="P54" s="8"/>
      <c r="Q54" s="8"/>
      <c r="R54" s="8"/>
      <c r="S54" s="8"/>
      <c r="T54" s="8"/>
      <c r="U54" s="8"/>
      <c r="V54" s="8"/>
      <c r="W54" s="8"/>
      <c r="X54" s="8"/>
      <c r="Y54" s="8"/>
      <c r="Z54" s="8"/>
    </row>
    <row r="55" spans="1:26" ht="15.75" customHeight="1">
      <c r="A55" s="12" t="s">
        <v>1928</v>
      </c>
      <c r="B55" s="12" t="s">
        <v>2009</v>
      </c>
      <c r="C55" s="13" t="s">
        <v>1425</v>
      </c>
      <c r="D55" s="13" t="s">
        <v>1426</v>
      </c>
      <c r="E55" s="14">
        <v>0</v>
      </c>
      <c r="F55" s="13" t="s">
        <v>284</v>
      </c>
      <c r="G55" s="14">
        <v>2890</v>
      </c>
      <c r="H55" s="14"/>
      <c r="I55" s="13"/>
      <c r="J55" s="115"/>
      <c r="K55" s="8"/>
      <c r="L55" s="8"/>
      <c r="M55" s="8"/>
      <c r="N55" s="8"/>
      <c r="O55" s="8"/>
      <c r="P55" s="8"/>
      <c r="Q55" s="8"/>
      <c r="R55" s="8"/>
      <c r="S55" s="8"/>
      <c r="T55" s="8"/>
      <c r="U55" s="8"/>
      <c r="V55" s="8"/>
      <c r="W55" s="8"/>
      <c r="X55" s="8"/>
      <c r="Y55" s="8"/>
      <c r="Z55" s="8"/>
    </row>
    <row r="56" spans="1:26" ht="15.75" customHeight="1">
      <c r="A56" s="12" t="s">
        <v>1928</v>
      </c>
      <c r="B56" s="12" t="s">
        <v>2010</v>
      </c>
      <c r="C56" s="13" t="s">
        <v>166</v>
      </c>
      <c r="D56" s="13" t="s">
        <v>167</v>
      </c>
      <c r="E56" s="14">
        <v>0</v>
      </c>
      <c r="F56" s="13" t="s">
        <v>203</v>
      </c>
      <c r="G56" s="14">
        <v>2798</v>
      </c>
      <c r="H56" s="14"/>
      <c r="I56" s="13"/>
      <c r="J56" s="8"/>
      <c r="K56" s="8"/>
      <c r="L56" s="8"/>
      <c r="M56" s="8"/>
      <c r="N56" s="8"/>
      <c r="O56" s="8"/>
      <c r="P56" s="8"/>
      <c r="Q56" s="8"/>
      <c r="R56" s="8"/>
      <c r="S56" s="8"/>
      <c r="T56" s="8"/>
      <c r="U56" s="8"/>
      <c r="V56" s="8"/>
      <c r="W56" s="8"/>
      <c r="X56" s="8"/>
      <c r="Y56" s="8"/>
      <c r="Z56" s="8"/>
    </row>
    <row r="57" spans="1:26" ht="15.75" customHeight="1">
      <c r="A57" s="12" t="s">
        <v>1928</v>
      </c>
      <c r="B57" s="12" t="s">
        <v>2011</v>
      </c>
      <c r="C57" s="13" t="s">
        <v>241</v>
      </c>
      <c r="D57" s="13" t="s">
        <v>242</v>
      </c>
      <c r="E57" s="14">
        <v>0</v>
      </c>
      <c r="F57" s="13" t="s">
        <v>598</v>
      </c>
      <c r="G57" s="14">
        <v>2667</v>
      </c>
      <c r="H57" s="14"/>
      <c r="I57" s="13"/>
      <c r="J57" s="8"/>
      <c r="K57" s="8"/>
      <c r="L57" s="8"/>
      <c r="M57" s="8"/>
      <c r="N57" s="8"/>
      <c r="O57" s="8"/>
      <c r="P57" s="8"/>
      <c r="Q57" s="8"/>
      <c r="R57" s="8"/>
      <c r="S57" s="8"/>
      <c r="T57" s="8"/>
      <c r="U57" s="8"/>
      <c r="V57" s="8"/>
      <c r="W57" s="8"/>
      <c r="X57" s="8"/>
      <c r="Y57" s="8"/>
      <c r="Z57" s="8"/>
    </row>
    <row r="58" spans="1:26" ht="15.75" customHeight="1">
      <c r="A58" s="23" t="s">
        <v>1928</v>
      </c>
      <c r="B58" s="23" t="s">
        <v>2012</v>
      </c>
      <c r="C58" s="24" t="s">
        <v>1307</v>
      </c>
      <c r="D58" s="24" t="s">
        <v>1953</v>
      </c>
      <c r="E58" s="25">
        <v>0</v>
      </c>
      <c r="F58" s="24" t="s">
        <v>12</v>
      </c>
      <c r="G58" s="25">
        <v>2600</v>
      </c>
      <c r="H58" s="24"/>
      <c r="I58" s="26"/>
      <c r="J58" s="8"/>
      <c r="K58" s="8"/>
      <c r="L58" s="8"/>
      <c r="M58" s="8"/>
      <c r="N58" s="8"/>
      <c r="O58" s="8"/>
      <c r="P58" s="8"/>
      <c r="Q58" s="8"/>
      <c r="R58" s="8"/>
      <c r="S58" s="8"/>
      <c r="T58" s="8"/>
      <c r="U58" s="8"/>
      <c r="V58" s="8"/>
      <c r="W58" s="8"/>
      <c r="X58" s="8"/>
      <c r="Y58" s="8"/>
      <c r="Z58" s="8"/>
    </row>
    <row r="59" spans="1:26" ht="15.75" customHeight="1">
      <c r="A59" s="100" t="s">
        <v>1928</v>
      </c>
      <c r="B59" s="100" t="s">
        <v>2013</v>
      </c>
      <c r="C59" s="101" t="s">
        <v>93</v>
      </c>
      <c r="D59" s="101" t="s">
        <v>94</v>
      </c>
      <c r="E59" s="102">
        <v>0</v>
      </c>
      <c r="F59" s="101" t="s">
        <v>12</v>
      </c>
      <c r="G59" s="102">
        <v>2600</v>
      </c>
      <c r="H59" s="102"/>
      <c r="I59" s="101"/>
      <c r="J59" s="22"/>
      <c r="K59" s="8"/>
      <c r="L59" s="8"/>
      <c r="M59" s="8"/>
      <c r="N59" s="8"/>
      <c r="O59" s="8"/>
      <c r="P59" s="8"/>
      <c r="Q59" s="8"/>
      <c r="R59" s="8"/>
      <c r="S59" s="8"/>
      <c r="T59" s="8"/>
      <c r="U59" s="8"/>
      <c r="V59" s="8"/>
      <c r="W59" s="8"/>
      <c r="X59" s="8"/>
      <c r="Y59" s="8"/>
      <c r="Z59" s="8"/>
    </row>
    <row r="60" spans="1:26" ht="15.75" customHeight="1">
      <c r="A60" s="12" t="s">
        <v>1928</v>
      </c>
      <c r="B60" s="12" t="s">
        <v>2014</v>
      </c>
      <c r="C60" s="13" t="s">
        <v>949</v>
      </c>
      <c r="D60" s="13" t="s">
        <v>2015</v>
      </c>
      <c r="E60" s="14">
        <v>0</v>
      </c>
      <c r="F60" s="13" t="s">
        <v>225</v>
      </c>
      <c r="G60" s="14">
        <v>2500</v>
      </c>
      <c r="H60" s="14"/>
      <c r="I60" s="13"/>
      <c r="J60" s="115"/>
      <c r="K60" s="8"/>
      <c r="L60" s="8"/>
      <c r="M60" s="8"/>
      <c r="N60" s="8"/>
      <c r="O60" s="8"/>
      <c r="P60" s="8"/>
      <c r="Q60" s="8"/>
      <c r="R60" s="8"/>
      <c r="S60" s="8"/>
      <c r="T60" s="8"/>
      <c r="U60" s="8"/>
      <c r="V60" s="8"/>
      <c r="W60" s="8"/>
      <c r="X60" s="8"/>
      <c r="Y60" s="8"/>
      <c r="Z60" s="8"/>
    </row>
    <row r="61" spans="1:26" ht="15.75" customHeight="1">
      <c r="A61" s="12" t="s">
        <v>1928</v>
      </c>
      <c r="B61" s="12" t="s">
        <v>2016</v>
      </c>
      <c r="C61" s="13" t="s">
        <v>205</v>
      </c>
      <c r="D61" s="13" t="s">
        <v>206</v>
      </c>
      <c r="E61" s="14">
        <v>0</v>
      </c>
      <c r="F61" s="13" t="s">
        <v>12</v>
      </c>
      <c r="G61" s="14">
        <v>2500</v>
      </c>
      <c r="H61" s="14"/>
      <c r="I61" s="13"/>
      <c r="J61" s="8"/>
      <c r="K61" s="8"/>
      <c r="L61" s="8"/>
      <c r="M61" s="8"/>
      <c r="N61" s="8"/>
      <c r="O61" s="8"/>
      <c r="P61" s="8"/>
      <c r="Q61" s="8"/>
      <c r="R61" s="8"/>
      <c r="S61" s="8"/>
      <c r="T61" s="8"/>
      <c r="U61" s="8"/>
      <c r="V61" s="8"/>
      <c r="W61" s="8"/>
      <c r="X61" s="8"/>
      <c r="Y61" s="8"/>
      <c r="Z61" s="8"/>
    </row>
    <row r="62" spans="1:26" ht="15.75" customHeight="1">
      <c r="A62" s="12" t="s">
        <v>1928</v>
      </c>
      <c r="B62" s="12" t="s">
        <v>2017</v>
      </c>
      <c r="C62" s="13" t="s">
        <v>267</v>
      </c>
      <c r="D62" s="13" t="s">
        <v>268</v>
      </c>
      <c r="E62" s="14">
        <v>0</v>
      </c>
      <c r="F62" s="13" t="s">
        <v>607</v>
      </c>
      <c r="G62" s="14">
        <v>2200</v>
      </c>
      <c r="H62" s="14"/>
      <c r="I62" s="13"/>
      <c r="J62" s="8"/>
      <c r="K62" s="8"/>
      <c r="L62" s="8"/>
      <c r="M62" s="8"/>
      <c r="N62" s="8"/>
      <c r="O62" s="8"/>
      <c r="P62" s="8"/>
      <c r="Q62" s="8"/>
      <c r="R62" s="8"/>
      <c r="S62" s="8"/>
      <c r="T62" s="8"/>
      <c r="U62" s="8"/>
      <c r="V62" s="8"/>
      <c r="W62" s="8"/>
      <c r="X62" s="8"/>
      <c r="Y62" s="8"/>
      <c r="Z62" s="8"/>
    </row>
    <row r="63" spans="1:26" ht="15.75" customHeight="1">
      <c r="A63" s="12" t="s">
        <v>1928</v>
      </c>
      <c r="B63" s="12" t="s">
        <v>2018</v>
      </c>
      <c r="C63" s="13" t="s">
        <v>1414</v>
      </c>
      <c r="D63" s="13" t="s">
        <v>1415</v>
      </c>
      <c r="E63" s="14">
        <v>0</v>
      </c>
      <c r="F63" s="13" t="s">
        <v>564</v>
      </c>
      <c r="G63" s="14">
        <v>2000</v>
      </c>
      <c r="H63" s="14"/>
      <c r="I63" s="13"/>
      <c r="J63" s="115"/>
      <c r="K63" s="8"/>
      <c r="L63" s="8"/>
      <c r="M63" s="8"/>
      <c r="N63" s="8"/>
      <c r="O63" s="8"/>
      <c r="P63" s="8"/>
      <c r="Q63" s="8"/>
      <c r="R63" s="8"/>
      <c r="S63" s="8"/>
      <c r="T63" s="8"/>
      <c r="U63" s="8"/>
      <c r="V63" s="8"/>
      <c r="W63" s="8"/>
      <c r="X63" s="8"/>
      <c r="Y63" s="8"/>
      <c r="Z63" s="8"/>
    </row>
    <row r="64" spans="1:26" ht="15.75" customHeight="1">
      <c r="A64" s="12" t="s">
        <v>1928</v>
      </c>
      <c r="B64" s="12" t="s">
        <v>2019</v>
      </c>
      <c r="C64" s="13" t="s">
        <v>205</v>
      </c>
      <c r="D64" s="13" t="s">
        <v>206</v>
      </c>
      <c r="E64" s="14">
        <v>0</v>
      </c>
      <c r="F64" s="13" t="s">
        <v>12</v>
      </c>
      <c r="G64" s="14">
        <v>2000</v>
      </c>
      <c r="H64" s="14"/>
      <c r="I64" s="13"/>
      <c r="J64" s="8"/>
      <c r="K64" s="8"/>
      <c r="L64" s="8"/>
      <c r="M64" s="8"/>
      <c r="N64" s="8"/>
      <c r="O64" s="8"/>
      <c r="P64" s="8"/>
      <c r="Q64" s="8"/>
      <c r="R64" s="8"/>
      <c r="S64" s="8"/>
      <c r="T64" s="8"/>
      <c r="U64" s="8"/>
      <c r="V64" s="8"/>
      <c r="W64" s="8"/>
      <c r="X64" s="8"/>
      <c r="Y64" s="8"/>
      <c r="Z64" s="8"/>
    </row>
    <row r="65" spans="1:26" ht="15.75" customHeight="1">
      <c r="A65" s="12" t="s">
        <v>1928</v>
      </c>
      <c r="B65" s="12" t="s">
        <v>2020</v>
      </c>
      <c r="C65" s="13" t="s">
        <v>1423</v>
      </c>
      <c r="D65" s="13" t="s">
        <v>1424</v>
      </c>
      <c r="E65" s="14">
        <v>0</v>
      </c>
      <c r="F65" s="13" t="s">
        <v>528</v>
      </c>
      <c r="G65" s="14">
        <v>1800</v>
      </c>
      <c r="H65" s="14"/>
      <c r="I65" s="13"/>
      <c r="J65" s="8"/>
      <c r="K65" s="8"/>
      <c r="L65" s="8"/>
      <c r="M65" s="8"/>
      <c r="N65" s="8"/>
      <c r="O65" s="8"/>
      <c r="P65" s="8"/>
      <c r="Q65" s="8"/>
      <c r="R65" s="8"/>
      <c r="S65" s="8"/>
      <c r="T65" s="8"/>
      <c r="U65" s="8"/>
      <c r="V65" s="8"/>
      <c r="W65" s="8"/>
      <c r="X65" s="8"/>
      <c r="Y65" s="8"/>
      <c r="Z65" s="8"/>
    </row>
    <row r="66" spans="1:26" ht="15.75" customHeight="1">
      <c r="A66" s="12" t="s">
        <v>1928</v>
      </c>
      <c r="B66" s="12" t="s">
        <v>2020</v>
      </c>
      <c r="C66" s="13" t="s">
        <v>106</v>
      </c>
      <c r="D66" s="13" t="s">
        <v>107</v>
      </c>
      <c r="E66" s="14">
        <v>0</v>
      </c>
      <c r="F66" s="13" t="s">
        <v>528</v>
      </c>
      <c r="G66" s="14">
        <v>1800</v>
      </c>
      <c r="H66" s="14"/>
      <c r="I66" s="13"/>
      <c r="J66" s="8"/>
      <c r="K66" s="8"/>
      <c r="L66" s="8"/>
      <c r="M66" s="8"/>
      <c r="N66" s="8"/>
      <c r="O66" s="8"/>
      <c r="P66" s="8"/>
      <c r="Q66" s="8"/>
      <c r="R66" s="8"/>
      <c r="S66" s="8"/>
      <c r="T66" s="8"/>
      <c r="U66" s="8"/>
      <c r="V66" s="8"/>
      <c r="W66" s="8"/>
      <c r="X66" s="8"/>
      <c r="Y66" s="8"/>
      <c r="Z66" s="8"/>
    </row>
    <row r="67" spans="1:26" ht="15.75" customHeight="1">
      <c r="A67" s="40" t="s">
        <v>1928</v>
      </c>
      <c r="B67" s="40" t="s">
        <v>2021</v>
      </c>
      <c r="C67" s="41" t="s">
        <v>136</v>
      </c>
      <c r="D67" s="41" t="s">
        <v>1976</v>
      </c>
      <c r="E67" s="42">
        <v>0</v>
      </c>
      <c r="F67" s="41" t="s">
        <v>12</v>
      </c>
      <c r="G67" s="42">
        <v>1800</v>
      </c>
      <c r="H67" s="14"/>
      <c r="I67" s="13"/>
      <c r="J67" s="8"/>
      <c r="K67" s="8"/>
      <c r="L67" s="8"/>
      <c r="M67" s="8"/>
      <c r="N67" s="8"/>
      <c r="O67" s="8"/>
      <c r="P67" s="8"/>
      <c r="Q67" s="8"/>
      <c r="R67" s="8"/>
      <c r="S67" s="8"/>
      <c r="T67" s="8"/>
      <c r="U67" s="8"/>
      <c r="V67" s="8"/>
      <c r="W67" s="8"/>
      <c r="X67" s="8"/>
      <c r="Y67" s="8"/>
      <c r="Z67" s="8"/>
    </row>
    <row r="68" spans="1:26" ht="15.75" customHeight="1">
      <c r="A68" s="40" t="s">
        <v>1928</v>
      </c>
      <c r="B68" s="40" t="s">
        <v>2020</v>
      </c>
      <c r="C68" s="41" t="s">
        <v>267</v>
      </c>
      <c r="D68" s="41" t="s">
        <v>268</v>
      </c>
      <c r="E68" s="42">
        <v>0</v>
      </c>
      <c r="F68" s="41" t="s">
        <v>528</v>
      </c>
      <c r="G68" s="42">
        <v>1800</v>
      </c>
      <c r="H68" s="14"/>
      <c r="I68" s="13"/>
      <c r="J68" s="8"/>
      <c r="K68" s="8"/>
      <c r="L68" s="8"/>
      <c r="M68" s="8"/>
      <c r="N68" s="8"/>
      <c r="O68" s="8"/>
      <c r="P68" s="8"/>
      <c r="Q68" s="8"/>
      <c r="R68" s="8"/>
      <c r="S68" s="8"/>
      <c r="T68" s="8"/>
      <c r="U68" s="8"/>
      <c r="V68" s="8"/>
      <c r="W68" s="8"/>
      <c r="X68" s="8"/>
      <c r="Y68" s="8"/>
      <c r="Z68" s="8"/>
    </row>
    <row r="69" spans="1:26" ht="15.75" customHeight="1">
      <c r="A69" s="40" t="s">
        <v>1928</v>
      </c>
      <c r="B69" s="40" t="s">
        <v>2022</v>
      </c>
      <c r="C69" s="41" t="s">
        <v>1425</v>
      </c>
      <c r="D69" s="41" t="s">
        <v>1426</v>
      </c>
      <c r="E69" s="42">
        <v>0</v>
      </c>
      <c r="F69" s="41" t="s">
        <v>609</v>
      </c>
      <c r="G69" s="42">
        <v>1500</v>
      </c>
      <c r="H69" s="14"/>
      <c r="I69" s="13"/>
      <c r="J69" s="8"/>
      <c r="K69" s="8"/>
      <c r="L69" s="8"/>
      <c r="M69" s="8"/>
      <c r="N69" s="8"/>
      <c r="O69" s="8"/>
      <c r="P69" s="8"/>
      <c r="Q69" s="8"/>
      <c r="R69" s="8"/>
      <c r="S69" s="8"/>
      <c r="T69" s="8"/>
      <c r="U69" s="8"/>
      <c r="V69" s="8"/>
      <c r="W69" s="8"/>
      <c r="X69" s="8"/>
      <c r="Y69" s="8"/>
      <c r="Z69" s="8"/>
    </row>
    <row r="70" spans="1:26" ht="15.75" customHeight="1">
      <c r="A70" s="40" t="s">
        <v>1928</v>
      </c>
      <c r="B70" s="40" t="s">
        <v>2023</v>
      </c>
      <c r="C70" s="41" t="s">
        <v>87</v>
      </c>
      <c r="D70" s="41" t="s">
        <v>88</v>
      </c>
      <c r="E70" s="42">
        <v>0</v>
      </c>
      <c r="F70" s="41" t="s">
        <v>12</v>
      </c>
      <c r="G70" s="42">
        <v>1500</v>
      </c>
      <c r="H70" s="14"/>
      <c r="I70" s="13"/>
      <c r="J70" s="8"/>
      <c r="K70" s="8"/>
      <c r="L70" s="8"/>
      <c r="M70" s="8"/>
      <c r="N70" s="8"/>
      <c r="O70" s="8"/>
      <c r="P70" s="8"/>
      <c r="Q70" s="8"/>
      <c r="R70" s="8"/>
      <c r="S70" s="8"/>
      <c r="T70" s="8"/>
      <c r="U70" s="8"/>
      <c r="V70" s="8"/>
      <c r="W70" s="8"/>
      <c r="X70" s="8"/>
      <c r="Y70" s="8"/>
      <c r="Z70" s="8"/>
    </row>
    <row r="71" spans="1:26" ht="15.75" customHeight="1">
      <c r="A71" s="40" t="s">
        <v>1928</v>
      </c>
      <c r="B71" s="40" t="s">
        <v>2022</v>
      </c>
      <c r="C71" s="41" t="s">
        <v>244</v>
      </c>
      <c r="D71" s="41" t="s">
        <v>245</v>
      </c>
      <c r="E71" s="42">
        <v>0</v>
      </c>
      <c r="F71" s="41" t="s">
        <v>609</v>
      </c>
      <c r="G71" s="42">
        <v>1500</v>
      </c>
      <c r="H71" s="14"/>
      <c r="I71" s="13"/>
      <c r="J71" s="8"/>
      <c r="K71" s="8"/>
      <c r="L71" s="8"/>
      <c r="M71" s="8"/>
      <c r="N71" s="8"/>
      <c r="O71" s="8"/>
      <c r="P71" s="8"/>
      <c r="Q71" s="8"/>
      <c r="R71" s="8"/>
      <c r="S71" s="8"/>
      <c r="T71" s="8"/>
      <c r="U71" s="8"/>
      <c r="V71" s="8"/>
      <c r="W71" s="8"/>
      <c r="X71" s="8"/>
      <c r="Y71" s="8"/>
      <c r="Z71" s="8"/>
    </row>
    <row r="72" spans="1:26" ht="15.75" customHeight="1">
      <c r="A72" s="40" t="s">
        <v>1928</v>
      </c>
      <c r="B72" s="40" t="s">
        <v>2024</v>
      </c>
      <c r="C72" s="41" t="s">
        <v>166</v>
      </c>
      <c r="D72" s="41" t="s">
        <v>167</v>
      </c>
      <c r="E72" s="42">
        <v>0</v>
      </c>
      <c r="F72" s="41" t="s">
        <v>609</v>
      </c>
      <c r="G72" s="42">
        <v>1500</v>
      </c>
      <c r="H72" s="14"/>
      <c r="I72" s="13"/>
      <c r="J72" s="8"/>
      <c r="K72" s="8"/>
      <c r="L72" s="8"/>
      <c r="M72" s="8"/>
      <c r="N72" s="8"/>
      <c r="O72" s="8"/>
      <c r="P72" s="8"/>
      <c r="Q72" s="8"/>
      <c r="R72" s="8"/>
      <c r="S72" s="8"/>
      <c r="T72" s="8"/>
      <c r="U72" s="8"/>
      <c r="V72" s="8"/>
      <c r="W72" s="8"/>
      <c r="X72" s="8"/>
      <c r="Y72" s="8"/>
      <c r="Z72" s="8"/>
    </row>
    <row r="73" spans="1:26" ht="15.75" customHeight="1">
      <c r="A73" s="40" t="s">
        <v>1928</v>
      </c>
      <c r="B73" s="40" t="s">
        <v>2025</v>
      </c>
      <c r="C73" s="41" t="s">
        <v>1425</v>
      </c>
      <c r="D73" s="41" t="s">
        <v>1999</v>
      </c>
      <c r="E73" s="42">
        <v>0</v>
      </c>
      <c r="F73" s="41" t="s">
        <v>835</v>
      </c>
      <c r="G73" s="42">
        <v>1495</v>
      </c>
      <c r="H73" s="14"/>
      <c r="I73" s="13"/>
      <c r="J73" s="30"/>
      <c r="K73" s="8"/>
      <c r="L73" s="8"/>
      <c r="M73" s="8"/>
      <c r="N73" s="8"/>
      <c r="O73" s="8"/>
      <c r="P73" s="8"/>
      <c r="Q73" s="8"/>
      <c r="R73" s="8"/>
      <c r="S73" s="8"/>
      <c r="T73" s="8"/>
      <c r="U73" s="8"/>
      <c r="V73" s="8"/>
      <c r="W73" s="8"/>
      <c r="X73" s="8"/>
      <c r="Y73" s="8"/>
      <c r="Z73" s="8"/>
    </row>
    <row r="74" spans="1:26" ht="15.75" customHeight="1">
      <c r="A74" s="40" t="s">
        <v>1928</v>
      </c>
      <c r="B74" s="40" t="s">
        <v>2026</v>
      </c>
      <c r="C74" s="41" t="s">
        <v>241</v>
      </c>
      <c r="D74" s="41" t="s">
        <v>242</v>
      </c>
      <c r="E74" s="42">
        <v>0</v>
      </c>
      <c r="F74" s="41" t="s">
        <v>12</v>
      </c>
      <c r="G74" s="42">
        <v>1450</v>
      </c>
      <c r="H74" s="14"/>
      <c r="I74" s="13"/>
      <c r="J74" s="30"/>
      <c r="K74" s="8"/>
      <c r="L74" s="8"/>
      <c r="M74" s="8"/>
      <c r="N74" s="8"/>
      <c r="O74" s="8"/>
      <c r="P74" s="8"/>
      <c r="Q74" s="8"/>
      <c r="R74" s="8"/>
      <c r="S74" s="8"/>
      <c r="T74" s="8"/>
      <c r="U74" s="8"/>
      <c r="V74" s="8"/>
      <c r="W74" s="8"/>
      <c r="X74" s="8"/>
      <c r="Y74" s="8"/>
      <c r="Z74" s="8"/>
    </row>
    <row r="75" spans="1:26" ht="15.75" customHeight="1">
      <c r="A75" s="40" t="s">
        <v>1928</v>
      </c>
      <c r="B75" s="40" t="s">
        <v>2027</v>
      </c>
      <c r="C75" s="41" t="s">
        <v>1425</v>
      </c>
      <c r="D75" s="41" t="s">
        <v>1426</v>
      </c>
      <c r="E75" s="42">
        <v>0</v>
      </c>
      <c r="F75" s="41" t="s">
        <v>176</v>
      </c>
      <c r="G75" s="42">
        <v>1439</v>
      </c>
      <c r="H75" s="14"/>
      <c r="I75" s="13"/>
      <c r="J75" s="115"/>
      <c r="K75" s="8"/>
      <c r="L75" s="8"/>
      <c r="M75" s="8"/>
      <c r="N75" s="8"/>
      <c r="O75" s="8"/>
      <c r="P75" s="8"/>
      <c r="Q75" s="8"/>
      <c r="R75" s="8"/>
      <c r="S75" s="8"/>
      <c r="T75" s="8"/>
      <c r="U75" s="8"/>
      <c r="V75" s="8"/>
      <c r="W75" s="8"/>
      <c r="X75" s="8"/>
      <c r="Y75" s="8"/>
      <c r="Z75" s="8"/>
    </row>
    <row r="76" spans="1:26" ht="15.75" customHeight="1">
      <c r="A76" s="40" t="s">
        <v>1928</v>
      </c>
      <c r="B76" s="40" t="s">
        <v>2028</v>
      </c>
      <c r="C76" s="41" t="s">
        <v>1260</v>
      </c>
      <c r="D76" s="41" t="s">
        <v>1974</v>
      </c>
      <c r="E76" s="42">
        <v>0</v>
      </c>
      <c r="F76" s="41" t="s">
        <v>12</v>
      </c>
      <c r="G76" s="42">
        <v>1429</v>
      </c>
      <c r="H76" s="14"/>
      <c r="I76" s="13"/>
      <c r="J76" s="30"/>
      <c r="K76" s="8"/>
      <c r="L76" s="8"/>
      <c r="M76" s="8"/>
      <c r="N76" s="8"/>
      <c r="O76" s="8"/>
      <c r="P76" s="8"/>
      <c r="Q76" s="8"/>
      <c r="R76" s="8"/>
      <c r="S76" s="8"/>
      <c r="T76" s="8"/>
      <c r="U76" s="8"/>
      <c r="V76" s="8"/>
      <c r="W76" s="8"/>
      <c r="X76" s="8"/>
      <c r="Y76" s="8"/>
      <c r="Z76" s="8"/>
    </row>
    <row r="77" spans="1:26" ht="15.75" customHeight="1">
      <c r="A77" s="12" t="s">
        <v>1928</v>
      </c>
      <c r="B77" s="12" t="s">
        <v>2029</v>
      </c>
      <c r="C77" s="13" t="s">
        <v>1221</v>
      </c>
      <c r="D77" s="13" t="s">
        <v>2030</v>
      </c>
      <c r="E77" s="14">
        <v>0</v>
      </c>
      <c r="F77" s="13" t="s">
        <v>12</v>
      </c>
      <c r="G77" s="14">
        <v>1415</v>
      </c>
      <c r="H77" s="14"/>
      <c r="I77" s="13"/>
      <c r="J77" s="115"/>
      <c r="K77" s="8"/>
      <c r="L77" s="8"/>
      <c r="M77" s="8"/>
      <c r="N77" s="8"/>
      <c r="O77" s="8"/>
      <c r="P77" s="8"/>
      <c r="Q77" s="8"/>
      <c r="R77" s="8"/>
      <c r="S77" s="8"/>
      <c r="T77" s="8"/>
      <c r="U77" s="8"/>
      <c r="V77" s="8"/>
      <c r="W77" s="8"/>
      <c r="X77" s="8"/>
      <c r="Y77" s="8"/>
      <c r="Z77" s="8"/>
    </row>
    <row r="78" spans="1:26" ht="15.75" customHeight="1">
      <c r="A78" s="12" t="s">
        <v>1928</v>
      </c>
      <c r="B78" s="12" t="s">
        <v>2031</v>
      </c>
      <c r="C78" s="13" t="s">
        <v>113</v>
      </c>
      <c r="D78" s="13" t="s">
        <v>114</v>
      </c>
      <c r="E78" s="14">
        <v>0</v>
      </c>
      <c r="F78" s="13" t="s">
        <v>578</v>
      </c>
      <c r="G78" s="14">
        <v>1323</v>
      </c>
      <c r="H78" s="14"/>
      <c r="I78" s="13"/>
      <c r="J78" s="8"/>
      <c r="K78" s="8"/>
      <c r="L78" s="8"/>
      <c r="M78" s="8"/>
      <c r="N78" s="8"/>
      <c r="O78" s="8"/>
      <c r="P78" s="8"/>
      <c r="Q78" s="8"/>
      <c r="R78" s="8"/>
      <c r="S78" s="8"/>
      <c r="T78" s="8"/>
      <c r="U78" s="8"/>
      <c r="V78" s="8"/>
      <c r="W78" s="8"/>
      <c r="X78" s="8"/>
      <c r="Y78" s="8"/>
      <c r="Z78" s="8"/>
    </row>
    <row r="79" spans="1:26" ht="15.75" customHeight="1">
      <c r="A79" s="12" t="s">
        <v>1928</v>
      </c>
      <c r="B79" s="12" t="s">
        <v>1493</v>
      </c>
      <c r="C79" s="13" t="s">
        <v>1409</v>
      </c>
      <c r="D79" s="13" t="s">
        <v>1410</v>
      </c>
      <c r="E79" s="14">
        <v>0</v>
      </c>
      <c r="F79" s="13" t="s">
        <v>12</v>
      </c>
      <c r="G79" s="14">
        <v>1200</v>
      </c>
      <c r="H79" s="14"/>
      <c r="I79" s="13"/>
      <c r="J79" s="115"/>
      <c r="K79" s="8"/>
      <c r="L79" s="8"/>
      <c r="M79" s="8"/>
      <c r="N79" s="8"/>
      <c r="O79" s="8"/>
      <c r="P79" s="8"/>
      <c r="Q79" s="8"/>
      <c r="R79" s="8"/>
      <c r="S79" s="8"/>
      <c r="T79" s="8"/>
      <c r="U79" s="8"/>
      <c r="V79" s="8"/>
      <c r="W79" s="8"/>
      <c r="X79" s="8"/>
      <c r="Y79" s="8"/>
      <c r="Z79" s="8"/>
    </row>
    <row r="80" spans="1:26" ht="15.75" customHeight="1">
      <c r="A80" s="12" t="s">
        <v>1928</v>
      </c>
      <c r="B80" s="12" t="s">
        <v>2032</v>
      </c>
      <c r="C80" s="13" t="s">
        <v>1428</v>
      </c>
      <c r="D80" s="13" t="s">
        <v>1429</v>
      </c>
      <c r="E80" s="14">
        <v>0</v>
      </c>
      <c r="F80" s="13" t="s">
        <v>12</v>
      </c>
      <c r="G80" s="14">
        <v>1200</v>
      </c>
      <c r="H80" s="14"/>
      <c r="I80" s="13"/>
      <c r="J80" s="8"/>
      <c r="K80" s="8"/>
      <c r="L80" s="8"/>
      <c r="M80" s="8"/>
      <c r="N80" s="8"/>
      <c r="O80" s="8"/>
      <c r="P80" s="8"/>
      <c r="Q80" s="8"/>
      <c r="R80" s="8"/>
      <c r="S80" s="8"/>
      <c r="T80" s="8"/>
      <c r="U80" s="8"/>
      <c r="V80" s="8"/>
      <c r="W80" s="8"/>
      <c r="X80" s="8"/>
      <c r="Y80" s="8"/>
      <c r="Z80" s="8"/>
    </row>
    <row r="81" spans="1:26" ht="15.75" customHeight="1">
      <c r="A81" s="12" t="s">
        <v>1928</v>
      </c>
      <c r="B81" s="12" t="s">
        <v>1493</v>
      </c>
      <c r="C81" s="13" t="s">
        <v>106</v>
      </c>
      <c r="D81" s="13" t="s">
        <v>107</v>
      </c>
      <c r="E81" s="14">
        <v>0</v>
      </c>
      <c r="F81" s="13" t="s">
        <v>12</v>
      </c>
      <c r="G81" s="14">
        <v>1200</v>
      </c>
      <c r="H81" s="14"/>
      <c r="I81" s="13"/>
      <c r="J81" s="8"/>
      <c r="K81" s="8"/>
      <c r="L81" s="8"/>
      <c r="M81" s="8"/>
      <c r="N81" s="8"/>
      <c r="O81" s="8"/>
      <c r="P81" s="8"/>
      <c r="Q81" s="8"/>
      <c r="R81" s="8"/>
      <c r="S81" s="8"/>
      <c r="T81" s="8"/>
      <c r="U81" s="8"/>
      <c r="V81" s="8"/>
      <c r="W81" s="8"/>
      <c r="X81" s="8"/>
      <c r="Y81" s="8"/>
      <c r="Z81" s="8"/>
    </row>
    <row r="82" spans="1:26" ht="15.75" customHeight="1">
      <c r="A82" s="12" t="s">
        <v>1928</v>
      </c>
      <c r="B82" s="12" t="s">
        <v>1493</v>
      </c>
      <c r="C82" s="13" t="s">
        <v>99</v>
      </c>
      <c r="D82" s="13" t="s">
        <v>100</v>
      </c>
      <c r="E82" s="14">
        <v>0</v>
      </c>
      <c r="F82" s="13" t="s">
        <v>12</v>
      </c>
      <c r="G82" s="14">
        <v>1200</v>
      </c>
      <c r="H82" s="14"/>
      <c r="I82" s="13"/>
      <c r="J82" s="8"/>
      <c r="K82" s="8"/>
      <c r="L82" s="8"/>
      <c r="M82" s="8"/>
      <c r="N82" s="8"/>
      <c r="O82" s="8"/>
      <c r="P82" s="8"/>
      <c r="Q82" s="8"/>
      <c r="R82" s="8"/>
      <c r="S82" s="8"/>
      <c r="T82" s="8"/>
      <c r="U82" s="8"/>
      <c r="V82" s="8"/>
      <c r="W82" s="8"/>
      <c r="X82" s="8"/>
      <c r="Y82" s="8"/>
      <c r="Z82" s="8"/>
    </row>
    <row r="83" spans="1:26" ht="15.75" customHeight="1">
      <c r="A83" s="12" t="s">
        <v>1928</v>
      </c>
      <c r="B83" s="12" t="s">
        <v>1493</v>
      </c>
      <c r="C83" s="13" t="s">
        <v>113</v>
      </c>
      <c r="D83" s="13" t="s">
        <v>114</v>
      </c>
      <c r="E83" s="14">
        <v>0</v>
      </c>
      <c r="F83" s="13" t="s">
        <v>12</v>
      </c>
      <c r="G83" s="14">
        <v>1200</v>
      </c>
      <c r="H83" s="14"/>
      <c r="I83" s="13"/>
      <c r="J83" s="8"/>
      <c r="K83" s="8"/>
      <c r="L83" s="8"/>
      <c r="M83" s="8"/>
      <c r="N83" s="8"/>
      <c r="O83" s="8"/>
      <c r="P83" s="8"/>
      <c r="Q83" s="8"/>
      <c r="R83" s="8"/>
      <c r="S83" s="8"/>
      <c r="T83" s="8"/>
      <c r="U83" s="8"/>
      <c r="V83" s="8"/>
      <c r="W83" s="8"/>
      <c r="X83" s="8"/>
      <c r="Y83" s="8"/>
      <c r="Z83" s="8"/>
    </row>
    <row r="84" spans="1:26" ht="15.75" customHeight="1">
      <c r="A84" s="12" t="s">
        <v>1928</v>
      </c>
      <c r="B84" s="12" t="s">
        <v>1493</v>
      </c>
      <c r="C84" s="13" t="s">
        <v>241</v>
      </c>
      <c r="D84" s="13" t="s">
        <v>242</v>
      </c>
      <c r="E84" s="14">
        <v>0</v>
      </c>
      <c r="F84" s="13" t="s">
        <v>12</v>
      </c>
      <c r="G84" s="14">
        <v>1200</v>
      </c>
      <c r="H84" s="14"/>
      <c r="I84" s="13"/>
      <c r="J84" s="8"/>
      <c r="K84" s="8"/>
      <c r="L84" s="8"/>
      <c r="M84" s="8"/>
      <c r="N84" s="8"/>
      <c r="O84" s="8"/>
      <c r="P84" s="8"/>
      <c r="Q84" s="8"/>
      <c r="R84" s="8"/>
      <c r="S84" s="8"/>
      <c r="T84" s="8"/>
      <c r="U84" s="8"/>
      <c r="V84" s="8"/>
      <c r="W84" s="8"/>
      <c r="X84" s="8"/>
      <c r="Y84" s="8"/>
      <c r="Z84" s="8"/>
    </row>
    <row r="85" spans="1:26" ht="15.75" customHeight="1">
      <c r="A85" s="12" t="s">
        <v>1928</v>
      </c>
      <c r="B85" s="12" t="s">
        <v>2033</v>
      </c>
      <c r="C85" s="13" t="s">
        <v>93</v>
      </c>
      <c r="D85" s="13" t="s">
        <v>94</v>
      </c>
      <c r="E85" s="14">
        <v>0</v>
      </c>
      <c r="F85" s="13" t="s">
        <v>12</v>
      </c>
      <c r="G85" s="14">
        <v>1200</v>
      </c>
      <c r="H85" s="14"/>
      <c r="I85" s="13"/>
      <c r="J85" s="8"/>
      <c r="K85" s="8"/>
      <c r="L85" s="8"/>
      <c r="M85" s="8"/>
      <c r="N85" s="8"/>
      <c r="O85" s="8"/>
      <c r="P85" s="8"/>
      <c r="Q85" s="8"/>
      <c r="R85" s="8"/>
      <c r="S85" s="8"/>
      <c r="T85" s="8"/>
      <c r="U85" s="8"/>
      <c r="V85" s="8"/>
      <c r="W85" s="8"/>
      <c r="X85" s="8"/>
      <c r="Y85" s="8"/>
      <c r="Z85" s="8"/>
    </row>
    <row r="86" spans="1:26" ht="15.75" customHeight="1">
      <c r="A86" s="12" t="s">
        <v>1928</v>
      </c>
      <c r="B86" s="12" t="s">
        <v>2034</v>
      </c>
      <c r="C86" s="13" t="s">
        <v>1428</v>
      </c>
      <c r="D86" s="13" t="s">
        <v>1429</v>
      </c>
      <c r="E86" s="14">
        <v>0</v>
      </c>
      <c r="F86" s="13" t="s">
        <v>12</v>
      </c>
      <c r="G86" s="14">
        <v>1076</v>
      </c>
      <c r="H86" s="14"/>
      <c r="I86" s="13"/>
      <c r="J86" s="30"/>
      <c r="K86" s="8"/>
      <c r="L86" s="8"/>
      <c r="M86" s="8"/>
      <c r="N86" s="8"/>
      <c r="O86" s="8"/>
      <c r="P86" s="8"/>
      <c r="Q86" s="8"/>
      <c r="R86" s="8"/>
      <c r="S86" s="8"/>
      <c r="T86" s="8"/>
      <c r="U86" s="8"/>
      <c r="V86" s="8"/>
      <c r="W86" s="8"/>
      <c r="X86" s="8"/>
      <c r="Y86" s="8"/>
      <c r="Z86" s="8"/>
    </row>
    <row r="87" spans="1:26" ht="15.75" customHeight="1">
      <c r="A87" s="12" t="s">
        <v>1928</v>
      </c>
      <c r="B87" s="12" t="s">
        <v>2035</v>
      </c>
      <c r="C87" s="13" t="s">
        <v>1428</v>
      </c>
      <c r="D87" s="13" t="s">
        <v>1429</v>
      </c>
      <c r="E87" s="14">
        <v>0</v>
      </c>
      <c r="F87" s="13" t="s">
        <v>12</v>
      </c>
      <c r="G87" s="14">
        <v>1000</v>
      </c>
      <c r="H87" s="14"/>
      <c r="I87" s="13"/>
      <c r="J87" s="115"/>
      <c r="K87" s="8"/>
      <c r="L87" s="8"/>
      <c r="M87" s="8"/>
      <c r="N87" s="8"/>
      <c r="O87" s="8"/>
      <c r="P87" s="8"/>
      <c r="Q87" s="8"/>
      <c r="R87" s="8"/>
      <c r="S87" s="8"/>
      <c r="T87" s="8"/>
      <c r="U87" s="8"/>
      <c r="V87" s="8"/>
      <c r="W87" s="8"/>
      <c r="X87" s="8"/>
      <c r="Y87" s="8"/>
      <c r="Z87" s="8"/>
    </row>
    <row r="88" spans="1:26" ht="15.75" customHeight="1">
      <c r="A88" s="12" t="s">
        <v>1928</v>
      </c>
      <c r="B88" s="12" t="s">
        <v>1493</v>
      </c>
      <c r="C88" s="13" t="s">
        <v>158</v>
      </c>
      <c r="D88" s="13" t="s">
        <v>185</v>
      </c>
      <c r="E88" s="14">
        <v>0</v>
      </c>
      <c r="F88" s="13" t="s">
        <v>12</v>
      </c>
      <c r="G88" s="14">
        <v>1000</v>
      </c>
      <c r="H88" s="14"/>
      <c r="I88" s="13"/>
      <c r="J88" s="30"/>
      <c r="K88" s="8"/>
      <c r="L88" s="8"/>
      <c r="M88" s="8"/>
      <c r="N88" s="8"/>
      <c r="O88" s="8"/>
      <c r="P88" s="8"/>
      <c r="Q88" s="8"/>
      <c r="R88" s="8"/>
      <c r="S88" s="8"/>
      <c r="T88" s="8"/>
      <c r="U88" s="8"/>
      <c r="V88" s="8"/>
      <c r="W88" s="8"/>
      <c r="X88" s="8"/>
      <c r="Y88" s="8"/>
      <c r="Z88" s="8"/>
    </row>
    <row r="89" spans="1:26" ht="15.75" customHeight="1">
      <c r="A89" s="12" t="s">
        <v>1928</v>
      </c>
      <c r="B89" s="12" t="s">
        <v>2036</v>
      </c>
      <c r="C89" s="13" t="s">
        <v>1428</v>
      </c>
      <c r="D89" s="13" t="s">
        <v>1429</v>
      </c>
      <c r="E89" s="14">
        <v>0</v>
      </c>
      <c r="F89" s="13" t="s">
        <v>12</v>
      </c>
      <c r="G89" s="14">
        <v>960</v>
      </c>
      <c r="H89" s="14"/>
      <c r="I89" s="13"/>
      <c r="J89" s="87"/>
      <c r="K89" s="30"/>
      <c r="L89" s="30"/>
      <c r="M89" s="30"/>
      <c r="N89" s="30"/>
      <c r="O89" s="30"/>
      <c r="P89" s="30"/>
      <c r="Q89" s="30"/>
      <c r="R89" s="30"/>
      <c r="S89" s="30"/>
      <c r="T89" s="30"/>
      <c r="U89" s="30"/>
      <c r="V89" s="30"/>
      <c r="W89" s="30"/>
      <c r="X89" s="30"/>
      <c r="Y89" s="30"/>
      <c r="Z89" s="30"/>
    </row>
    <row r="90" spans="1:26" ht="15.75" customHeight="1">
      <c r="A90" s="12" t="s">
        <v>1928</v>
      </c>
      <c r="B90" s="12" t="s">
        <v>2037</v>
      </c>
      <c r="C90" s="13" t="s">
        <v>87</v>
      </c>
      <c r="D90" s="13" t="s">
        <v>88</v>
      </c>
      <c r="E90" s="14">
        <v>0</v>
      </c>
      <c r="F90" s="13" t="s">
        <v>12</v>
      </c>
      <c r="G90" s="14">
        <v>860</v>
      </c>
      <c r="H90" s="14"/>
      <c r="I90" s="13"/>
      <c r="J90" s="8"/>
      <c r="K90" s="30"/>
      <c r="L90" s="30"/>
      <c r="M90" s="30"/>
      <c r="N90" s="30"/>
      <c r="O90" s="30"/>
      <c r="P90" s="30"/>
      <c r="Q90" s="30"/>
      <c r="R90" s="30"/>
      <c r="S90" s="30"/>
      <c r="T90" s="30"/>
      <c r="U90" s="30"/>
      <c r="V90" s="30"/>
      <c r="W90" s="30"/>
      <c r="X90" s="30"/>
      <c r="Y90" s="30"/>
      <c r="Z90" s="30"/>
    </row>
    <row r="91" spans="1:26" ht="15.75" customHeight="1">
      <c r="A91" s="12" t="s">
        <v>1928</v>
      </c>
      <c r="B91" s="12" t="s">
        <v>2038</v>
      </c>
      <c r="C91" s="13" t="s">
        <v>949</v>
      </c>
      <c r="D91" s="13" t="s">
        <v>950</v>
      </c>
      <c r="E91" s="14">
        <v>0</v>
      </c>
      <c r="F91" s="13" t="s">
        <v>1057</v>
      </c>
      <c r="G91" s="14">
        <v>856</v>
      </c>
      <c r="H91" s="14"/>
      <c r="I91" s="13"/>
      <c r="J91" s="8"/>
      <c r="K91" s="30"/>
      <c r="L91" s="30"/>
      <c r="M91" s="30"/>
      <c r="N91" s="30"/>
      <c r="O91" s="30"/>
      <c r="P91" s="30"/>
      <c r="Q91" s="30"/>
      <c r="R91" s="30"/>
      <c r="S91" s="30"/>
      <c r="T91" s="30"/>
      <c r="U91" s="30"/>
      <c r="V91" s="30"/>
      <c r="W91" s="30"/>
      <c r="X91" s="30"/>
      <c r="Y91" s="30"/>
      <c r="Z91" s="30"/>
    </row>
    <row r="92" spans="1:26" ht="15.75" customHeight="1">
      <c r="A92" s="100" t="s">
        <v>1928</v>
      </c>
      <c r="B92" s="100" t="s">
        <v>2039</v>
      </c>
      <c r="C92" s="101" t="s">
        <v>927</v>
      </c>
      <c r="D92" s="101" t="s">
        <v>928</v>
      </c>
      <c r="E92" s="102">
        <v>0</v>
      </c>
      <c r="F92" s="101" t="s">
        <v>12</v>
      </c>
      <c r="G92" s="102">
        <v>838</v>
      </c>
      <c r="H92" s="102"/>
      <c r="I92" s="101"/>
      <c r="J92" s="22"/>
      <c r="K92" s="30"/>
      <c r="L92" s="30"/>
      <c r="M92" s="30"/>
      <c r="N92" s="30"/>
      <c r="O92" s="30"/>
      <c r="P92" s="30"/>
      <c r="Q92" s="30"/>
      <c r="R92" s="30"/>
      <c r="S92" s="30"/>
      <c r="T92" s="30"/>
      <c r="U92" s="30"/>
      <c r="V92" s="30"/>
      <c r="W92" s="30"/>
      <c r="X92" s="30"/>
      <c r="Y92" s="30"/>
      <c r="Z92" s="30"/>
    </row>
    <row r="93" spans="1:26" ht="15.75" customHeight="1">
      <c r="A93" s="12" t="s">
        <v>1928</v>
      </c>
      <c r="B93" s="12" t="s">
        <v>2040</v>
      </c>
      <c r="C93" s="13" t="s">
        <v>93</v>
      </c>
      <c r="D93" s="13" t="s">
        <v>94</v>
      </c>
      <c r="E93" s="14">
        <v>0</v>
      </c>
      <c r="F93" s="13" t="s">
        <v>12</v>
      </c>
      <c r="G93" s="14">
        <v>800</v>
      </c>
      <c r="H93" s="14"/>
      <c r="I93" s="13"/>
      <c r="J93" s="8"/>
      <c r="K93" s="30"/>
      <c r="L93" s="30"/>
      <c r="M93" s="30"/>
      <c r="N93" s="30"/>
      <c r="O93" s="30"/>
      <c r="P93" s="30"/>
      <c r="Q93" s="30"/>
      <c r="R93" s="30"/>
      <c r="S93" s="30"/>
      <c r="T93" s="30"/>
      <c r="U93" s="30"/>
      <c r="V93" s="30"/>
      <c r="W93" s="30"/>
      <c r="X93" s="30"/>
      <c r="Y93" s="30"/>
      <c r="Z93" s="30"/>
    </row>
    <row r="94" spans="1:26" ht="15.75" customHeight="1">
      <c r="A94" s="12" t="s">
        <v>1928</v>
      </c>
      <c r="B94" s="12" t="s">
        <v>2041</v>
      </c>
      <c r="C94" s="13" t="s">
        <v>1428</v>
      </c>
      <c r="D94" s="13" t="s">
        <v>1429</v>
      </c>
      <c r="E94" s="14">
        <v>0</v>
      </c>
      <c r="F94" s="13" t="s">
        <v>12</v>
      </c>
      <c r="G94" s="14">
        <v>762</v>
      </c>
      <c r="H94" s="14"/>
      <c r="I94" s="13"/>
      <c r="J94" s="8"/>
      <c r="K94" s="30"/>
      <c r="L94" s="30"/>
      <c r="M94" s="30"/>
      <c r="N94" s="30"/>
      <c r="O94" s="30"/>
      <c r="P94" s="30"/>
      <c r="Q94" s="30"/>
      <c r="R94" s="30"/>
      <c r="S94" s="30"/>
      <c r="T94" s="30"/>
      <c r="U94" s="30"/>
      <c r="V94" s="30"/>
      <c r="W94" s="30"/>
      <c r="X94" s="30"/>
      <c r="Y94" s="30"/>
      <c r="Z94" s="30"/>
    </row>
    <row r="95" spans="1:26" ht="15.75" customHeight="1">
      <c r="A95" s="12" t="s">
        <v>1928</v>
      </c>
      <c r="B95" s="12" t="s">
        <v>2042</v>
      </c>
      <c r="C95" s="13" t="s">
        <v>205</v>
      </c>
      <c r="D95" s="13" t="s">
        <v>206</v>
      </c>
      <c r="E95" s="14">
        <v>0</v>
      </c>
      <c r="F95" s="13" t="s">
        <v>12</v>
      </c>
      <c r="G95" s="14">
        <v>709</v>
      </c>
      <c r="H95" s="14"/>
      <c r="I95" s="13"/>
      <c r="J95" s="8"/>
      <c r="K95" s="30"/>
      <c r="L95" s="30"/>
      <c r="M95" s="30"/>
      <c r="N95" s="30"/>
      <c r="O95" s="30"/>
      <c r="P95" s="30"/>
      <c r="Q95" s="30"/>
      <c r="R95" s="30"/>
      <c r="S95" s="30"/>
      <c r="T95" s="30"/>
      <c r="U95" s="30"/>
      <c r="V95" s="30"/>
      <c r="W95" s="30"/>
      <c r="X95" s="30"/>
      <c r="Y95" s="30"/>
      <c r="Z95" s="30"/>
    </row>
    <row r="96" spans="1:26" ht="15.75" customHeight="1">
      <c r="A96" s="100" t="s">
        <v>1928</v>
      </c>
      <c r="B96" s="100" t="s">
        <v>2043</v>
      </c>
      <c r="C96" s="101" t="s">
        <v>160</v>
      </c>
      <c r="D96" s="101" t="s">
        <v>161</v>
      </c>
      <c r="E96" s="102">
        <v>0</v>
      </c>
      <c r="F96" s="101" t="s">
        <v>284</v>
      </c>
      <c r="G96" s="102">
        <v>680</v>
      </c>
      <c r="H96" s="102"/>
      <c r="I96" s="101"/>
      <c r="J96" s="30"/>
      <c r="K96" s="30"/>
      <c r="L96" s="30"/>
      <c r="M96" s="30"/>
      <c r="N96" s="30"/>
      <c r="O96" s="30"/>
      <c r="P96" s="30"/>
      <c r="Q96" s="30"/>
      <c r="R96" s="30"/>
      <c r="S96" s="30"/>
      <c r="T96" s="30"/>
      <c r="U96" s="30"/>
      <c r="V96" s="30"/>
      <c r="W96" s="30"/>
      <c r="X96" s="30"/>
      <c r="Y96" s="30"/>
      <c r="Z96" s="30"/>
    </row>
    <row r="97" spans="1:26" ht="15.75" customHeight="1">
      <c r="A97" s="100" t="s">
        <v>1928</v>
      </c>
      <c r="B97" s="100" t="s">
        <v>2044</v>
      </c>
      <c r="C97" s="101" t="s">
        <v>160</v>
      </c>
      <c r="D97" s="101" t="s">
        <v>161</v>
      </c>
      <c r="E97" s="102">
        <v>0</v>
      </c>
      <c r="F97" s="101" t="s">
        <v>284</v>
      </c>
      <c r="G97" s="102">
        <v>680</v>
      </c>
      <c r="H97" s="102"/>
      <c r="I97" s="101"/>
      <c r="J97" s="30"/>
      <c r="K97" s="30"/>
      <c r="L97" s="30"/>
      <c r="M97" s="30"/>
      <c r="N97" s="30"/>
      <c r="O97" s="30"/>
      <c r="P97" s="30"/>
      <c r="Q97" s="30"/>
      <c r="R97" s="30"/>
      <c r="S97" s="30"/>
      <c r="T97" s="30"/>
      <c r="U97" s="30"/>
      <c r="V97" s="30"/>
      <c r="W97" s="30"/>
      <c r="X97" s="30"/>
      <c r="Y97" s="30"/>
      <c r="Z97" s="30"/>
    </row>
    <row r="98" spans="1:26" ht="15.75" customHeight="1">
      <c r="A98" s="100" t="s">
        <v>1928</v>
      </c>
      <c r="B98" s="100" t="s">
        <v>2045</v>
      </c>
      <c r="C98" s="101" t="s">
        <v>93</v>
      </c>
      <c r="D98" s="101" t="s">
        <v>94</v>
      </c>
      <c r="E98" s="102">
        <v>0</v>
      </c>
      <c r="F98" s="101" t="s">
        <v>12</v>
      </c>
      <c r="G98" s="102">
        <v>671</v>
      </c>
      <c r="H98" s="102"/>
      <c r="I98" s="101"/>
      <c r="J98" s="22"/>
      <c r="K98" s="30"/>
      <c r="L98" s="30"/>
      <c r="M98" s="30"/>
      <c r="N98" s="30"/>
      <c r="O98" s="30"/>
      <c r="P98" s="30"/>
      <c r="Q98" s="30"/>
      <c r="R98" s="30"/>
      <c r="S98" s="30"/>
      <c r="T98" s="30"/>
      <c r="U98" s="30"/>
      <c r="V98" s="30"/>
      <c r="W98" s="30"/>
      <c r="X98" s="30"/>
      <c r="Y98" s="30"/>
      <c r="Z98" s="30"/>
    </row>
    <row r="99" spans="1:26" ht="15.75" customHeight="1">
      <c r="A99" s="12" t="s">
        <v>1928</v>
      </c>
      <c r="B99" s="12" t="s">
        <v>2046</v>
      </c>
      <c r="C99" s="13" t="s">
        <v>158</v>
      </c>
      <c r="D99" s="13" t="s">
        <v>159</v>
      </c>
      <c r="E99" s="14">
        <v>0</v>
      </c>
      <c r="F99" s="13" t="s">
        <v>12</v>
      </c>
      <c r="G99" s="14">
        <v>600</v>
      </c>
      <c r="H99" s="14"/>
      <c r="I99" s="13"/>
      <c r="J99" s="8"/>
      <c r="K99" s="30"/>
      <c r="L99" s="30"/>
      <c r="M99" s="30"/>
      <c r="N99" s="30"/>
      <c r="O99" s="30"/>
      <c r="P99" s="30"/>
      <c r="Q99" s="30"/>
      <c r="R99" s="30"/>
      <c r="S99" s="30"/>
      <c r="T99" s="30"/>
      <c r="U99" s="30"/>
      <c r="V99" s="30"/>
      <c r="W99" s="30"/>
      <c r="X99" s="30"/>
      <c r="Y99" s="30"/>
      <c r="Z99" s="30"/>
    </row>
    <row r="100" spans="1:26" ht="15.75" customHeight="1">
      <c r="A100" s="12" t="s">
        <v>1928</v>
      </c>
      <c r="B100" s="12" t="s">
        <v>2047</v>
      </c>
      <c r="C100" s="13" t="s">
        <v>1075</v>
      </c>
      <c r="D100" s="13" t="s">
        <v>2048</v>
      </c>
      <c r="E100" s="14">
        <v>0</v>
      </c>
      <c r="F100" s="13" t="s">
        <v>564</v>
      </c>
      <c r="G100" s="14">
        <v>590</v>
      </c>
      <c r="H100" s="14"/>
      <c r="I100" s="13"/>
      <c r="J100" s="8"/>
      <c r="K100" s="30"/>
      <c r="L100" s="30"/>
      <c r="M100" s="30"/>
      <c r="N100" s="30"/>
      <c r="O100" s="30"/>
      <c r="P100" s="30"/>
      <c r="Q100" s="30"/>
      <c r="R100" s="30"/>
      <c r="S100" s="30"/>
      <c r="T100" s="30"/>
      <c r="U100" s="30"/>
      <c r="V100" s="30"/>
      <c r="W100" s="30"/>
      <c r="X100" s="30"/>
      <c r="Y100" s="30"/>
      <c r="Z100" s="30"/>
    </row>
    <row r="101" spans="1:26" ht="15.75" customHeight="1">
      <c r="A101" s="12" t="s">
        <v>1928</v>
      </c>
      <c r="B101" s="12" t="s">
        <v>2049</v>
      </c>
      <c r="C101" s="13" t="s">
        <v>99</v>
      </c>
      <c r="D101" s="13" t="s">
        <v>100</v>
      </c>
      <c r="E101" s="14">
        <v>0</v>
      </c>
      <c r="F101" s="13" t="s">
        <v>772</v>
      </c>
      <c r="G101" s="14">
        <v>571</v>
      </c>
      <c r="H101" s="14"/>
      <c r="I101" s="13"/>
      <c r="J101" s="8"/>
      <c r="K101" s="30"/>
      <c r="L101" s="30"/>
      <c r="M101" s="30"/>
      <c r="N101" s="30"/>
      <c r="O101" s="30"/>
      <c r="P101" s="30"/>
      <c r="Q101" s="30"/>
      <c r="R101" s="30"/>
      <c r="S101" s="30"/>
      <c r="T101" s="30"/>
      <c r="U101" s="30"/>
      <c r="V101" s="30"/>
      <c r="W101" s="30"/>
      <c r="X101" s="30"/>
      <c r="Y101" s="30"/>
      <c r="Z101" s="30"/>
    </row>
    <row r="102" spans="1:26" ht="15.75" customHeight="1">
      <c r="A102" s="100" t="s">
        <v>1928</v>
      </c>
      <c r="B102" s="100" t="s">
        <v>2050</v>
      </c>
      <c r="C102" s="101" t="s">
        <v>93</v>
      </c>
      <c r="D102" s="101" t="s">
        <v>94</v>
      </c>
      <c r="E102" s="102">
        <v>0</v>
      </c>
      <c r="F102" s="101" t="s">
        <v>12</v>
      </c>
      <c r="G102" s="102">
        <v>552</v>
      </c>
      <c r="H102" s="102"/>
      <c r="I102" s="101"/>
      <c r="J102" s="22"/>
      <c r="K102" s="30"/>
      <c r="L102" s="30"/>
      <c r="M102" s="30"/>
      <c r="N102" s="30"/>
      <c r="O102" s="30"/>
      <c r="P102" s="30"/>
      <c r="Q102" s="30"/>
      <c r="R102" s="30"/>
      <c r="S102" s="30"/>
      <c r="T102" s="30"/>
      <c r="U102" s="30"/>
      <c r="V102" s="30"/>
      <c r="W102" s="30"/>
      <c r="X102" s="30"/>
      <c r="Y102" s="30"/>
      <c r="Z102" s="30"/>
    </row>
    <row r="103" spans="1:26" ht="15.75" customHeight="1">
      <c r="A103" s="40" t="s">
        <v>1928</v>
      </c>
      <c r="B103" s="40" t="s">
        <v>2051</v>
      </c>
      <c r="C103" s="41" t="s">
        <v>96</v>
      </c>
      <c r="D103" s="41" t="s">
        <v>171</v>
      </c>
      <c r="E103" s="42">
        <v>0</v>
      </c>
      <c r="F103" s="41" t="s">
        <v>528</v>
      </c>
      <c r="G103" s="42">
        <v>525</v>
      </c>
      <c r="H103" s="14"/>
      <c r="I103" s="13"/>
      <c r="J103" s="8"/>
      <c r="K103" s="22"/>
      <c r="L103" s="22"/>
      <c r="M103" s="22"/>
      <c r="N103" s="22"/>
      <c r="O103" s="22"/>
      <c r="P103" s="22"/>
      <c r="Q103" s="22"/>
      <c r="R103" s="22"/>
      <c r="S103" s="22"/>
      <c r="T103" s="22"/>
      <c r="U103" s="22"/>
      <c r="V103" s="22"/>
      <c r="W103" s="22"/>
      <c r="X103" s="22"/>
      <c r="Y103" s="22"/>
      <c r="Z103" s="22"/>
    </row>
    <row r="104" spans="1:26" ht="15.75" customHeight="1">
      <c r="A104" s="40" t="s">
        <v>1928</v>
      </c>
      <c r="B104" s="40" t="s">
        <v>2052</v>
      </c>
      <c r="C104" s="41" t="s">
        <v>106</v>
      </c>
      <c r="D104" s="41" t="s">
        <v>107</v>
      </c>
      <c r="E104" s="42">
        <v>0</v>
      </c>
      <c r="F104" s="41" t="s">
        <v>12</v>
      </c>
      <c r="G104" s="42">
        <v>480</v>
      </c>
      <c r="H104" s="14"/>
      <c r="I104" s="13"/>
      <c r="J104" s="8"/>
      <c r="K104" s="8"/>
      <c r="L104" s="8"/>
      <c r="M104" s="8"/>
      <c r="N104" s="8"/>
      <c r="O104" s="8"/>
      <c r="P104" s="8"/>
      <c r="Q104" s="8"/>
      <c r="R104" s="8"/>
      <c r="S104" s="8"/>
      <c r="T104" s="8"/>
      <c r="U104" s="8"/>
      <c r="V104" s="8"/>
      <c r="W104" s="8"/>
      <c r="X104" s="8"/>
      <c r="Y104" s="8"/>
      <c r="Z104" s="8"/>
    </row>
    <row r="105" spans="1:26" ht="15.75" customHeight="1">
      <c r="A105" s="40" t="s">
        <v>1928</v>
      </c>
      <c r="B105" s="40" t="s">
        <v>2053</v>
      </c>
      <c r="C105" s="41" t="s">
        <v>1425</v>
      </c>
      <c r="D105" s="41" t="s">
        <v>1426</v>
      </c>
      <c r="E105" s="42">
        <v>0</v>
      </c>
      <c r="F105" s="41" t="s">
        <v>528</v>
      </c>
      <c r="G105" s="42">
        <v>450</v>
      </c>
      <c r="H105" s="14"/>
      <c r="I105" s="13"/>
      <c r="J105" s="8"/>
      <c r="K105" s="8"/>
      <c r="L105" s="8"/>
      <c r="M105" s="8"/>
      <c r="N105" s="8"/>
      <c r="O105" s="8"/>
      <c r="P105" s="8"/>
      <c r="Q105" s="8"/>
      <c r="R105" s="8"/>
      <c r="S105" s="8"/>
      <c r="T105" s="8"/>
      <c r="U105" s="8"/>
      <c r="V105" s="8"/>
      <c r="W105" s="8"/>
      <c r="X105" s="8"/>
      <c r="Y105" s="8"/>
      <c r="Z105" s="8"/>
    </row>
    <row r="106" spans="1:26" ht="15.75" customHeight="1">
      <c r="A106" s="40" t="s">
        <v>1928</v>
      </c>
      <c r="B106" s="40" t="s">
        <v>2053</v>
      </c>
      <c r="C106" s="41" t="s">
        <v>158</v>
      </c>
      <c r="D106" s="41" t="s">
        <v>159</v>
      </c>
      <c r="E106" s="42">
        <v>0</v>
      </c>
      <c r="F106" s="41" t="s">
        <v>528</v>
      </c>
      <c r="G106" s="42">
        <v>450</v>
      </c>
      <c r="H106" s="14"/>
      <c r="I106" s="13"/>
      <c r="J106" s="8"/>
      <c r="K106" s="30"/>
      <c r="L106" s="30"/>
      <c r="M106" s="30"/>
      <c r="N106" s="30"/>
      <c r="O106" s="30"/>
      <c r="P106" s="30"/>
      <c r="Q106" s="30"/>
      <c r="R106" s="30"/>
      <c r="S106" s="30"/>
      <c r="T106" s="30"/>
      <c r="U106" s="30"/>
      <c r="V106" s="30"/>
      <c r="W106" s="30"/>
      <c r="X106" s="30"/>
      <c r="Y106" s="30"/>
      <c r="Z106" s="30"/>
    </row>
    <row r="107" spans="1:26" ht="15.75" customHeight="1">
      <c r="A107" s="40" t="s">
        <v>1928</v>
      </c>
      <c r="B107" s="40" t="s">
        <v>2053</v>
      </c>
      <c r="C107" s="41" t="s">
        <v>261</v>
      </c>
      <c r="D107" s="41" t="s">
        <v>262</v>
      </c>
      <c r="E107" s="42">
        <v>0</v>
      </c>
      <c r="F107" s="41" t="s">
        <v>528</v>
      </c>
      <c r="G107" s="42">
        <v>450</v>
      </c>
      <c r="H107" s="14"/>
      <c r="I107" s="13"/>
      <c r="J107" s="8"/>
      <c r="K107" s="30"/>
      <c r="L107" s="30"/>
      <c r="M107" s="30"/>
      <c r="N107" s="30"/>
      <c r="O107" s="30"/>
      <c r="P107" s="30"/>
      <c r="Q107" s="30"/>
      <c r="R107" s="30"/>
      <c r="S107" s="30"/>
      <c r="T107" s="30"/>
      <c r="U107" s="30"/>
      <c r="V107" s="30"/>
      <c r="W107" s="30"/>
      <c r="X107" s="30"/>
      <c r="Y107" s="30"/>
      <c r="Z107" s="30"/>
    </row>
    <row r="108" spans="1:26" ht="15.75" customHeight="1">
      <c r="A108" s="40" t="s">
        <v>1928</v>
      </c>
      <c r="B108" s="40" t="s">
        <v>2053</v>
      </c>
      <c r="C108" s="41" t="s">
        <v>96</v>
      </c>
      <c r="D108" s="41" t="s">
        <v>171</v>
      </c>
      <c r="E108" s="42">
        <v>0</v>
      </c>
      <c r="F108" s="41" t="s">
        <v>528</v>
      </c>
      <c r="G108" s="42">
        <v>450</v>
      </c>
      <c r="H108" s="14"/>
      <c r="I108" s="13"/>
      <c r="J108" s="8"/>
      <c r="K108" s="30"/>
      <c r="L108" s="30"/>
      <c r="M108" s="30"/>
      <c r="N108" s="30"/>
      <c r="O108" s="30"/>
      <c r="P108" s="30"/>
      <c r="Q108" s="30"/>
      <c r="R108" s="30"/>
      <c r="S108" s="30"/>
      <c r="T108" s="30"/>
      <c r="U108" s="30"/>
      <c r="V108" s="30"/>
      <c r="W108" s="30"/>
      <c r="X108" s="30"/>
      <c r="Y108" s="30"/>
      <c r="Z108" s="30"/>
    </row>
    <row r="109" spans="1:26" ht="15.75" customHeight="1">
      <c r="A109" s="40" t="s">
        <v>1928</v>
      </c>
      <c r="B109" s="40" t="s">
        <v>2054</v>
      </c>
      <c r="C109" s="41" t="s">
        <v>1414</v>
      </c>
      <c r="D109" s="41" t="s">
        <v>1415</v>
      </c>
      <c r="E109" s="42">
        <v>0</v>
      </c>
      <c r="F109" s="41" t="s">
        <v>578</v>
      </c>
      <c r="G109" s="42">
        <v>400</v>
      </c>
      <c r="H109" s="14"/>
      <c r="I109" s="13"/>
      <c r="J109" s="8"/>
      <c r="K109" s="30"/>
      <c r="L109" s="30"/>
      <c r="M109" s="30"/>
      <c r="N109" s="30"/>
      <c r="O109" s="30"/>
      <c r="P109" s="30"/>
      <c r="Q109" s="30"/>
      <c r="R109" s="30"/>
      <c r="S109" s="30"/>
      <c r="T109" s="30"/>
      <c r="U109" s="30"/>
      <c r="V109" s="30"/>
      <c r="W109" s="30"/>
      <c r="X109" s="30"/>
      <c r="Y109" s="30"/>
      <c r="Z109" s="30"/>
    </row>
    <row r="110" spans="1:26" ht="15.75" customHeight="1">
      <c r="A110" s="40" t="s">
        <v>1928</v>
      </c>
      <c r="B110" s="40" t="s">
        <v>2055</v>
      </c>
      <c r="C110" s="41" t="s">
        <v>267</v>
      </c>
      <c r="D110" s="41" t="s">
        <v>1503</v>
      </c>
      <c r="E110" s="42">
        <v>0</v>
      </c>
      <c r="F110" s="41" t="s">
        <v>12</v>
      </c>
      <c r="G110" s="42">
        <v>285</v>
      </c>
      <c r="H110" s="14"/>
      <c r="I110" s="13"/>
      <c r="J110" s="8"/>
      <c r="K110" s="30"/>
      <c r="L110" s="30"/>
      <c r="M110" s="30"/>
      <c r="N110" s="30"/>
      <c r="O110" s="30"/>
      <c r="P110" s="30"/>
      <c r="Q110" s="30"/>
      <c r="R110" s="30"/>
      <c r="S110" s="30"/>
      <c r="T110" s="30"/>
      <c r="U110" s="30"/>
      <c r="V110" s="30"/>
      <c r="W110" s="30"/>
      <c r="X110" s="30"/>
      <c r="Y110" s="30"/>
      <c r="Z110" s="30"/>
    </row>
    <row r="111" spans="1:26" ht="15.75" customHeight="1">
      <c r="A111" s="40" t="s">
        <v>1928</v>
      </c>
      <c r="B111" s="40" t="s">
        <v>2056</v>
      </c>
      <c r="C111" s="41" t="s">
        <v>1428</v>
      </c>
      <c r="D111" s="41" t="s">
        <v>1429</v>
      </c>
      <c r="E111" s="42">
        <v>0</v>
      </c>
      <c r="F111" s="41" t="s">
        <v>12</v>
      </c>
      <c r="G111" s="42">
        <v>238</v>
      </c>
      <c r="H111" s="14"/>
      <c r="I111" s="13"/>
      <c r="J111" s="8"/>
      <c r="K111" s="30"/>
      <c r="L111" s="30"/>
      <c r="M111" s="30"/>
      <c r="N111" s="30"/>
      <c r="O111" s="30"/>
      <c r="P111" s="30"/>
      <c r="Q111" s="30"/>
      <c r="R111" s="30"/>
      <c r="S111" s="30"/>
      <c r="T111" s="30"/>
      <c r="U111" s="30"/>
      <c r="V111" s="30"/>
      <c r="W111" s="30"/>
      <c r="X111" s="30"/>
      <c r="Y111" s="30"/>
      <c r="Z111" s="30"/>
    </row>
    <row r="112" spans="1:26" ht="15.75" customHeight="1">
      <c r="A112" s="40" t="s">
        <v>1928</v>
      </c>
      <c r="B112" s="40" t="s">
        <v>2057</v>
      </c>
      <c r="C112" s="41" t="s">
        <v>1409</v>
      </c>
      <c r="D112" s="41" t="s">
        <v>1410</v>
      </c>
      <c r="E112" s="42">
        <v>0</v>
      </c>
      <c r="F112" s="41" t="s">
        <v>12</v>
      </c>
      <c r="G112" s="42">
        <v>200</v>
      </c>
      <c r="H112" s="14"/>
      <c r="I112" s="13"/>
      <c r="J112" s="8"/>
      <c r="K112" s="30"/>
      <c r="L112" s="30"/>
      <c r="M112" s="30"/>
      <c r="N112" s="30"/>
      <c r="O112" s="30"/>
      <c r="P112" s="30"/>
      <c r="Q112" s="30"/>
      <c r="R112" s="30"/>
      <c r="S112" s="30"/>
      <c r="T112" s="30"/>
      <c r="U112" s="30"/>
      <c r="V112" s="30"/>
      <c r="W112" s="30"/>
      <c r="X112" s="30"/>
      <c r="Y112" s="30"/>
      <c r="Z112" s="30"/>
    </row>
    <row r="113" spans="1:26" ht="15.75" customHeight="1">
      <c r="A113" s="40" t="s">
        <v>1928</v>
      </c>
      <c r="B113" s="40" t="s">
        <v>2058</v>
      </c>
      <c r="C113" s="41" t="s">
        <v>1428</v>
      </c>
      <c r="D113" s="41" t="s">
        <v>1429</v>
      </c>
      <c r="E113" s="42">
        <v>0</v>
      </c>
      <c r="F113" s="41" t="s">
        <v>12</v>
      </c>
      <c r="G113" s="42">
        <v>200</v>
      </c>
      <c r="H113" s="14"/>
      <c r="I113" s="13"/>
      <c r="J113" s="8"/>
      <c r="K113" s="30"/>
      <c r="L113" s="30"/>
      <c r="M113" s="30"/>
      <c r="N113" s="30"/>
      <c r="O113" s="30"/>
      <c r="P113" s="30"/>
      <c r="Q113" s="30"/>
      <c r="R113" s="30"/>
      <c r="S113" s="30"/>
      <c r="T113" s="30"/>
      <c r="U113" s="30"/>
      <c r="V113" s="30"/>
      <c r="W113" s="30"/>
      <c r="X113" s="30"/>
      <c r="Y113" s="30"/>
      <c r="Z113" s="30"/>
    </row>
    <row r="114" spans="1:26" ht="15.75" customHeight="1">
      <c r="A114" s="40" t="s">
        <v>1928</v>
      </c>
      <c r="B114" s="40" t="s">
        <v>2057</v>
      </c>
      <c r="C114" s="41" t="s">
        <v>106</v>
      </c>
      <c r="D114" s="41" t="s">
        <v>107</v>
      </c>
      <c r="E114" s="42">
        <v>0</v>
      </c>
      <c r="F114" s="41" t="s">
        <v>12</v>
      </c>
      <c r="G114" s="42">
        <v>200</v>
      </c>
      <c r="H114" s="14"/>
      <c r="I114" s="13"/>
      <c r="J114" s="8"/>
      <c r="K114" s="30"/>
      <c r="L114" s="30"/>
      <c r="M114" s="30"/>
      <c r="N114" s="30"/>
      <c r="O114" s="30"/>
      <c r="P114" s="30"/>
      <c r="Q114" s="30"/>
      <c r="R114" s="30"/>
      <c r="S114" s="30"/>
      <c r="T114" s="30"/>
      <c r="U114" s="30"/>
      <c r="V114" s="30"/>
      <c r="W114" s="30"/>
      <c r="X114" s="30"/>
      <c r="Y114" s="30"/>
      <c r="Z114" s="30"/>
    </row>
    <row r="115" spans="1:26" ht="15.75" customHeight="1">
      <c r="A115" s="40" t="s">
        <v>1928</v>
      </c>
      <c r="B115" s="40" t="s">
        <v>2059</v>
      </c>
      <c r="C115" s="41" t="s">
        <v>81</v>
      </c>
      <c r="D115" s="41" t="s">
        <v>103</v>
      </c>
      <c r="E115" s="42">
        <v>0</v>
      </c>
      <c r="F115" s="41" t="s">
        <v>12</v>
      </c>
      <c r="G115" s="42">
        <v>200</v>
      </c>
      <c r="H115" s="14"/>
      <c r="I115" s="13"/>
      <c r="J115" s="8"/>
      <c r="K115" s="22"/>
      <c r="L115" s="22"/>
      <c r="M115" s="22"/>
      <c r="N115" s="22"/>
      <c r="O115" s="22"/>
      <c r="P115" s="22"/>
      <c r="Q115" s="22"/>
      <c r="R115" s="22"/>
      <c r="S115" s="22"/>
      <c r="T115" s="22"/>
      <c r="U115" s="22"/>
      <c r="V115" s="22"/>
      <c r="W115" s="22"/>
      <c r="X115" s="22"/>
      <c r="Y115" s="22"/>
      <c r="Z115" s="22"/>
    </row>
    <row r="116" spans="1:26" ht="15.75" customHeight="1">
      <c r="A116" s="40" t="s">
        <v>1928</v>
      </c>
      <c r="B116" s="40" t="s">
        <v>2057</v>
      </c>
      <c r="C116" s="41" t="s">
        <v>99</v>
      </c>
      <c r="D116" s="41" t="s">
        <v>100</v>
      </c>
      <c r="E116" s="42">
        <v>0</v>
      </c>
      <c r="F116" s="41" t="s">
        <v>12</v>
      </c>
      <c r="G116" s="42">
        <v>200</v>
      </c>
      <c r="H116" s="14"/>
      <c r="I116" s="13"/>
      <c r="J116" s="8"/>
      <c r="K116" s="22"/>
      <c r="L116" s="22"/>
      <c r="M116" s="22"/>
      <c r="N116" s="22"/>
      <c r="O116" s="22"/>
      <c r="P116" s="22"/>
      <c r="Q116" s="22"/>
      <c r="R116" s="22"/>
      <c r="S116" s="22"/>
      <c r="T116" s="22"/>
      <c r="U116" s="22"/>
      <c r="V116" s="22"/>
      <c r="W116" s="22"/>
      <c r="X116" s="22"/>
      <c r="Y116" s="22"/>
      <c r="Z116" s="22"/>
    </row>
    <row r="117" spans="1:26" ht="15.75" customHeight="1">
      <c r="A117" s="40" t="s">
        <v>1928</v>
      </c>
      <c r="B117" s="40" t="s">
        <v>2057</v>
      </c>
      <c r="C117" s="41" t="s">
        <v>113</v>
      </c>
      <c r="D117" s="41" t="s">
        <v>114</v>
      </c>
      <c r="E117" s="42">
        <v>0</v>
      </c>
      <c r="F117" s="41" t="s">
        <v>12</v>
      </c>
      <c r="G117" s="42">
        <v>200</v>
      </c>
      <c r="H117" s="14"/>
      <c r="I117" s="13"/>
      <c r="J117" s="8"/>
      <c r="K117" s="22"/>
      <c r="L117" s="22"/>
      <c r="M117" s="22"/>
      <c r="N117" s="22"/>
      <c r="O117" s="22"/>
      <c r="P117" s="22"/>
      <c r="Q117" s="22"/>
      <c r="R117" s="22"/>
      <c r="S117" s="22"/>
      <c r="T117" s="22"/>
      <c r="U117" s="22"/>
      <c r="V117" s="22"/>
      <c r="W117" s="22"/>
      <c r="X117" s="22"/>
      <c r="Y117" s="22"/>
      <c r="Z117" s="22"/>
    </row>
    <row r="118" spans="1:26" ht="15.75" customHeight="1">
      <c r="A118" s="40" t="s">
        <v>1928</v>
      </c>
      <c r="B118" s="40" t="s">
        <v>2057</v>
      </c>
      <c r="C118" s="41" t="s">
        <v>241</v>
      </c>
      <c r="D118" s="41" t="s">
        <v>242</v>
      </c>
      <c r="E118" s="42">
        <v>0</v>
      </c>
      <c r="F118" s="41" t="s">
        <v>12</v>
      </c>
      <c r="G118" s="42">
        <v>200</v>
      </c>
      <c r="H118" s="14"/>
      <c r="I118" s="13"/>
      <c r="J118" s="8"/>
      <c r="K118" s="22"/>
      <c r="L118" s="22"/>
      <c r="M118" s="22"/>
      <c r="N118" s="22"/>
      <c r="O118" s="22"/>
      <c r="P118" s="22"/>
      <c r="Q118" s="22"/>
      <c r="R118" s="22"/>
      <c r="S118" s="22"/>
      <c r="T118" s="22"/>
      <c r="U118" s="22"/>
      <c r="V118" s="22"/>
      <c r="W118" s="22"/>
      <c r="X118" s="22"/>
      <c r="Y118" s="22"/>
      <c r="Z118" s="22"/>
    </row>
    <row r="119" spans="1:26" ht="15.75" customHeight="1">
      <c r="A119" s="40" t="s">
        <v>1928</v>
      </c>
      <c r="B119" s="40" t="s">
        <v>2057</v>
      </c>
      <c r="C119" s="41" t="s">
        <v>158</v>
      </c>
      <c r="D119" s="41" t="s">
        <v>185</v>
      </c>
      <c r="E119" s="42">
        <v>0</v>
      </c>
      <c r="F119" s="41" t="s">
        <v>12</v>
      </c>
      <c r="G119" s="42">
        <v>200</v>
      </c>
      <c r="H119" s="14"/>
      <c r="I119" s="13"/>
      <c r="J119" s="8"/>
      <c r="K119" s="22"/>
      <c r="L119" s="22"/>
      <c r="M119" s="22"/>
      <c r="N119" s="22"/>
      <c r="O119" s="22"/>
      <c r="P119" s="22"/>
      <c r="Q119" s="22"/>
      <c r="R119" s="22"/>
      <c r="S119" s="22"/>
      <c r="T119" s="22"/>
      <c r="U119" s="22"/>
      <c r="V119" s="22"/>
      <c r="W119" s="22"/>
      <c r="X119" s="22"/>
      <c r="Y119" s="22"/>
      <c r="Z119" s="22"/>
    </row>
    <row r="120" spans="1:26" ht="15.75" customHeight="1">
      <c r="A120" s="12" t="s">
        <v>1928</v>
      </c>
      <c r="B120" s="12" t="s">
        <v>2057</v>
      </c>
      <c r="C120" s="13" t="s">
        <v>160</v>
      </c>
      <c r="D120" s="13" t="s">
        <v>161</v>
      </c>
      <c r="E120" s="14">
        <v>0</v>
      </c>
      <c r="F120" s="13" t="s">
        <v>12</v>
      </c>
      <c r="G120" s="14">
        <v>200</v>
      </c>
      <c r="H120" s="14"/>
      <c r="I120" s="13"/>
      <c r="J120" s="8"/>
      <c r="K120" s="22"/>
      <c r="L120" s="22"/>
      <c r="M120" s="22"/>
      <c r="N120" s="22"/>
      <c r="O120" s="22"/>
      <c r="P120" s="22"/>
      <c r="Q120" s="22"/>
      <c r="R120" s="22"/>
      <c r="S120" s="22"/>
      <c r="T120" s="22"/>
      <c r="U120" s="22"/>
      <c r="V120" s="22"/>
      <c r="W120" s="22"/>
      <c r="X120" s="22"/>
      <c r="Y120" s="22"/>
      <c r="Z120" s="22"/>
    </row>
    <row r="121" spans="1:26" ht="15.75" customHeight="1">
      <c r="A121" s="40" t="s">
        <v>1928</v>
      </c>
      <c r="B121" s="40" t="s">
        <v>2057</v>
      </c>
      <c r="C121" s="41" t="s">
        <v>93</v>
      </c>
      <c r="D121" s="41" t="s">
        <v>94</v>
      </c>
      <c r="E121" s="42">
        <v>0</v>
      </c>
      <c r="F121" s="41" t="s">
        <v>12</v>
      </c>
      <c r="G121" s="42">
        <v>200</v>
      </c>
      <c r="H121" s="14"/>
      <c r="I121" s="13"/>
      <c r="J121" s="8"/>
      <c r="K121" s="22"/>
      <c r="L121" s="22"/>
      <c r="M121" s="22"/>
      <c r="N121" s="22"/>
      <c r="O121" s="22"/>
      <c r="P121" s="22"/>
      <c r="Q121" s="22"/>
      <c r="R121" s="22"/>
      <c r="S121" s="22"/>
      <c r="T121" s="22"/>
      <c r="U121" s="22"/>
      <c r="V121" s="22"/>
      <c r="W121" s="22"/>
      <c r="X121" s="22"/>
      <c r="Y121" s="22"/>
      <c r="Z121" s="22"/>
    </row>
    <row r="122" spans="1:26" ht="15.75" customHeight="1">
      <c r="A122" s="12" t="s">
        <v>1928</v>
      </c>
      <c r="B122" s="12" t="s">
        <v>2060</v>
      </c>
      <c r="C122" s="13" t="s">
        <v>166</v>
      </c>
      <c r="D122" s="13" t="s">
        <v>167</v>
      </c>
      <c r="E122" s="14">
        <v>0</v>
      </c>
      <c r="F122" s="13" t="s">
        <v>12</v>
      </c>
      <c r="G122" s="14">
        <v>200</v>
      </c>
      <c r="H122" s="14"/>
      <c r="I122" s="13"/>
      <c r="J122" s="8"/>
      <c r="K122" s="22"/>
      <c r="L122" s="22"/>
      <c r="M122" s="22"/>
      <c r="N122" s="22"/>
      <c r="O122" s="22"/>
      <c r="P122" s="22"/>
      <c r="Q122" s="22"/>
      <c r="R122" s="22"/>
      <c r="S122" s="22"/>
      <c r="T122" s="22"/>
      <c r="U122" s="22"/>
      <c r="V122" s="22"/>
      <c r="W122" s="22"/>
      <c r="X122" s="22"/>
      <c r="Y122" s="22"/>
      <c r="Z122" s="22"/>
    </row>
    <row r="123" spans="1:26" ht="15.75" customHeight="1">
      <c r="A123" s="12" t="s">
        <v>1928</v>
      </c>
      <c r="B123" s="12" t="s">
        <v>2057</v>
      </c>
      <c r="C123" s="13" t="s">
        <v>267</v>
      </c>
      <c r="D123" s="13" t="s">
        <v>268</v>
      </c>
      <c r="E123" s="14">
        <v>0</v>
      </c>
      <c r="F123" s="13" t="s">
        <v>12</v>
      </c>
      <c r="G123" s="14">
        <v>200</v>
      </c>
      <c r="H123" s="14"/>
      <c r="I123" s="13"/>
      <c r="J123" s="8"/>
      <c r="K123" s="22"/>
      <c r="L123" s="22"/>
      <c r="M123" s="22"/>
      <c r="N123" s="22"/>
      <c r="O123" s="22"/>
      <c r="P123" s="22"/>
      <c r="Q123" s="22"/>
      <c r="R123" s="22"/>
      <c r="S123" s="22"/>
      <c r="T123" s="22"/>
      <c r="U123" s="22"/>
      <c r="V123" s="22"/>
      <c r="W123" s="22"/>
      <c r="X123" s="22"/>
      <c r="Y123" s="22"/>
      <c r="Z123" s="22"/>
    </row>
    <row r="124" spans="1:26" ht="15.75" customHeight="1">
      <c r="A124" s="12" t="s">
        <v>1928</v>
      </c>
      <c r="B124" s="12" t="s">
        <v>2061</v>
      </c>
      <c r="C124" s="13" t="s">
        <v>1428</v>
      </c>
      <c r="D124" s="13" t="s">
        <v>1429</v>
      </c>
      <c r="E124" s="14">
        <v>0</v>
      </c>
      <c r="F124" s="13" t="s">
        <v>12</v>
      </c>
      <c r="G124" s="14">
        <v>189</v>
      </c>
      <c r="H124" s="14"/>
      <c r="I124" s="13"/>
      <c r="J124" s="8"/>
      <c r="K124" s="22"/>
      <c r="L124" s="22"/>
      <c r="M124" s="22"/>
      <c r="N124" s="22"/>
      <c r="O124" s="22"/>
      <c r="P124" s="22"/>
      <c r="Q124" s="22"/>
      <c r="R124" s="22"/>
      <c r="S124" s="22"/>
      <c r="T124" s="22"/>
      <c r="U124" s="22"/>
      <c r="V124" s="22"/>
      <c r="W124" s="22"/>
      <c r="X124" s="22"/>
      <c r="Y124" s="22"/>
      <c r="Z124" s="22"/>
    </row>
    <row r="125" spans="1:26" ht="15.75" customHeight="1">
      <c r="A125" s="12" t="s">
        <v>1928</v>
      </c>
      <c r="B125" s="12" t="s">
        <v>2062</v>
      </c>
      <c r="C125" s="13" t="s">
        <v>166</v>
      </c>
      <c r="D125" s="13" t="s">
        <v>167</v>
      </c>
      <c r="E125" s="14">
        <v>0</v>
      </c>
      <c r="F125" s="13" t="s">
        <v>203</v>
      </c>
      <c r="G125" s="14">
        <v>150</v>
      </c>
      <c r="H125" s="14"/>
      <c r="I125" s="13"/>
      <c r="J125" s="8"/>
      <c r="K125" s="22"/>
      <c r="L125" s="22"/>
      <c r="M125" s="22"/>
      <c r="N125" s="22"/>
      <c r="O125" s="22"/>
      <c r="P125" s="22"/>
      <c r="Q125" s="22"/>
      <c r="R125" s="22"/>
      <c r="S125" s="22"/>
      <c r="T125" s="22"/>
      <c r="U125" s="22"/>
      <c r="V125" s="22"/>
      <c r="W125" s="22"/>
      <c r="X125" s="22"/>
      <c r="Y125" s="22"/>
      <c r="Z125" s="22"/>
    </row>
    <row r="126" spans="1:26" ht="15.75" customHeight="1">
      <c r="A126" s="12" t="s">
        <v>1928</v>
      </c>
      <c r="B126" s="12" t="s">
        <v>2063</v>
      </c>
      <c r="C126" s="13" t="s">
        <v>1428</v>
      </c>
      <c r="D126" s="13" t="s">
        <v>1429</v>
      </c>
      <c r="E126" s="14">
        <v>0</v>
      </c>
      <c r="F126" s="13" t="s">
        <v>12</v>
      </c>
      <c r="G126" s="14">
        <v>86</v>
      </c>
      <c r="H126" s="14"/>
      <c r="I126" s="13"/>
      <c r="J126" s="8"/>
      <c r="K126" s="22"/>
      <c r="L126" s="22"/>
      <c r="M126" s="22"/>
      <c r="N126" s="22"/>
      <c r="O126" s="22"/>
      <c r="P126" s="22"/>
      <c r="Q126" s="22"/>
      <c r="R126" s="22"/>
      <c r="S126" s="22"/>
      <c r="T126" s="22"/>
      <c r="U126" s="22"/>
      <c r="V126" s="22"/>
      <c r="W126" s="22"/>
      <c r="X126" s="22"/>
      <c r="Y126" s="22"/>
      <c r="Z126" s="22"/>
    </row>
    <row r="127" spans="1:26" ht="15.75" customHeight="1">
      <c r="A127" s="12" t="s">
        <v>1928</v>
      </c>
      <c r="B127" s="12" t="s">
        <v>2064</v>
      </c>
      <c r="C127" s="13" t="s">
        <v>166</v>
      </c>
      <c r="D127" s="13" t="s">
        <v>167</v>
      </c>
      <c r="E127" s="14">
        <v>0</v>
      </c>
      <c r="F127" s="13" t="s">
        <v>203</v>
      </c>
      <c r="G127" s="14">
        <v>26</v>
      </c>
      <c r="H127" s="14"/>
      <c r="I127" s="13"/>
      <c r="J127" s="8"/>
      <c r="K127" s="22"/>
      <c r="L127" s="22"/>
      <c r="M127" s="22"/>
      <c r="N127" s="22"/>
      <c r="O127" s="22"/>
      <c r="P127" s="22"/>
      <c r="Q127" s="22"/>
      <c r="R127" s="22"/>
      <c r="S127" s="22"/>
      <c r="T127" s="22"/>
      <c r="U127" s="22"/>
      <c r="V127" s="22"/>
      <c r="W127" s="22"/>
      <c r="X127" s="22"/>
      <c r="Y127" s="22"/>
      <c r="Z127" s="22"/>
    </row>
    <row r="128" spans="1:26" ht="15.75" customHeight="1">
      <c r="A128" s="100" t="s">
        <v>1928</v>
      </c>
      <c r="B128" s="100" t="s">
        <v>2065</v>
      </c>
      <c r="C128" s="101" t="s">
        <v>930</v>
      </c>
      <c r="D128" s="101" t="s">
        <v>2066</v>
      </c>
      <c r="E128" s="102">
        <v>0</v>
      </c>
      <c r="F128" s="101" t="s">
        <v>12</v>
      </c>
      <c r="G128" s="102">
        <v>-2600</v>
      </c>
      <c r="H128" s="102"/>
      <c r="I128" s="101"/>
      <c r="J128" s="30"/>
      <c r="K128" s="22"/>
      <c r="L128" s="22"/>
      <c r="M128" s="22"/>
      <c r="N128" s="22"/>
      <c r="O128" s="22"/>
      <c r="P128" s="22"/>
      <c r="Q128" s="22"/>
      <c r="R128" s="22"/>
      <c r="S128" s="22"/>
      <c r="T128" s="22"/>
      <c r="U128" s="22"/>
      <c r="V128" s="22"/>
      <c r="W128" s="22"/>
      <c r="X128" s="22"/>
      <c r="Y128" s="22"/>
      <c r="Z128" s="22"/>
    </row>
    <row r="129" spans="1:26" ht="15.75" customHeight="1">
      <c r="A129" s="100" t="s">
        <v>1928</v>
      </c>
      <c r="B129" s="100" t="s">
        <v>2067</v>
      </c>
      <c r="C129" s="101" t="s">
        <v>930</v>
      </c>
      <c r="D129" s="101" t="s">
        <v>2066</v>
      </c>
      <c r="E129" s="102">
        <v>0</v>
      </c>
      <c r="F129" s="101" t="s">
        <v>12</v>
      </c>
      <c r="G129" s="102">
        <v>-40000</v>
      </c>
      <c r="H129" s="102"/>
      <c r="I129" s="101"/>
      <c r="J129" s="30"/>
      <c r="K129" s="22"/>
      <c r="L129" s="22"/>
      <c r="M129" s="22"/>
      <c r="N129" s="22"/>
      <c r="O129" s="22"/>
      <c r="P129" s="22"/>
      <c r="Q129" s="22"/>
      <c r="R129" s="22"/>
      <c r="S129" s="22"/>
      <c r="T129" s="22"/>
      <c r="U129" s="22"/>
      <c r="V129" s="22"/>
      <c r="W129" s="22"/>
      <c r="X129" s="22"/>
      <c r="Y129" s="22"/>
      <c r="Z129" s="22"/>
    </row>
    <row r="130" spans="1:26" ht="15.75" customHeight="1">
      <c r="A130" s="12" t="s">
        <v>1928</v>
      </c>
      <c r="B130" s="12" t="s">
        <v>2068</v>
      </c>
      <c r="C130" s="13" t="s">
        <v>133</v>
      </c>
      <c r="D130" s="13" t="s">
        <v>1939</v>
      </c>
      <c r="E130" s="14">
        <v>0</v>
      </c>
      <c r="F130" s="13" t="s">
        <v>12</v>
      </c>
      <c r="G130" s="14">
        <v>-252000</v>
      </c>
      <c r="H130" s="14"/>
      <c r="I130" s="13"/>
      <c r="J130" s="8"/>
      <c r="K130" s="22"/>
      <c r="L130" s="22"/>
      <c r="M130" s="22"/>
      <c r="N130" s="22"/>
      <c r="O130" s="22"/>
      <c r="P130" s="22"/>
      <c r="Q130" s="22"/>
      <c r="R130" s="22"/>
      <c r="S130" s="22"/>
      <c r="T130" s="22"/>
      <c r="U130" s="22"/>
      <c r="V130" s="22"/>
      <c r="W130" s="22"/>
      <c r="X130" s="22"/>
      <c r="Y130" s="22"/>
      <c r="Z130" s="22"/>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156"/>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156"/>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156"/>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156"/>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156"/>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156"/>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156"/>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156"/>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156"/>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156"/>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156"/>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156"/>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156"/>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156"/>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156"/>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156"/>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156"/>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156"/>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156"/>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156"/>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156"/>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156"/>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156"/>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156"/>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156"/>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156"/>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156"/>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156"/>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156"/>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156"/>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156"/>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156"/>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156"/>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156"/>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156"/>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156"/>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156"/>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156"/>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156"/>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156"/>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156"/>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156"/>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156"/>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156"/>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156"/>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156"/>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156"/>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156"/>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156"/>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156"/>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156"/>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156"/>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156"/>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156"/>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156"/>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156"/>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156"/>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156"/>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156"/>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156"/>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156"/>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156"/>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156"/>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156"/>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156"/>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156"/>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156"/>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156"/>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156"/>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156"/>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156"/>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156"/>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156"/>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156"/>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156"/>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156"/>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156"/>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156"/>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156"/>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156"/>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156"/>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156"/>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156"/>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156"/>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156"/>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156"/>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156"/>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156"/>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156"/>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156"/>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156"/>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156"/>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156"/>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156"/>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156"/>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156"/>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156"/>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156"/>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156"/>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156"/>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156"/>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156"/>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156"/>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156"/>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156"/>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156"/>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156"/>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156"/>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156"/>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156"/>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156"/>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156"/>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156"/>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156"/>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156"/>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156"/>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156"/>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156"/>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156"/>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156"/>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156"/>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156"/>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156"/>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156"/>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156"/>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156"/>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156"/>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156"/>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156"/>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156"/>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156"/>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156"/>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156"/>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156"/>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156"/>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156"/>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156"/>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156"/>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156"/>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156"/>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156"/>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156"/>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156"/>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156"/>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156"/>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156"/>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156"/>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156"/>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156"/>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156"/>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156"/>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156"/>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156"/>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156"/>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156"/>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156"/>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156"/>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156"/>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156"/>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156"/>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156"/>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156"/>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156"/>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156"/>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156"/>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156"/>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156"/>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156"/>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156"/>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156"/>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156"/>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156"/>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156"/>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156"/>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156"/>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156"/>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156"/>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156"/>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156"/>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156"/>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156"/>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156"/>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156"/>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156"/>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156"/>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156"/>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156"/>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156"/>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156"/>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156"/>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156"/>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156"/>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156"/>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156"/>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156"/>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156"/>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156"/>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156"/>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156"/>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156"/>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156"/>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156"/>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156"/>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156"/>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156"/>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156"/>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156"/>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156"/>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156"/>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156"/>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156"/>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156"/>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156"/>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156"/>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156"/>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156"/>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156"/>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156"/>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156"/>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156"/>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156"/>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156"/>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156"/>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156"/>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156"/>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156"/>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156"/>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156"/>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156"/>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156"/>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156"/>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156"/>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156"/>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156"/>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156"/>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156"/>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156"/>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156"/>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156"/>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156"/>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156"/>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156"/>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156"/>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156"/>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156"/>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156"/>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156"/>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156"/>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156"/>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156"/>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156"/>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156"/>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156"/>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156"/>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156"/>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156"/>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156"/>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156"/>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156"/>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156"/>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156"/>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156"/>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156"/>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156"/>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156"/>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156"/>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156"/>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156"/>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156"/>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156"/>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156"/>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156"/>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156"/>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156"/>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156"/>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156"/>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156"/>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156"/>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156"/>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156"/>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156"/>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156"/>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156"/>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156"/>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156"/>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156"/>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156"/>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156"/>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156"/>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156"/>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156"/>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156"/>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156"/>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156"/>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156"/>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156"/>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156"/>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156"/>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156"/>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156"/>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156"/>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156"/>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156"/>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156"/>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156"/>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156"/>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156"/>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156"/>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156"/>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156"/>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156"/>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156"/>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156"/>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156"/>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156"/>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156"/>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156"/>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156"/>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156"/>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156"/>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156"/>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156"/>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156"/>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156"/>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156"/>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156"/>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156"/>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156"/>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156"/>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156"/>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156"/>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156"/>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156"/>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156"/>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156"/>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156"/>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156"/>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156"/>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156"/>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156"/>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156"/>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156"/>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156"/>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156"/>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156"/>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156"/>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156"/>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156"/>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156"/>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156"/>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156"/>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156"/>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156"/>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156"/>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156"/>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156"/>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156"/>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156"/>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156"/>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156"/>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156"/>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156"/>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156"/>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156"/>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156"/>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156"/>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156"/>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156"/>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156"/>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156"/>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156"/>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156"/>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156"/>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156"/>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156"/>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156"/>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156"/>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156"/>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156"/>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156"/>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156"/>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156"/>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156"/>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156"/>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156"/>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156"/>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156"/>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156"/>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156"/>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156"/>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156"/>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156"/>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156"/>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156"/>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156"/>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156"/>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156"/>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156"/>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156"/>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156"/>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156"/>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156"/>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156"/>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156"/>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156"/>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156"/>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156"/>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156"/>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156"/>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156"/>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156"/>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156"/>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156"/>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156"/>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156"/>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156"/>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156"/>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156"/>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156"/>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156"/>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156"/>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156"/>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156"/>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156"/>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156"/>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156"/>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156"/>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156"/>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156"/>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156"/>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156"/>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156"/>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156"/>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156"/>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156"/>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156"/>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156"/>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156"/>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156"/>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156"/>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156"/>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156"/>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156"/>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156"/>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156"/>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156"/>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156"/>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156"/>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156"/>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156"/>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156"/>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156"/>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156"/>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156"/>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156"/>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156"/>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156"/>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156"/>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156"/>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156"/>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156"/>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156"/>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156"/>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156"/>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156"/>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156"/>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156"/>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156"/>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156"/>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156"/>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156"/>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156"/>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156"/>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156"/>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156"/>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156"/>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156"/>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156"/>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156"/>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156"/>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156"/>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156"/>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156"/>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156"/>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156"/>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156"/>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156"/>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156"/>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156"/>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156"/>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156"/>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156"/>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156"/>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156"/>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156"/>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156"/>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156"/>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156"/>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156"/>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156"/>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156"/>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156"/>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156"/>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156"/>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156"/>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156"/>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156"/>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156"/>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156"/>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156"/>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156"/>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156"/>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156"/>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156"/>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156"/>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156"/>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156"/>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156"/>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156"/>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156"/>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156"/>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156"/>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156"/>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156"/>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156"/>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156"/>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156"/>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156"/>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156"/>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156"/>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156"/>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156"/>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156"/>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156"/>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156"/>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156"/>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156"/>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156"/>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156"/>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156"/>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156"/>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156"/>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156"/>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156"/>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156"/>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156"/>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156"/>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156"/>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156"/>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156"/>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156"/>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156"/>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156"/>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156"/>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156"/>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156"/>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156"/>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156"/>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156"/>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156"/>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156"/>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156"/>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156"/>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156"/>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156"/>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156"/>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156"/>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156"/>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156"/>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156"/>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156"/>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156"/>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156"/>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156"/>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156"/>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156"/>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156"/>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156"/>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156"/>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156"/>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156"/>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156"/>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156"/>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156"/>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156"/>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156"/>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156"/>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156"/>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156"/>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156"/>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156"/>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156"/>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156"/>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156"/>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156"/>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156"/>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156"/>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156"/>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156"/>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156"/>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156"/>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156"/>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156"/>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156"/>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156"/>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156"/>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156"/>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156"/>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156"/>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156"/>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156"/>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156"/>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156"/>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156"/>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156"/>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156"/>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156"/>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156"/>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156"/>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156"/>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156"/>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156"/>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156"/>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156"/>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156"/>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156"/>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156"/>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156"/>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156"/>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156"/>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156"/>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156"/>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156"/>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156"/>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156"/>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156"/>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156"/>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156"/>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156"/>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156"/>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156"/>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156"/>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156"/>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156"/>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156"/>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156"/>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156"/>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156"/>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156"/>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156"/>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156"/>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156"/>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156"/>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156"/>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156"/>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156"/>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156"/>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156"/>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156"/>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156"/>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156"/>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156"/>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156"/>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156"/>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156"/>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156"/>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156"/>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156"/>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156"/>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156"/>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156"/>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156"/>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156"/>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156"/>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156"/>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156"/>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156"/>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156"/>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156"/>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156"/>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156"/>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156"/>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156"/>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156"/>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156"/>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156"/>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156"/>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156"/>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156"/>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156"/>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156"/>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156"/>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156"/>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156"/>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156"/>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156"/>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156"/>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156"/>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156"/>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156"/>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156"/>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156"/>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156"/>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156"/>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156"/>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156"/>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156"/>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156"/>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156"/>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156"/>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156"/>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156"/>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156"/>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156"/>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156"/>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156"/>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156"/>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156"/>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156"/>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156"/>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156"/>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156"/>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156"/>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156"/>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156"/>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156"/>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156"/>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156"/>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156"/>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156"/>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156"/>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156"/>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156"/>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156"/>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156"/>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156"/>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156"/>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156"/>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156"/>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156"/>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156"/>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156"/>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156"/>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156"/>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156"/>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156"/>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156"/>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156"/>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156"/>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156"/>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156"/>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156"/>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156"/>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156"/>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156"/>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156"/>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156"/>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156"/>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156"/>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156"/>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156"/>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156"/>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156"/>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156"/>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156"/>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156"/>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156"/>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156"/>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156"/>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156"/>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156"/>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156"/>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156"/>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156"/>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156"/>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156"/>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156"/>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156"/>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156"/>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156"/>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156"/>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156"/>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156"/>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156"/>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156"/>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156"/>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156"/>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156"/>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156"/>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156"/>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156"/>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156"/>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156"/>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156"/>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156"/>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156"/>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156"/>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156"/>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156"/>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156"/>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156"/>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156"/>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156"/>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156"/>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156"/>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156"/>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156"/>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156"/>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156"/>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156"/>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156"/>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156"/>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156"/>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156"/>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156"/>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156"/>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156"/>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156"/>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156"/>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156"/>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156"/>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156"/>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156"/>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156"/>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156"/>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156"/>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156"/>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156"/>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156"/>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156"/>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156"/>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156"/>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156"/>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156"/>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156"/>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156"/>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156"/>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156"/>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156"/>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156"/>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156"/>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156"/>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156"/>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156"/>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156"/>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156"/>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156"/>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156"/>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156"/>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156"/>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156"/>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156"/>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156"/>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156"/>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156"/>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156"/>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156"/>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156"/>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156"/>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156"/>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156"/>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156"/>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156"/>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156"/>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156"/>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156"/>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156"/>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156"/>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J2" xr:uid="{00000000-0009-0000-0000-000011000000}">
    <sortState xmlns:xlrd2="http://schemas.microsoft.com/office/spreadsheetml/2017/richdata2" ref="A2:J2">
      <sortCondition descending="1" ref="G2"/>
    </sortState>
  </autoFilter>
  <mergeCells count="1">
    <mergeCell ref="A1:B1"/>
  </mergeCells>
  <phoneticPr fontId="28" type="noConversion"/>
  <printOptions horizontalCentered="1"/>
  <pageMargins left="0.19685039370078741" right="0.19685039370078741" top="0.19685039370078741" bottom="0.19685039370078741" header="0" footer="0"/>
  <pageSetup paperSize="9" fitToHeight="0"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2.21875" customWidth="1"/>
    <col min="2" max="2" width="65.5546875" customWidth="1"/>
    <col min="3" max="3" width="12.44140625" customWidth="1"/>
    <col min="4" max="5" width="7" customWidth="1"/>
    <col min="6" max="6" width="8.33203125" customWidth="1"/>
    <col min="7" max="7" width="9.33203125" customWidth="1"/>
    <col min="8" max="8" width="6.33203125" customWidth="1"/>
    <col min="9" max="9" width="8.33203125" customWidth="1"/>
    <col min="10" max="10" width="9.21875" customWidth="1"/>
    <col min="11" max="12" width="7.88671875" customWidth="1"/>
    <col min="13" max="26" width="7" customWidth="1"/>
  </cols>
  <sheetData>
    <row r="1" spans="1:26" ht="15.75" customHeight="1">
      <c r="A1" s="157" t="s">
        <v>2069</v>
      </c>
      <c r="B1" s="117"/>
      <c r="C1" s="117"/>
      <c r="D1" s="117"/>
      <c r="E1" s="117"/>
      <c r="F1" s="117"/>
      <c r="G1" s="117"/>
      <c r="H1" s="117"/>
      <c r="I1" s="144">
        <f>SUM(J1:L1)</f>
        <v>640372</v>
      </c>
      <c r="J1" s="158">
        <f t="shared" ref="J1:L1" si="0">SUM(J2:J209)</f>
        <v>87592</v>
      </c>
      <c r="K1" s="158">
        <f t="shared" si="0"/>
        <v>132935</v>
      </c>
      <c r="L1" s="159">
        <f t="shared" si="0"/>
        <v>419845</v>
      </c>
      <c r="M1" s="157"/>
      <c r="N1" s="117"/>
      <c r="O1" s="117"/>
      <c r="P1" s="117"/>
      <c r="Q1" s="117"/>
      <c r="R1" s="117"/>
      <c r="S1" s="117"/>
      <c r="T1" s="117"/>
      <c r="U1" s="117"/>
      <c r="V1" s="117"/>
      <c r="W1" s="117"/>
      <c r="X1" s="117"/>
      <c r="Y1" s="117"/>
      <c r="Z1" s="117"/>
    </row>
    <row r="2" spans="1:26" ht="16.5" customHeight="1">
      <c r="A2" s="118" t="s">
        <v>0</v>
      </c>
      <c r="B2" s="7"/>
      <c r="C2" s="7" t="s">
        <v>1</v>
      </c>
      <c r="D2" s="7" t="s">
        <v>2</v>
      </c>
      <c r="E2" s="7" t="s">
        <v>3</v>
      </c>
      <c r="F2" s="7" t="s">
        <v>4</v>
      </c>
      <c r="G2" s="7" t="s">
        <v>5</v>
      </c>
      <c r="H2" s="7" t="s">
        <v>6</v>
      </c>
      <c r="I2" s="123" t="s">
        <v>7</v>
      </c>
      <c r="J2" s="38" t="s">
        <v>2070</v>
      </c>
      <c r="K2" s="38" t="s">
        <v>2071</v>
      </c>
      <c r="L2" s="38" t="s">
        <v>2072</v>
      </c>
      <c r="M2" s="160"/>
      <c r="N2" s="8"/>
      <c r="O2" s="8"/>
      <c r="P2" s="8"/>
      <c r="Q2" s="8"/>
      <c r="R2" s="8"/>
      <c r="S2" s="8"/>
      <c r="T2" s="8"/>
      <c r="U2" s="8"/>
      <c r="V2" s="8"/>
      <c r="W2" s="8"/>
      <c r="X2" s="8"/>
      <c r="Y2" s="8"/>
      <c r="Z2" s="8"/>
    </row>
    <row r="3" spans="1:26" ht="16.5" customHeight="1">
      <c r="A3" s="12" t="s">
        <v>2073</v>
      </c>
      <c r="B3" s="12" t="s">
        <v>2074</v>
      </c>
      <c r="C3" s="13" t="s">
        <v>1805</v>
      </c>
      <c r="D3" s="13" t="s">
        <v>2075</v>
      </c>
      <c r="E3" s="14">
        <v>0</v>
      </c>
      <c r="F3" s="13" t="s">
        <v>12</v>
      </c>
      <c r="G3" s="14">
        <v>224480</v>
      </c>
      <c r="H3" s="14"/>
      <c r="I3" s="13"/>
      <c r="J3" s="8"/>
      <c r="K3" s="4"/>
      <c r="L3" s="144">
        <f>G3</f>
        <v>224480</v>
      </c>
      <c r="M3" s="160"/>
      <c r="N3" s="8"/>
      <c r="O3" s="8"/>
      <c r="P3" s="8"/>
      <c r="Q3" s="8"/>
      <c r="R3" s="8"/>
      <c r="S3" s="8"/>
      <c r="T3" s="8"/>
      <c r="U3" s="8"/>
      <c r="V3" s="8"/>
      <c r="W3" s="8"/>
      <c r="X3" s="8"/>
      <c r="Y3" s="8"/>
      <c r="Z3" s="8"/>
    </row>
    <row r="4" spans="1:26" ht="16.5" customHeight="1">
      <c r="A4" s="12" t="s">
        <v>2073</v>
      </c>
      <c r="B4" s="12" t="s">
        <v>2076</v>
      </c>
      <c r="C4" s="13" t="s">
        <v>897</v>
      </c>
      <c r="D4" s="13" t="s">
        <v>2077</v>
      </c>
      <c r="E4" s="14">
        <v>0</v>
      </c>
      <c r="F4" s="13" t="s">
        <v>101</v>
      </c>
      <c r="G4" s="14">
        <v>7429</v>
      </c>
      <c r="H4" s="14"/>
      <c r="I4" s="13"/>
      <c r="J4" s="8">
        <f t="shared" ref="J4:J5" si="1">G4</f>
        <v>7429</v>
      </c>
      <c r="K4" s="4"/>
      <c r="L4" s="32"/>
      <c r="M4" s="160"/>
      <c r="N4" s="8"/>
      <c r="O4" s="8"/>
      <c r="P4" s="8"/>
      <c r="Q4" s="8"/>
      <c r="R4" s="8"/>
      <c r="S4" s="8"/>
      <c r="T4" s="8"/>
      <c r="U4" s="8"/>
      <c r="V4" s="8"/>
      <c r="W4" s="8"/>
      <c r="X4" s="8"/>
      <c r="Y4" s="8"/>
      <c r="Z4" s="8"/>
    </row>
    <row r="5" spans="1:26" ht="16.5" customHeight="1">
      <c r="A5" s="12" t="s">
        <v>2073</v>
      </c>
      <c r="B5" s="12" t="s">
        <v>2078</v>
      </c>
      <c r="C5" s="13" t="s">
        <v>1409</v>
      </c>
      <c r="D5" s="13" t="s">
        <v>2079</v>
      </c>
      <c r="E5" s="14">
        <v>0</v>
      </c>
      <c r="F5" s="13" t="s">
        <v>83</v>
      </c>
      <c r="G5" s="14">
        <v>7314</v>
      </c>
      <c r="H5" s="14"/>
      <c r="I5" s="13"/>
      <c r="J5" s="8">
        <f t="shared" si="1"/>
        <v>7314</v>
      </c>
      <c r="K5" s="4"/>
      <c r="L5" s="32"/>
      <c r="M5" s="160"/>
      <c r="N5" s="8"/>
      <c r="O5" s="8"/>
      <c r="P5" s="8"/>
      <c r="Q5" s="8"/>
      <c r="R5" s="8"/>
      <c r="S5" s="8"/>
      <c r="T5" s="8"/>
      <c r="U5" s="8"/>
      <c r="V5" s="8"/>
      <c r="W5" s="8"/>
      <c r="X5" s="8"/>
      <c r="Y5" s="8"/>
      <c r="Z5" s="8"/>
    </row>
    <row r="6" spans="1:26" ht="16.5" customHeight="1">
      <c r="A6" s="12" t="s">
        <v>2073</v>
      </c>
      <c r="B6" s="12" t="s">
        <v>2080</v>
      </c>
      <c r="C6" s="13" t="s">
        <v>1425</v>
      </c>
      <c r="D6" s="13" t="s">
        <v>1426</v>
      </c>
      <c r="E6" s="14">
        <v>0</v>
      </c>
      <c r="F6" s="13" t="s">
        <v>528</v>
      </c>
      <c r="G6" s="14">
        <v>3000</v>
      </c>
      <c r="H6" s="14"/>
      <c r="I6" s="13"/>
      <c r="J6" s="8"/>
      <c r="K6" s="4">
        <f t="shared" ref="K6:K7" si="2">G6</f>
        <v>3000</v>
      </c>
      <c r="L6" s="32"/>
      <c r="M6" s="160"/>
      <c r="N6" s="8"/>
      <c r="O6" s="8"/>
      <c r="P6" s="8"/>
      <c r="Q6" s="8"/>
      <c r="R6" s="8"/>
      <c r="S6" s="8"/>
      <c r="T6" s="8"/>
      <c r="U6" s="8"/>
      <c r="V6" s="8"/>
      <c r="W6" s="8"/>
      <c r="X6" s="8"/>
      <c r="Y6" s="8"/>
      <c r="Z6" s="8"/>
    </row>
    <row r="7" spans="1:26" ht="16.5" customHeight="1">
      <c r="A7" s="12" t="s">
        <v>2073</v>
      </c>
      <c r="B7" s="12" t="s">
        <v>2081</v>
      </c>
      <c r="C7" s="13" t="s">
        <v>1409</v>
      </c>
      <c r="D7" s="13" t="s">
        <v>1410</v>
      </c>
      <c r="E7" s="14">
        <v>0</v>
      </c>
      <c r="F7" s="13" t="s">
        <v>528</v>
      </c>
      <c r="G7" s="14">
        <v>3000</v>
      </c>
      <c r="H7" s="14"/>
      <c r="I7" s="13"/>
      <c r="J7" s="8"/>
      <c r="K7" s="4">
        <f t="shared" si="2"/>
        <v>3000</v>
      </c>
      <c r="L7" s="32"/>
      <c r="M7" s="160"/>
      <c r="N7" s="8"/>
      <c r="O7" s="8"/>
      <c r="P7" s="8"/>
      <c r="Q7" s="8"/>
      <c r="R7" s="8"/>
      <c r="S7" s="8"/>
      <c r="T7" s="8"/>
      <c r="U7" s="8"/>
      <c r="V7" s="8"/>
      <c r="W7" s="8"/>
      <c r="X7" s="8"/>
      <c r="Y7" s="8"/>
      <c r="Z7" s="8"/>
    </row>
    <row r="8" spans="1:26" ht="16.5" customHeight="1">
      <c r="A8" s="12" t="s">
        <v>2073</v>
      </c>
      <c r="B8" s="12" t="s">
        <v>2082</v>
      </c>
      <c r="C8" s="13" t="s">
        <v>1805</v>
      </c>
      <c r="D8" s="13" t="s">
        <v>2075</v>
      </c>
      <c r="E8" s="14">
        <v>0</v>
      </c>
      <c r="F8" s="13" t="s">
        <v>284</v>
      </c>
      <c r="G8" s="14">
        <v>2324</v>
      </c>
      <c r="H8" s="14"/>
      <c r="I8" s="13"/>
      <c r="J8" s="8"/>
      <c r="K8" s="4"/>
      <c r="L8" s="32">
        <f>G8</f>
        <v>2324</v>
      </c>
      <c r="M8" s="160"/>
      <c r="N8" s="8"/>
      <c r="O8" s="8"/>
      <c r="P8" s="8"/>
      <c r="Q8" s="8"/>
      <c r="R8" s="8"/>
      <c r="S8" s="8"/>
      <c r="T8" s="8"/>
      <c r="U8" s="8"/>
      <c r="V8" s="8"/>
      <c r="W8" s="8"/>
      <c r="X8" s="8"/>
      <c r="Y8" s="8"/>
      <c r="Z8" s="8"/>
    </row>
    <row r="9" spans="1:26" ht="16.5" customHeight="1">
      <c r="A9" s="12" t="s">
        <v>2073</v>
      </c>
      <c r="B9" s="12" t="s">
        <v>2083</v>
      </c>
      <c r="C9" s="13" t="s">
        <v>1423</v>
      </c>
      <c r="D9" s="13" t="s">
        <v>1424</v>
      </c>
      <c r="E9" s="14">
        <v>0</v>
      </c>
      <c r="F9" s="13" t="s">
        <v>581</v>
      </c>
      <c r="G9" s="14">
        <v>2100</v>
      </c>
      <c r="H9" s="14"/>
      <c r="I9" s="13"/>
      <c r="J9" s="8"/>
      <c r="K9" s="4">
        <f t="shared" ref="K9:K11" si="3">G9</f>
        <v>2100</v>
      </c>
      <c r="L9" s="32"/>
      <c r="M9" s="160"/>
      <c r="N9" s="8"/>
      <c r="O9" s="8"/>
      <c r="P9" s="8"/>
      <c r="Q9" s="8"/>
      <c r="R9" s="8"/>
      <c r="S9" s="8"/>
      <c r="T9" s="8"/>
      <c r="U9" s="8"/>
      <c r="V9" s="8"/>
      <c r="W9" s="8"/>
      <c r="X9" s="8"/>
      <c r="Y9" s="8"/>
      <c r="Z9" s="8"/>
    </row>
    <row r="10" spans="1:26" ht="16.5" customHeight="1">
      <c r="A10" s="12" t="s">
        <v>2073</v>
      </c>
      <c r="B10" s="12" t="s">
        <v>2084</v>
      </c>
      <c r="C10" s="13" t="s">
        <v>1423</v>
      </c>
      <c r="D10" s="13" t="s">
        <v>1424</v>
      </c>
      <c r="E10" s="14">
        <v>0</v>
      </c>
      <c r="F10" s="13" t="s">
        <v>581</v>
      </c>
      <c r="G10" s="14">
        <v>2000</v>
      </c>
      <c r="H10" s="14"/>
      <c r="I10" s="13"/>
      <c r="J10" s="8"/>
      <c r="K10" s="4">
        <f t="shared" si="3"/>
        <v>2000</v>
      </c>
      <c r="L10" s="32"/>
      <c r="M10" s="160"/>
      <c r="N10" s="8"/>
      <c r="O10" s="8"/>
      <c r="P10" s="8"/>
      <c r="Q10" s="8"/>
      <c r="R10" s="8"/>
      <c r="S10" s="8"/>
      <c r="T10" s="8"/>
      <c r="U10" s="8"/>
      <c r="V10" s="8"/>
      <c r="W10" s="8"/>
      <c r="X10" s="8"/>
      <c r="Y10" s="8"/>
      <c r="Z10" s="8"/>
    </row>
    <row r="11" spans="1:26" ht="16.5" customHeight="1">
      <c r="A11" s="12" t="s">
        <v>2073</v>
      </c>
      <c r="B11" s="12" t="s">
        <v>2085</v>
      </c>
      <c r="C11" s="13" t="s">
        <v>1428</v>
      </c>
      <c r="D11" s="13" t="s">
        <v>1429</v>
      </c>
      <c r="E11" s="14">
        <v>0</v>
      </c>
      <c r="F11" s="13" t="s">
        <v>197</v>
      </c>
      <c r="G11" s="14">
        <v>2000</v>
      </c>
      <c r="H11" s="14"/>
      <c r="I11" s="13"/>
      <c r="J11" s="8"/>
      <c r="K11" s="4">
        <f t="shared" si="3"/>
        <v>2000</v>
      </c>
      <c r="L11" s="32"/>
      <c r="M11" s="160"/>
      <c r="N11" s="8"/>
      <c r="O11" s="8"/>
      <c r="P11" s="8"/>
      <c r="Q11" s="8"/>
      <c r="R11" s="8"/>
      <c r="S11" s="8"/>
      <c r="T11" s="8"/>
      <c r="U11" s="8"/>
      <c r="V11" s="8"/>
      <c r="W11" s="8"/>
      <c r="X11" s="8"/>
      <c r="Y11" s="8"/>
      <c r="Z11" s="8"/>
    </row>
    <row r="12" spans="1:26" ht="15.75" customHeight="1">
      <c r="A12" s="12" t="s">
        <v>2073</v>
      </c>
      <c r="B12" s="12" t="s">
        <v>2082</v>
      </c>
      <c r="C12" s="13" t="s">
        <v>1805</v>
      </c>
      <c r="D12" s="13" t="s">
        <v>2075</v>
      </c>
      <c r="E12" s="14">
        <v>0</v>
      </c>
      <c r="F12" s="13" t="s">
        <v>921</v>
      </c>
      <c r="G12" s="14">
        <v>1394</v>
      </c>
      <c r="H12" s="14"/>
      <c r="I12" s="13"/>
      <c r="J12" s="8"/>
      <c r="K12" s="4"/>
      <c r="L12" s="32">
        <f>G12</f>
        <v>1394</v>
      </c>
      <c r="M12" s="160"/>
      <c r="N12" s="8"/>
      <c r="O12" s="8"/>
      <c r="P12" s="8"/>
      <c r="Q12" s="8"/>
      <c r="R12" s="8"/>
      <c r="S12" s="8"/>
      <c r="T12" s="8"/>
      <c r="U12" s="8"/>
      <c r="V12" s="8"/>
      <c r="W12" s="8"/>
      <c r="X12" s="8"/>
      <c r="Y12" s="8"/>
      <c r="Z12" s="8"/>
    </row>
    <row r="13" spans="1:26" ht="16.5" customHeight="1">
      <c r="A13" s="35" t="s">
        <v>2073</v>
      </c>
      <c r="B13" s="35" t="s">
        <v>2086</v>
      </c>
      <c r="C13" s="36" t="s">
        <v>106</v>
      </c>
      <c r="D13" s="36" t="s">
        <v>107</v>
      </c>
      <c r="E13" s="37">
        <v>0</v>
      </c>
      <c r="F13" s="36" t="s">
        <v>581</v>
      </c>
      <c r="G13" s="37">
        <v>3100</v>
      </c>
      <c r="H13" s="37"/>
      <c r="I13" s="36"/>
      <c r="J13" s="38"/>
      <c r="K13" s="38">
        <f t="shared" ref="K13:K15" si="4">G13</f>
        <v>3100</v>
      </c>
      <c r="L13" s="38"/>
      <c r="M13" s="160"/>
      <c r="N13" s="22"/>
      <c r="O13" s="22"/>
      <c r="P13" s="22"/>
      <c r="Q13" s="22"/>
      <c r="R13" s="22"/>
      <c r="S13" s="22"/>
      <c r="T13" s="22"/>
      <c r="U13" s="22"/>
      <c r="V13" s="22"/>
      <c r="W13" s="22"/>
      <c r="X13" s="22"/>
      <c r="Y13" s="22"/>
      <c r="Z13" s="22"/>
    </row>
    <row r="14" spans="1:26" ht="16.5" customHeight="1">
      <c r="A14" s="35" t="s">
        <v>2073</v>
      </c>
      <c r="B14" s="35" t="s">
        <v>2087</v>
      </c>
      <c r="C14" s="36" t="s">
        <v>106</v>
      </c>
      <c r="D14" s="36" t="s">
        <v>107</v>
      </c>
      <c r="E14" s="37">
        <v>0</v>
      </c>
      <c r="F14" s="36" t="s">
        <v>581</v>
      </c>
      <c r="G14" s="37">
        <v>3000</v>
      </c>
      <c r="H14" s="37"/>
      <c r="I14" s="36"/>
      <c r="J14" s="38"/>
      <c r="K14" s="38">
        <f t="shared" si="4"/>
        <v>3000</v>
      </c>
      <c r="L14" s="38"/>
      <c r="M14" s="160"/>
      <c r="N14" s="22"/>
      <c r="O14" s="22"/>
      <c r="P14" s="22"/>
      <c r="Q14" s="22"/>
      <c r="R14" s="22"/>
      <c r="S14" s="22"/>
      <c r="T14" s="22"/>
      <c r="U14" s="22"/>
      <c r="V14" s="22"/>
      <c r="W14" s="22"/>
      <c r="X14" s="22"/>
      <c r="Y14" s="22"/>
      <c r="Z14" s="22"/>
    </row>
    <row r="15" spans="1:26" ht="15.75" customHeight="1">
      <c r="A15" s="35" t="s">
        <v>2073</v>
      </c>
      <c r="B15" s="35" t="s">
        <v>2088</v>
      </c>
      <c r="C15" s="36" t="s">
        <v>106</v>
      </c>
      <c r="D15" s="36" t="s">
        <v>107</v>
      </c>
      <c r="E15" s="37">
        <v>0</v>
      </c>
      <c r="F15" s="36" t="s">
        <v>835</v>
      </c>
      <c r="G15" s="37">
        <v>2000</v>
      </c>
      <c r="H15" s="37"/>
      <c r="I15" s="36"/>
      <c r="J15" s="43"/>
      <c r="K15" s="43">
        <f t="shared" si="4"/>
        <v>2000</v>
      </c>
      <c r="L15" s="38"/>
      <c r="M15" s="161"/>
      <c r="N15" s="26"/>
      <c r="O15" s="26"/>
      <c r="P15" s="26"/>
      <c r="Q15" s="26"/>
      <c r="R15" s="26"/>
      <c r="S15" s="26"/>
      <c r="T15" s="26"/>
      <c r="U15" s="26"/>
      <c r="V15" s="26"/>
      <c r="W15" s="26"/>
      <c r="X15" s="26"/>
      <c r="Y15" s="26"/>
      <c r="Z15" s="26"/>
    </row>
    <row r="16" spans="1:26" ht="15.75" customHeight="1">
      <c r="A16" s="57" t="s">
        <v>2073</v>
      </c>
      <c r="B16" s="57" t="s">
        <v>2089</v>
      </c>
      <c r="C16" s="58" t="s">
        <v>106</v>
      </c>
      <c r="D16" s="58" t="s">
        <v>2090</v>
      </c>
      <c r="E16" s="59">
        <v>0</v>
      </c>
      <c r="F16" s="58" t="s">
        <v>599</v>
      </c>
      <c r="G16" s="59">
        <v>1314</v>
      </c>
      <c r="H16" s="59"/>
      <c r="I16" s="162"/>
      <c r="J16" s="43">
        <f t="shared" ref="J16:J22" si="5">G16</f>
        <v>1314</v>
      </c>
      <c r="K16" s="43"/>
      <c r="L16" s="38"/>
      <c r="M16" s="163"/>
      <c r="N16" s="86"/>
      <c r="O16" s="86"/>
      <c r="P16" s="86"/>
      <c r="Q16" s="86"/>
      <c r="R16" s="86"/>
      <c r="S16" s="86"/>
      <c r="T16" s="86"/>
      <c r="U16" s="86"/>
      <c r="V16" s="86"/>
      <c r="W16" s="86"/>
      <c r="X16" s="86"/>
      <c r="Y16" s="86"/>
      <c r="Z16" s="86"/>
    </row>
    <row r="17" spans="1:26" ht="16.5" customHeight="1">
      <c r="A17" s="57" t="s">
        <v>2073</v>
      </c>
      <c r="B17" s="57" t="s">
        <v>2089</v>
      </c>
      <c r="C17" s="58" t="s">
        <v>106</v>
      </c>
      <c r="D17" s="58" t="s">
        <v>2090</v>
      </c>
      <c r="E17" s="59">
        <v>0</v>
      </c>
      <c r="F17" s="58" t="s">
        <v>83</v>
      </c>
      <c r="G17" s="59">
        <v>1314</v>
      </c>
      <c r="H17" s="59"/>
      <c r="I17" s="162"/>
      <c r="J17" s="43">
        <f t="shared" si="5"/>
        <v>1314</v>
      </c>
      <c r="K17" s="43"/>
      <c r="L17" s="38"/>
      <c r="M17" s="163"/>
      <c r="N17" s="86"/>
      <c r="O17" s="86"/>
      <c r="P17" s="86"/>
      <c r="Q17" s="86"/>
      <c r="R17" s="86"/>
      <c r="S17" s="86"/>
      <c r="T17" s="86"/>
      <c r="U17" s="86"/>
      <c r="V17" s="86"/>
      <c r="W17" s="86"/>
      <c r="X17" s="86"/>
      <c r="Y17" s="86"/>
      <c r="Z17" s="86"/>
    </row>
    <row r="18" spans="1:26" ht="15.75" customHeight="1">
      <c r="A18" s="57" t="s">
        <v>2073</v>
      </c>
      <c r="B18" s="57" t="s">
        <v>2089</v>
      </c>
      <c r="C18" s="58" t="s">
        <v>106</v>
      </c>
      <c r="D18" s="58" t="s">
        <v>2090</v>
      </c>
      <c r="E18" s="59">
        <v>0</v>
      </c>
      <c r="F18" s="58" t="s">
        <v>528</v>
      </c>
      <c r="G18" s="59">
        <v>1095</v>
      </c>
      <c r="H18" s="59"/>
      <c r="I18" s="162"/>
      <c r="J18" s="43">
        <f t="shared" si="5"/>
        <v>1095</v>
      </c>
      <c r="K18" s="43"/>
      <c r="L18" s="38"/>
      <c r="M18" s="163"/>
      <c r="N18" s="86"/>
      <c r="O18" s="86"/>
      <c r="P18" s="86"/>
      <c r="Q18" s="86"/>
      <c r="R18" s="86"/>
      <c r="S18" s="86"/>
      <c r="T18" s="86"/>
      <c r="U18" s="86"/>
      <c r="V18" s="86"/>
      <c r="W18" s="86"/>
      <c r="X18" s="86"/>
      <c r="Y18" s="86"/>
      <c r="Z18" s="86"/>
    </row>
    <row r="19" spans="1:26" ht="15.75" customHeight="1">
      <c r="A19" s="57" t="s">
        <v>2073</v>
      </c>
      <c r="B19" s="57" t="s">
        <v>2089</v>
      </c>
      <c r="C19" s="58" t="s">
        <v>106</v>
      </c>
      <c r="D19" s="58" t="s">
        <v>2090</v>
      </c>
      <c r="E19" s="59">
        <v>0</v>
      </c>
      <c r="F19" s="58" t="s">
        <v>907</v>
      </c>
      <c r="G19" s="59">
        <v>876</v>
      </c>
      <c r="H19" s="59"/>
      <c r="I19" s="162"/>
      <c r="J19" s="43">
        <f t="shared" si="5"/>
        <v>876</v>
      </c>
      <c r="K19" s="43"/>
      <c r="L19" s="38"/>
      <c r="M19" s="163"/>
      <c r="N19" s="86"/>
      <c r="O19" s="86"/>
      <c r="P19" s="86"/>
      <c r="Q19" s="86"/>
      <c r="R19" s="86"/>
      <c r="S19" s="86"/>
      <c r="T19" s="86"/>
      <c r="U19" s="86"/>
      <c r="V19" s="86"/>
      <c r="W19" s="86"/>
      <c r="X19" s="86"/>
      <c r="Y19" s="86"/>
      <c r="Z19" s="86"/>
    </row>
    <row r="20" spans="1:26" ht="15.75" customHeight="1">
      <c r="A20" s="57" t="s">
        <v>2073</v>
      </c>
      <c r="B20" s="57" t="s">
        <v>2089</v>
      </c>
      <c r="C20" s="58" t="s">
        <v>106</v>
      </c>
      <c r="D20" s="58" t="s">
        <v>2090</v>
      </c>
      <c r="E20" s="59">
        <v>0</v>
      </c>
      <c r="F20" s="58" t="s">
        <v>12</v>
      </c>
      <c r="G20" s="59">
        <v>658</v>
      </c>
      <c r="H20" s="59"/>
      <c r="I20" s="162"/>
      <c r="J20" s="43">
        <f t="shared" si="5"/>
        <v>658</v>
      </c>
      <c r="K20" s="43"/>
      <c r="L20" s="38"/>
      <c r="M20" s="163"/>
      <c r="N20" s="86"/>
      <c r="O20" s="86"/>
      <c r="P20" s="86"/>
      <c r="Q20" s="86"/>
      <c r="R20" s="86"/>
      <c r="S20" s="86"/>
      <c r="T20" s="86"/>
      <c r="U20" s="86"/>
      <c r="V20" s="86"/>
      <c r="W20" s="86"/>
      <c r="X20" s="86"/>
      <c r="Y20" s="86"/>
      <c r="Z20" s="86"/>
    </row>
    <row r="21" spans="1:26" ht="16.5" customHeight="1">
      <c r="A21" s="35" t="s">
        <v>2073</v>
      </c>
      <c r="B21" s="35" t="s">
        <v>2091</v>
      </c>
      <c r="C21" s="36" t="s">
        <v>1024</v>
      </c>
      <c r="D21" s="36" t="s">
        <v>2092</v>
      </c>
      <c r="E21" s="37">
        <v>0</v>
      </c>
      <c r="F21" s="36" t="s">
        <v>12</v>
      </c>
      <c r="G21" s="37">
        <v>5067</v>
      </c>
      <c r="H21" s="37"/>
      <c r="I21" s="164"/>
      <c r="J21" s="43">
        <f t="shared" si="5"/>
        <v>5067</v>
      </c>
      <c r="K21" s="43"/>
      <c r="L21" s="38"/>
      <c r="M21" s="163"/>
      <c r="N21" s="86"/>
      <c r="O21" s="86"/>
      <c r="P21" s="86"/>
      <c r="Q21" s="86"/>
      <c r="R21" s="86"/>
      <c r="S21" s="86"/>
      <c r="T21" s="86"/>
      <c r="U21" s="86"/>
      <c r="V21" s="86"/>
      <c r="W21" s="86"/>
      <c r="X21" s="86"/>
      <c r="Y21" s="86"/>
      <c r="Z21" s="86"/>
    </row>
    <row r="22" spans="1:26" ht="15.75" customHeight="1">
      <c r="A22" s="35" t="s">
        <v>2073</v>
      </c>
      <c r="B22" s="35" t="s">
        <v>2091</v>
      </c>
      <c r="C22" s="36" t="s">
        <v>1024</v>
      </c>
      <c r="D22" s="36" t="s">
        <v>2092</v>
      </c>
      <c r="E22" s="37">
        <v>0</v>
      </c>
      <c r="F22" s="36" t="s">
        <v>83</v>
      </c>
      <c r="G22" s="37">
        <v>3800</v>
      </c>
      <c r="H22" s="37"/>
      <c r="I22" s="164"/>
      <c r="J22" s="43">
        <f t="shared" si="5"/>
        <v>3800</v>
      </c>
      <c r="K22" s="38"/>
      <c r="L22" s="38"/>
      <c r="M22" s="163"/>
      <c r="N22" s="86"/>
      <c r="O22" s="86"/>
      <c r="P22" s="86"/>
      <c r="Q22" s="86"/>
      <c r="R22" s="86"/>
      <c r="S22" s="86"/>
      <c r="T22" s="86"/>
      <c r="U22" s="86"/>
      <c r="V22" s="86"/>
      <c r="W22" s="86"/>
      <c r="X22" s="86"/>
      <c r="Y22" s="86"/>
      <c r="Z22" s="86"/>
    </row>
    <row r="23" spans="1:26" ht="15.75" customHeight="1">
      <c r="A23" s="35" t="s">
        <v>2073</v>
      </c>
      <c r="B23" s="35" t="s">
        <v>2093</v>
      </c>
      <c r="C23" s="36" t="s">
        <v>81</v>
      </c>
      <c r="D23" s="36" t="s">
        <v>103</v>
      </c>
      <c r="E23" s="37">
        <v>0</v>
      </c>
      <c r="F23" s="36" t="s">
        <v>145</v>
      </c>
      <c r="G23" s="37">
        <v>2500</v>
      </c>
      <c r="H23" s="37"/>
      <c r="I23" s="164"/>
      <c r="J23" s="43"/>
      <c r="K23" s="43">
        <f t="shared" ref="K23:K27" si="6">G23</f>
        <v>2500</v>
      </c>
      <c r="L23" s="38"/>
      <c r="M23" s="165"/>
      <c r="N23" s="39"/>
      <c r="O23" s="39"/>
      <c r="P23" s="39"/>
      <c r="Q23" s="39"/>
      <c r="R23" s="39"/>
      <c r="S23" s="39"/>
      <c r="T23" s="39"/>
      <c r="U23" s="39"/>
      <c r="V23" s="39"/>
      <c r="W23" s="39"/>
      <c r="X23" s="39"/>
      <c r="Y23" s="39"/>
      <c r="Z23" s="39"/>
    </row>
    <row r="24" spans="1:26" ht="15.75" customHeight="1">
      <c r="A24" s="35" t="s">
        <v>2073</v>
      </c>
      <c r="B24" s="35" t="s">
        <v>2094</v>
      </c>
      <c r="C24" s="36" t="s">
        <v>81</v>
      </c>
      <c r="D24" s="36" t="s">
        <v>82</v>
      </c>
      <c r="E24" s="37">
        <v>0</v>
      </c>
      <c r="F24" s="36" t="s">
        <v>528</v>
      </c>
      <c r="G24" s="37">
        <v>2500</v>
      </c>
      <c r="H24" s="37"/>
      <c r="I24" s="164"/>
      <c r="J24" s="43"/>
      <c r="K24" s="43">
        <f t="shared" si="6"/>
        <v>2500</v>
      </c>
      <c r="L24" s="38"/>
      <c r="M24" s="165"/>
      <c r="N24" s="44"/>
      <c r="O24" s="44"/>
      <c r="P24" s="44"/>
      <c r="Q24" s="44"/>
      <c r="R24" s="44"/>
      <c r="S24" s="44"/>
      <c r="T24" s="44"/>
      <c r="U24" s="44"/>
      <c r="V24" s="44"/>
      <c r="W24" s="44"/>
      <c r="X24" s="44"/>
      <c r="Y24" s="44"/>
      <c r="Z24" s="44"/>
    </row>
    <row r="25" spans="1:26" ht="15.75" customHeight="1">
      <c r="A25" s="19" t="s">
        <v>2073</v>
      </c>
      <c r="B25" s="19" t="s">
        <v>2095</v>
      </c>
      <c r="C25" s="20" t="s">
        <v>81</v>
      </c>
      <c r="D25" s="20" t="s">
        <v>82</v>
      </c>
      <c r="E25" s="21">
        <v>0</v>
      </c>
      <c r="F25" s="20" t="s">
        <v>528</v>
      </c>
      <c r="G25" s="21">
        <v>2080</v>
      </c>
      <c r="H25" s="21"/>
      <c r="I25" s="20"/>
      <c r="J25" s="43"/>
      <c r="K25" s="43">
        <f t="shared" si="6"/>
        <v>2080</v>
      </c>
      <c r="L25" s="38"/>
      <c r="M25" s="160"/>
      <c r="N25" s="22"/>
      <c r="O25" s="22"/>
      <c r="P25" s="22"/>
      <c r="Q25" s="22"/>
      <c r="R25" s="22"/>
      <c r="S25" s="22"/>
      <c r="T25" s="22"/>
      <c r="U25" s="22"/>
      <c r="V25" s="22"/>
      <c r="W25" s="22"/>
      <c r="X25" s="22"/>
      <c r="Y25" s="22"/>
      <c r="Z25" s="22"/>
    </row>
    <row r="26" spans="1:26" ht="15.75" customHeight="1">
      <c r="A26" s="19" t="s">
        <v>2073</v>
      </c>
      <c r="B26" s="19" t="s">
        <v>2096</v>
      </c>
      <c r="C26" s="20" t="s">
        <v>99</v>
      </c>
      <c r="D26" s="20" t="s">
        <v>100</v>
      </c>
      <c r="E26" s="21">
        <v>0</v>
      </c>
      <c r="F26" s="20" t="s">
        <v>528</v>
      </c>
      <c r="G26" s="21">
        <v>2500</v>
      </c>
      <c r="H26" s="21"/>
      <c r="I26" s="20"/>
      <c r="J26" s="43"/>
      <c r="K26" s="43">
        <f t="shared" si="6"/>
        <v>2500</v>
      </c>
      <c r="L26" s="38"/>
      <c r="M26" s="161"/>
      <c r="N26" s="26"/>
      <c r="O26" s="26"/>
      <c r="P26" s="26"/>
      <c r="Q26" s="26"/>
      <c r="R26" s="26"/>
      <c r="S26" s="26"/>
      <c r="T26" s="26"/>
      <c r="U26" s="26"/>
      <c r="V26" s="26"/>
      <c r="W26" s="26"/>
      <c r="X26" s="26"/>
      <c r="Y26" s="26"/>
      <c r="Z26" s="26"/>
    </row>
    <row r="27" spans="1:26" ht="16.5" customHeight="1">
      <c r="A27" s="19" t="s">
        <v>2073</v>
      </c>
      <c r="B27" s="19" t="s">
        <v>2097</v>
      </c>
      <c r="C27" s="20" t="s">
        <v>99</v>
      </c>
      <c r="D27" s="20" t="s">
        <v>100</v>
      </c>
      <c r="E27" s="21">
        <v>0</v>
      </c>
      <c r="F27" s="20" t="s">
        <v>528</v>
      </c>
      <c r="G27" s="21">
        <v>2351</v>
      </c>
      <c r="H27" s="21"/>
      <c r="I27" s="20"/>
      <c r="J27" s="43"/>
      <c r="K27" s="43">
        <f t="shared" si="6"/>
        <v>2351</v>
      </c>
      <c r="L27" s="38"/>
      <c r="M27" s="161"/>
      <c r="N27" s="26"/>
      <c r="O27" s="26"/>
      <c r="P27" s="26"/>
      <c r="Q27" s="26"/>
      <c r="R27" s="26"/>
      <c r="S27" s="26"/>
      <c r="T27" s="26"/>
      <c r="U27" s="26"/>
      <c r="V27" s="26"/>
      <c r="W27" s="26"/>
      <c r="X27" s="26"/>
      <c r="Y27" s="26"/>
      <c r="Z27" s="26"/>
    </row>
    <row r="28" spans="1:26" ht="15.75" customHeight="1">
      <c r="A28" s="19" t="s">
        <v>2073</v>
      </c>
      <c r="B28" s="19" t="s">
        <v>2098</v>
      </c>
      <c r="C28" s="20" t="s">
        <v>1043</v>
      </c>
      <c r="D28" s="20" t="s">
        <v>2099</v>
      </c>
      <c r="E28" s="21">
        <v>0</v>
      </c>
      <c r="F28" s="20" t="s">
        <v>12</v>
      </c>
      <c r="G28" s="21">
        <v>3801</v>
      </c>
      <c r="H28" s="21"/>
      <c r="I28" s="20"/>
      <c r="J28" s="43">
        <f t="shared" ref="J28:J30" si="7">G28</f>
        <v>3801</v>
      </c>
      <c r="K28" s="38"/>
      <c r="L28" s="38"/>
      <c r="M28" s="160"/>
      <c r="N28" s="22"/>
      <c r="O28" s="22"/>
      <c r="P28" s="22"/>
      <c r="Q28" s="22"/>
      <c r="R28" s="22"/>
      <c r="S28" s="22"/>
      <c r="T28" s="22"/>
      <c r="U28" s="22"/>
      <c r="V28" s="22"/>
      <c r="W28" s="22"/>
      <c r="X28" s="22"/>
      <c r="Y28" s="22"/>
      <c r="Z28" s="22"/>
    </row>
    <row r="29" spans="1:26" ht="15.75" customHeight="1">
      <c r="A29" s="19" t="s">
        <v>2073</v>
      </c>
      <c r="B29" s="19" t="s">
        <v>2098</v>
      </c>
      <c r="C29" s="20" t="s">
        <v>1043</v>
      </c>
      <c r="D29" s="20" t="s">
        <v>2099</v>
      </c>
      <c r="E29" s="21">
        <v>0</v>
      </c>
      <c r="F29" s="20" t="s">
        <v>674</v>
      </c>
      <c r="G29" s="21">
        <v>2533</v>
      </c>
      <c r="H29" s="21"/>
      <c r="I29" s="20"/>
      <c r="J29" s="38">
        <f t="shared" si="7"/>
        <v>2533</v>
      </c>
      <c r="K29" s="43"/>
      <c r="L29" s="38"/>
      <c r="M29" s="161"/>
      <c r="N29" s="26"/>
      <c r="O29" s="26"/>
      <c r="P29" s="26"/>
      <c r="Q29" s="26"/>
      <c r="R29" s="26"/>
      <c r="S29" s="26"/>
      <c r="T29" s="26"/>
      <c r="U29" s="26"/>
      <c r="V29" s="26"/>
      <c r="W29" s="26"/>
      <c r="X29" s="26"/>
      <c r="Y29" s="26"/>
      <c r="Z29" s="26"/>
    </row>
    <row r="30" spans="1:26" ht="15.75" customHeight="1">
      <c r="A30" s="19" t="s">
        <v>2073</v>
      </c>
      <c r="B30" s="19" t="s">
        <v>2098</v>
      </c>
      <c r="C30" s="20" t="s">
        <v>1043</v>
      </c>
      <c r="D30" s="20" t="s">
        <v>2099</v>
      </c>
      <c r="E30" s="21">
        <v>0</v>
      </c>
      <c r="F30" s="20" t="s">
        <v>83</v>
      </c>
      <c r="G30" s="21">
        <v>2533</v>
      </c>
      <c r="H30" s="21"/>
      <c r="I30" s="20"/>
      <c r="J30" s="38">
        <f t="shared" si="7"/>
        <v>2533</v>
      </c>
      <c r="K30" s="43"/>
      <c r="L30" s="38"/>
      <c r="M30" s="160"/>
      <c r="N30" s="22"/>
      <c r="O30" s="22"/>
      <c r="P30" s="22"/>
      <c r="Q30" s="22"/>
      <c r="R30" s="22"/>
      <c r="S30" s="22"/>
      <c r="T30" s="22"/>
      <c r="U30" s="22"/>
      <c r="V30" s="22"/>
      <c r="W30" s="22"/>
      <c r="X30" s="22"/>
      <c r="Y30" s="22"/>
      <c r="Z30" s="22"/>
    </row>
    <row r="31" spans="1:26" ht="15.75" customHeight="1">
      <c r="A31" s="12" t="s">
        <v>2073</v>
      </c>
      <c r="B31" s="12" t="s">
        <v>2100</v>
      </c>
      <c r="C31" s="13" t="s">
        <v>87</v>
      </c>
      <c r="D31" s="13" t="s">
        <v>88</v>
      </c>
      <c r="E31" s="14">
        <v>0</v>
      </c>
      <c r="F31" s="13" t="s">
        <v>528</v>
      </c>
      <c r="G31" s="14">
        <v>2500</v>
      </c>
      <c r="H31" s="14"/>
      <c r="I31" s="13"/>
      <c r="J31" s="43"/>
      <c r="K31" s="43">
        <f>G31</f>
        <v>2500</v>
      </c>
      <c r="L31" s="38"/>
      <c r="M31" s="160"/>
      <c r="N31" s="8"/>
      <c r="O31" s="8"/>
      <c r="P31" s="8"/>
      <c r="Q31" s="8"/>
      <c r="R31" s="8"/>
      <c r="S31" s="8"/>
      <c r="T31" s="8"/>
      <c r="U31" s="8"/>
      <c r="V31" s="8"/>
      <c r="W31" s="8"/>
      <c r="X31" s="8"/>
      <c r="Y31" s="8"/>
      <c r="Z31" s="8"/>
    </row>
    <row r="32" spans="1:26" ht="15.75" customHeight="1">
      <c r="A32" s="40" t="s">
        <v>2073</v>
      </c>
      <c r="B32" s="40" t="s">
        <v>2101</v>
      </c>
      <c r="C32" s="41" t="s">
        <v>1572</v>
      </c>
      <c r="D32" s="41" t="s">
        <v>2102</v>
      </c>
      <c r="E32" s="42">
        <v>0</v>
      </c>
      <c r="F32" s="41" t="s">
        <v>12</v>
      </c>
      <c r="G32" s="42">
        <v>6333</v>
      </c>
      <c r="H32" s="42"/>
      <c r="I32" s="166"/>
      <c r="J32" s="38">
        <f t="shared" ref="J32:J33" si="8">G32</f>
        <v>6333</v>
      </c>
      <c r="K32" s="38"/>
      <c r="L32" s="38"/>
      <c r="M32" s="163"/>
      <c r="N32" s="99"/>
      <c r="O32" s="99"/>
      <c r="P32" s="99"/>
      <c r="Q32" s="99"/>
      <c r="R32" s="99"/>
      <c r="S32" s="99"/>
      <c r="T32" s="99"/>
      <c r="U32" s="99"/>
      <c r="V32" s="99"/>
      <c r="W32" s="99"/>
      <c r="X32" s="99"/>
      <c r="Y32" s="99"/>
      <c r="Z32" s="99"/>
    </row>
    <row r="33" spans="1:26" ht="15.75" customHeight="1">
      <c r="A33" s="40" t="s">
        <v>2073</v>
      </c>
      <c r="B33" s="40" t="s">
        <v>2101</v>
      </c>
      <c r="C33" s="41" t="s">
        <v>1572</v>
      </c>
      <c r="D33" s="41" t="s">
        <v>2102</v>
      </c>
      <c r="E33" s="42">
        <v>0</v>
      </c>
      <c r="F33" s="41" t="s">
        <v>83</v>
      </c>
      <c r="G33" s="42">
        <v>2534</v>
      </c>
      <c r="H33" s="42"/>
      <c r="I33" s="166"/>
      <c r="J33" s="38">
        <f t="shared" si="8"/>
        <v>2534</v>
      </c>
      <c r="K33" s="43"/>
      <c r="L33" s="38"/>
      <c r="M33" s="163"/>
      <c r="N33" s="99"/>
      <c r="O33" s="99"/>
      <c r="P33" s="99"/>
      <c r="Q33" s="99"/>
      <c r="R33" s="99"/>
      <c r="S33" s="99"/>
      <c r="T33" s="99"/>
      <c r="U33" s="99"/>
      <c r="V33" s="99"/>
      <c r="W33" s="99"/>
      <c r="X33" s="99"/>
      <c r="Y33" s="99"/>
      <c r="Z33" s="99"/>
    </row>
    <row r="34" spans="1:26" ht="15.75" customHeight="1">
      <c r="A34" s="65" t="s">
        <v>2073</v>
      </c>
      <c r="B34" s="100" t="s">
        <v>2103</v>
      </c>
      <c r="C34" s="66" t="s">
        <v>152</v>
      </c>
      <c r="D34" s="66" t="s">
        <v>153</v>
      </c>
      <c r="E34" s="67">
        <v>0</v>
      </c>
      <c r="F34" s="66" t="s">
        <v>921</v>
      </c>
      <c r="G34" s="67">
        <v>10000</v>
      </c>
      <c r="H34" s="67"/>
      <c r="I34" s="66"/>
      <c r="J34" s="60"/>
      <c r="K34" s="167">
        <f>G34</f>
        <v>10000</v>
      </c>
      <c r="L34" s="60"/>
      <c r="M34" s="161"/>
      <c r="N34" s="34"/>
      <c r="O34" s="34"/>
      <c r="P34" s="34"/>
      <c r="Q34" s="34"/>
      <c r="R34" s="34"/>
      <c r="S34" s="34"/>
      <c r="T34" s="34"/>
      <c r="U34" s="34"/>
      <c r="V34" s="34"/>
      <c r="W34" s="34"/>
      <c r="X34" s="34"/>
      <c r="Y34" s="34"/>
      <c r="Z34" s="34"/>
    </row>
    <row r="35" spans="1:26" ht="15.75" customHeight="1">
      <c r="A35" s="65" t="s">
        <v>2073</v>
      </c>
      <c r="B35" s="65" t="s">
        <v>2104</v>
      </c>
      <c r="C35" s="66" t="s">
        <v>152</v>
      </c>
      <c r="D35" s="66" t="s">
        <v>153</v>
      </c>
      <c r="E35" s="67">
        <v>0</v>
      </c>
      <c r="F35" s="66" t="s">
        <v>83</v>
      </c>
      <c r="G35" s="67">
        <v>4467</v>
      </c>
      <c r="H35" s="67"/>
      <c r="I35" s="66"/>
      <c r="J35" s="75"/>
      <c r="K35" s="75"/>
      <c r="L35" s="71">
        <f t="shared" ref="L35:L41" si="9">G35</f>
        <v>4467</v>
      </c>
      <c r="M35" s="161"/>
      <c r="N35" s="34"/>
      <c r="O35" s="34"/>
      <c r="P35" s="34"/>
      <c r="Q35" s="34"/>
      <c r="R35" s="34"/>
      <c r="S35" s="34"/>
      <c r="T35" s="34"/>
      <c r="U35" s="34"/>
      <c r="V35" s="34"/>
      <c r="W35" s="34"/>
      <c r="X35" s="34"/>
      <c r="Y35" s="34"/>
      <c r="Z35" s="34"/>
    </row>
    <row r="36" spans="1:26" ht="15.75" customHeight="1">
      <c r="A36" s="65" t="s">
        <v>2073</v>
      </c>
      <c r="B36" s="65" t="s">
        <v>2105</v>
      </c>
      <c r="C36" s="66" t="s">
        <v>152</v>
      </c>
      <c r="D36" s="66" t="s">
        <v>153</v>
      </c>
      <c r="E36" s="67">
        <v>0</v>
      </c>
      <c r="F36" s="66" t="s">
        <v>83</v>
      </c>
      <c r="G36" s="67">
        <v>3000</v>
      </c>
      <c r="H36" s="67"/>
      <c r="I36" s="66"/>
      <c r="J36" s="60"/>
      <c r="K36" s="60"/>
      <c r="L36" s="71">
        <f t="shared" si="9"/>
        <v>3000</v>
      </c>
      <c r="M36" s="160"/>
      <c r="N36" s="8"/>
      <c r="O36" s="8"/>
      <c r="P36" s="8"/>
      <c r="Q36" s="8"/>
      <c r="R36" s="8"/>
      <c r="S36" s="8"/>
      <c r="T36" s="8"/>
      <c r="U36" s="8"/>
      <c r="V36" s="8"/>
      <c r="W36" s="8"/>
      <c r="X36" s="8"/>
      <c r="Y36" s="8"/>
      <c r="Z36" s="8"/>
    </row>
    <row r="37" spans="1:26" ht="15.75" customHeight="1">
      <c r="A37" s="23" t="s">
        <v>2073</v>
      </c>
      <c r="B37" s="23" t="s">
        <v>2106</v>
      </c>
      <c r="C37" s="24" t="s">
        <v>123</v>
      </c>
      <c r="D37" s="24" t="s">
        <v>124</v>
      </c>
      <c r="E37" s="25">
        <v>0</v>
      </c>
      <c r="F37" s="24" t="s">
        <v>581</v>
      </c>
      <c r="G37" s="25">
        <v>5000</v>
      </c>
      <c r="H37" s="25"/>
      <c r="I37" s="24"/>
      <c r="J37" s="75"/>
      <c r="K37" s="75"/>
      <c r="L37" s="71">
        <f t="shared" si="9"/>
        <v>5000</v>
      </c>
      <c r="M37" s="160"/>
      <c r="N37" s="22"/>
      <c r="O37" s="22"/>
      <c r="P37" s="22"/>
      <c r="Q37" s="22"/>
      <c r="R37" s="22"/>
      <c r="S37" s="22"/>
      <c r="T37" s="22"/>
      <c r="U37" s="22"/>
      <c r="V37" s="22"/>
      <c r="W37" s="22"/>
      <c r="X37" s="22"/>
      <c r="Y37" s="22"/>
      <c r="Z37" s="22"/>
    </row>
    <row r="38" spans="1:26" ht="15.75" customHeight="1">
      <c r="A38" s="23" t="s">
        <v>2073</v>
      </c>
      <c r="B38" s="23" t="s">
        <v>2107</v>
      </c>
      <c r="C38" s="24" t="s">
        <v>241</v>
      </c>
      <c r="D38" s="24" t="s">
        <v>242</v>
      </c>
      <c r="E38" s="25">
        <v>0</v>
      </c>
      <c r="F38" s="24" t="s">
        <v>83</v>
      </c>
      <c r="G38" s="25">
        <v>5925</v>
      </c>
      <c r="H38" s="25"/>
      <c r="I38" s="24"/>
      <c r="J38" s="60"/>
      <c r="K38" s="60"/>
      <c r="L38" s="71">
        <f t="shared" si="9"/>
        <v>5925</v>
      </c>
      <c r="M38" s="160"/>
      <c r="N38" s="22"/>
      <c r="O38" s="22"/>
      <c r="P38" s="22"/>
      <c r="Q38" s="22"/>
      <c r="R38" s="22"/>
      <c r="S38" s="22"/>
      <c r="T38" s="22"/>
      <c r="U38" s="22"/>
      <c r="V38" s="22"/>
      <c r="W38" s="22"/>
      <c r="X38" s="22"/>
      <c r="Y38" s="22"/>
      <c r="Z38" s="22"/>
    </row>
    <row r="39" spans="1:26" ht="15.75" customHeight="1">
      <c r="A39" s="57" t="s">
        <v>2073</v>
      </c>
      <c r="B39" s="57" t="s">
        <v>2108</v>
      </c>
      <c r="C39" s="58" t="s">
        <v>81</v>
      </c>
      <c r="D39" s="58" t="s">
        <v>82</v>
      </c>
      <c r="E39" s="59">
        <v>0</v>
      </c>
      <c r="F39" s="58" t="s">
        <v>83</v>
      </c>
      <c r="G39" s="59">
        <v>9000</v>
      </c>
      <c r="H39" s="59"/>
      <c r="I39" s="162"/>
      <c r="J39" s="60"/>
      <c r="K39" s="60"/>
      <c r="L39" s="71">
        <f t="shared" si="9"/>
        <v>9000</v>
      </c>
      <c r="M39" s="163"/>
      <c r="N39" s="86"/>
      <c r="O39" s="86"/>
      <c r="P39" s="86"/>
      <c r="Q39" s="86"/>
      <c r="R39" s="86"/>
      <c r="S39" s="86"/>
      <c r="T39" s="86"/>
      <c r="U39" s="86"/>
      <c r="V39" s="86"/>
      <c r="W39" s="86"/>
      <c r="X39" s="86"/>
      <c r="Y39" s="86"/>
      <c r="Z39" s="86"/>
    </row>
    <row r="40" spans="1:26" ht="15.75" customHeight="1">
      <c r="A40" s="65" t="s">
        <v>2073</v>
      </c>
      <c r="B40" s="65" t="s">
        <v>2109</v>
      </c>
      <c r="C40" s="66" t="s">
        <v>575</v>
      </c>
      <c r="D40" s="66" t="s">
        <v>2110</v>
      </c>
      <c r="E40" s="67">
        <v>0</v>
      </c>
      <c r="F40" s="66" t="s">
        <v>101</v>
      </c>
      <c r="G40" s="67">
        <v>5429</v>
      </c>
      <c r="H40" s="67"/>
      <c r="I40" s="66"/>
      <c r="J40" s="60"/>
      <c r="K40" s="60"/>
      <c r="L40" s="71">
        <f t="shared" si="9"/>
        <v>5429</v>
      </c>
      <c r="M40" s="160"/>
      <c r="N40" s="8"/>
      <c r="O40" s="8"/>
      <c r="P40" s="8"/>
      <c r="Q40" s="8"/>
      <c r="R40" s="8"/>
      <c r="S40" s="8"/>
      <c r="T40" s="8"/>
      <c r="U40" s="8"/>
      <c r="V40" s="8"/>
      <c r="W40" s="8"/>
      <c r="X40" s="8"/>
      <c r="Y40" s="8"/>
      <c r="Z40" s="8"/>
    </row>
    <row r="41" spans="1:26" ht="15.75" customHeight="1">
      <c r="A41" s="23" t="s">
        <v>2073</v>
      </c>
      <c r="B41" s="23" t="s">
        <v>2111</v>
      </c>
      <c r="C41" s="24" t="s">
        <v>205</v>
      </c>
      <c r="D41" s="24" t="s">
        <v>1934</v>
      </c>
      <c r="E41" s="25">
        <v>0</v>
      </c>
      <c r="F41" s="24" t="s">
        <v>83</v>
      </c>
      <c r="G41" s="25">
        <v>23160</v>
      </c>
      <c r="H41" s="25"/>
      <c r="I41" s="24"/>
      <c r="J41" s="60"/>
      <c r="K41" s="60"/>
      <c r="L41" s="71">
        <f t="shared" si="9"/>
        <v>23160</v>
      </c>
      <c r="M41" s="160">
        <f>SUM(L35:L41)</f>
        <v>55981</v>
      </c>
      <c r="N41" s="22"/>
      <c r="O41" s="22"/>
      <c r="P41" s="22"/>
      <c r="Q41" s="22"/>
      <c r="R41" s="22"/>
      <c r="S41" s="22"/>
      <c r="T41" s="22"/>
      <c r="U41" s="22"/>
      <c r="V41" s="22"/>
      <c r="W41" s="22"/>
      <c r="X41" s="22"/>
      <c r="Y41" s="22"/>
      <c r="Z41" s="22"/>
    </row>
    <row r="42" spans="1:26" ht="15.75" customHeight="1">
      <c r="A42" s="12" t="s">
        <v>2073</v>
      </c>
      <c r="B42" s="12" t="s">
        <v>2112</v>
      </c>
      <c r="C42" s="13" t="s">
        <v>152</v>
      </c>
      <c r="D42" s="13" t="s">
        <v>153</v>
      </c>
      <c r="E42" s="14">
        <v>0</v>
      </c>
      <c r="F42" s="13" t="s">
        <v>83</v>
      </c>
      <c r="G42" s="14">
        <v>3600</v>
      </c>
      <c r="H42" s="14"/>
      <c r="I42" s="13"/>
      <c r="J42" s="38"/>
      <c r="K42" s="38">
        <f>G42</f>
        <v>3600</v>
      </c>
      <c r="L42" s="38"/>
      <c r="M42" s="161"/>
      <c r="N42" s="34"/>
      <c r="O42" s="34"/>
      <c r="P42" s="34"/>
      <c r="Q42" s="34"/>
      <c r="R42" s="34"/>
      <c r="S42" s="34"/>
      <c r="T42" s="34"/>
      <c r="U42" s="34"/>
      <c r="V42" s="34"/>
      <c r="W42" s="34"/>
      <c r="X42" s="34"/>
      <c r="Y42" s="34"/>
      <c r="Z42" s="34"/>
    </row>
    <row r="43" spans="1:26" ht="15.75" customHeight="1">
      <c r="A43" s="19" t="s">
        <v>2073</v>
      </c>
      <c r="B43" s="19" t="s">
        <v>2113</v>
      </c>
      <c r="C43" s="20" t="s">
        <v>1180</v>
      </c>
      <c r="D43" s="20" t="s">
        <v>2114</v>
      </c>
      <c r="E43" s="21">
        <v>0</v>
      </c>
      <c r="F43" s="20" t="s">
        <v>83</v>
      </c>
      <c r="G43" s="21">
        <v>32250</v>
      </c>
      <c r="H43" s="21"/>
      <c r="I43" s="20"/>
      <c r="J43" s="38"/>
      <c r="K43" s="38"/>
      <c r="L43" s="38">
        <f>G43</f>
        <v>32250</v>
      </c>
      <c r="M43" s="160"/>
      <c r="N43" s="22"/>
      <c r="O43" s="22"/>
      <c r="P43" s="22"/>
      <c r="Q43" s="22"/>
      <c r="R43" s="22"/>
      <c r="S43" s="22"/>
      <c r="T43" s="22"/>
      <c r="U43" s="22"/>
      <c r="V43" s="22"/>
      <c r="W43" s="22"/>
      <c r="X43" s="22"/>
      <c r="Y43" s="22"/>
      <c r="Z43" s="22"/>
    </row>
    <row r="44" spans="1:26" ht="15.75" customHeight="1">
      <c r="A44" s="12" t="s">
        <v>2073</v>
      </c>
      <c r="B44" s="12" t="s">
        <v>2115</v>
      </c>
      <c r="C44" s="13" t="s">
        <v>1180</v>
      </c>
      <c r="D44" s="13" t="s">
        <v>2116</v>
      </c>
      <c r="E44" s="14">
        <v>0</v>
      </c>
      <c r="F44" s="13" t="s">
        <v>581</v>
      </c>
      <c r="G44" s="14">
        <v>6334</v>
      </c>
      <c r="H44" s="14"/>
      <c r="I44" s="13"/>
      <c r="J44" s="43">
        <f t="shared" ref="J44:J45" si="10">G44</f>
        <v>6334</v>
      </c>
      <c r="K44" s="43"/>
      <c r="L44" s="38"/>
      <c r="M44" s="160"/>
      <c r="N44" s="22"/>
      <c r="O44" s="22"/>
      <c r="P44" s="22"/>
      <c r="Q44" s="22"/>
      <c r="R44" s="22"/>
      <c r="S44" s="22"/>
      <c r="T44" s="22"/>
      <c r="U44" s="22"/>
      <c r="V44" s="22"/>
      <c r="W44" s="22"/>
      <c r="X44" s="22"/>
      <c r="Y44" s="22"/>
      <c r="Z44" s="22"/>
    </row>
    <row r="45" spans="1:26" ht="15.75" customHeight="1">
      <c r="A45" s="19" t="s">
        <v>2073</v>
      </c>
      <c r="B45" s="19" t="s">
        <v>2115</v>
      </c>
      <c r="C45" s="20" t="s">
        <v>1180</v>
      </c>
      <c r="D45" s="20" t="s">
        <v>2116</v>
      </c>
      <c r="E45" s="21">
        <v>0</v>
      </c>
      <c r="F45" s="20" t="s">
        <v>101</v>
      </c>
      <c r="G45" s="21">
        <v>2533</v>
      </c>
      <c r="H45" s="21"/>
      <c r="I45" s="20"/>
      <c r="J45" s="38">
        <f t="shared" si="10"/>
        <v>2533</v>
      </c>
      <c r="K45" s="43"/>
      <c r="L45" s="38"/>
      <c r="M45" s="161"/>
      <c r="N45" s="26"/>
      <c r="O45" s="26"/>
      <c r="P45" s="26"/>
      <c r="Q45" s="26"/>
      <c r="R45" s="26"/>
      <c r="S45" s="26"/>
      <c r="T45" s="26"/>
      <c r="U45" s="26"/>
      <c r="V45" s="26"/>
      <c r="W45" s="26"/>
      <c r="X45" s="26"/>
      <c r="Y45" s="26"/>
      <c r="Z45" s="26"/>
    </row>
    <row r="46" spans="1:26" ht="15.75" customHeight="1">
      <c r="A46" s="19" t="s">
        <v>2073</v>
      </c>
      <c r="B46" s="19" t="s">
        <v>2117</v>
      </c>
      <c r="C46" s="20" t="s">
        <v>123</v>
      </c>
      <c r="D46" s="20" t="s">
        <v>124</v>
      </c>
      <c r="E46" s="21">
        <v>0</v>
      </c>
      <c r="F46" s="20" t="s">
        <v>83</v>
      </c>
      <c r="G46" s="21">
        <v>5600</v>
      </c>
      <c r="H46" s="21"/>
      <c r="I46" s="20"/>
      <c r="J46" s="38"/>
      <c r="K46" s="38">
        <f t="shared" ref="K46:K51" si="11">G46</f>
        <v>5600</v>
      </c>
      <c r="L46" s="38"/>
      <c r="M46" s="161"/>
      <c r="N46" s="26"/>
      <c r="O46" s="26"/>
      <c r="P46" s="26"/>
      <c r="Q46" s="26"/>
      <c r="R46" s="26"/>
      <c r="S46" s="26"/>
      <c r="T46" s="26"/>
      <c r="U46" s="26"/>
      <c r="V46" s="26"/>
      <c r="W46" s="26"/>
      <c r="X46" s="26"/>
      <c r="Y46" s="26"/>
      <c r="Z46" s="26"/>
    </row>
    <row r="47" spans="1:26" ht="15.75" customHeight="1">
      <c r="A47" s="19" t="s">
        <v>2073</v>
      </c>
      <c r="B47" s="19" t="s">
        <v>2118</v>
      </c>
      <c r="C47" s="20" t="s">
        <v>123</v>
      </c>
      <c r="D47" s="20" t="s">
        <v>124</v>
      </c>
      <c r="E47" s="21">
        <v>0</v>
      </c>
      <c r="F47" s="20" t="s">
        <v>581</v>
      </c>
      <c r="G47" s="21">
        <v>2500</v>
      </c>
      <c r="H47" s="21"/>
      <c r="I47" s="20"/>
      <c r="J47" s="43"/>
      <c r="K47" s="43">
        <f t="shared" si="11"/>
        <v>2500</v>
      </c>
      <c r="L47" s="38"/>
      <c r="M47" s="160"/>
      <c r="N47" s="22"/>
      <c r="O47" s="22"/>
      <c r="P47" s="22"/>
      <c r="Q47" s="22"/>
      <c r="R47" s="22"/>
      <c r="S47" s="22"/>
      <c r="T47" s="22"/>
      <c r="U47" s="22"/>
      <c r="V47" s="22"/>
      <c r="W47" s="22"/>
      <c r="X47" s="22"/>
      <c r="Y47" s="22"/>
      <c r="Z47" s="22"/>
    </row>
    <row r="48" spans="1:26" ht="15.75" customHeight="1">
      <c r="A48" s="19" t="s">
        <v>2073</v>
      </c>
      <c r="B48" s="19" t="s">
        <v>2119</v>
      </c>
      <c r="C48" s="20" t="s">
        <v>241</v>
      </c>
      <c r="D48" s="20" t="s">
        <v>242</v>
      </c>
      <c r="E48" s="21">
        <v>0</v>
      </c>
      <c r="F48" s="20" t="s">
        <v>83</v>
      </c>
      <c r="G48" s="21">
        <v>5100</v>
      </c>
      <c r="H48" s="21"/>
      <c r="I48" s="20"/>
      <c r="J48" s="38"/>
      <c r="K48" s="38">
        <f t="shared" si="11"/>
        <v>5100</v>
      </c>
      <c r="L48" s="38"/>
      <c r="M48" s="161"/>
      <c r="N48" s="26"/>
      <c r="O48" s="26"/>
      <c r="P48" s="26"/>
      <c r="Q48" s="26"/>
      <c r="R48" s="26"/>
      <c r="S48" s="26"/>
      <c r="T48" s="26"/>
      <c r="U48" s="26"/>
      <c r="V48" s="26"/>
      <c r="W48" s="26"/>
      <c r="X48" s="26"/>
      <c r="Y48" s="26"/>
      <c r="Z48" s="26"/>
    </row>
    <row r="49" spans="1:26" ht="15.75" customHeight="1">
      <c r="A49" s="19" t="s">
        <v>2073</v>
      </c>
      <c r="B49" s="19" t="s">
        <v>2120</v>
      </c>
      <c r="C49" s="20" t="s">
        <v>241</v>
      </c>
      <c r="D49" s="20" t="s">
        <v>242</v>
      </c>
      <c r="E49" s="21">
        <v>0</v>
      </c>
      <c r="F49" s="20" t="s">
        <v>581</v>
      </c>
      <c r="G49" s="21">
        <v>2100</v>
      </c>
      <c r="H49" s="21"/>
      <c r="I49" s="20"/>
      <c r="J49" s="43"/>
      <c r="K49" s="43">
        <f t="shared" si="11"/>
        <v>2100</v>
      </c>
      <c r="L49" s="38"/>
      <c r="M49" s="160"/>
      <c r="N49" s="22"/>
      <c r="O49" s="22"/>
      <c r="P49" s="22"/>
      <c r="Q49" s="22"/>
      <c r="R49" s="22"/>
      <c r="S49" s="22"/>
      <c r="T49" s="22"/>
      <c r="U49" s="22"/>
      <c r="V49" s="22"/>
      <c r="W49" s="22"/>
      <c r="X49" s="22"/>
      <c r="Y49" s="22"/>
      <c r="Z49" s="22"/>
    </row>
    <row r="50" spans="1:26" ht="15.75" customHeight="1">
      <c r="A50" s="19" t="s">
        <v>2073</v>
      </c>
      <c r="B50" s="19" t="s">
        <v>2121</v>
      </c>
      <c r="C50" s="20" t="s">
        <v>244</v>
      </c>
      <c r="D50" s="20" t="s">
        <v>245</v>
      </c>
      <c r="E50" s="21">
        <v>0</v>
      </c>
      <c r="F50" s="20" t="s">
        <v>528</v>
      </c>
      <c r="G50" s="21">
        <v>2000</v>
      </c>
      <c r="H50" s="21"/>
      <c r="I50" s="20"/>
      <c r="J50" s="43"/>
      <c r="K50" s="43">
        <f t="shared" si="11"/>
        <v>2000</v>
      </c>
      <c r="L50" s="38"/>
      <c r="M50" s="160"/>
      <c r="N50" s="22"/>
      <c r="O50" s="22"/>
      <c r="P50" s="22"/>
      <c r="Q50" s="22"/>
      <c r="R50" s="22"/>
      <c r="S50" s="22"/>
      <c r="T50" s="22"/>
      <c r="U50" s="22"/>
      <c r="V50" s="22"/>
      <c r="W50" s="22"/>
      <c r="X50" s="22"/>
      <c r="Y50" s="22"/>
      <c r="Z50" s="22"/>
    </row>
    <row r="51" spans="1:26" ht="15.75" customHeight="1">
      <c r="A51" s="19" t="s">
        <v>2073</v>
      </c>
      <c r="B51" s="19" t="s">
        <v>2122</v>
      </c>
      <c r="C51" s="20" t="s">
        <v>244</v>
      </c>
      <c r="D51" s="20" t="s">
        <v>245</v>
      </c>
      <c r="E51" s="21">
        <v>0</v>
      </c>
      <c r="F51" s="20" t="s">
        <v>12</v>
      </c>
      <c r="G51" s="21">
        <v>1500</v>
      </c>
      <c r="H51" s="21"/>
      <c r="I51" s="20"/>
      <c r="J51" s="43"/>
      <c r="K51" s="43">
        <f t="shared" si="11"/>
        <v>1500</v>
      </c>
      <c r="L51" s="38"/>
      <c r="M51" s="160"/>
      <c r="N51" s="22"/>
      <c r="O51" s="22"/>
      <c r="P51" s="22"/>
      <c r="Q51" s="22"/>
      <c r="R51" s="22"/>
      <c r="S51" s="22"/>
      <c r="T51" s="22"/>
      <c r="U51" s="22"/>
      <c r="V51" s="22"/>
      <c r="W51" s="22"/>
      <c r="X51" s="22"/>
      <c r="Y51" s="22"/>
      <c r="Z51" s="22"/>
    </row>
    <row r="52" spans="1:26" ht="15.75" customHeight="1">
      <c r="A52" s="19" t="s">
        <v>2073</v>
      </c>
      <c r="B52" s="19" t="s">
        <v>2123</v>
      </c>
      <c r="C52" s="20" t="s">
        <v>828</v>
      </c>
      <c r="D52" s="20" t="s">
        <v>2124</v>
      </c>
      <c r="E52" s="21">
        <v>0</v>
      </c>
      <c r="F52" s="20" t="s">
        <v>83</v>
      </c>
      <c r="G52" s="21">
        <v>2534</v>
      </c>
      <c r="H52" s="21"/>
      <c r="I52" s="20"/>
      <c r="J52" s="38">
        <f t="shared" ref="J52:J54" si="12">G52</f>
        <v>2534</v>
      </c>
      <c r="K52" s="43"/>
      <c r="L52" s="38"/>
      <c r="M52" s="161"/>
      <c r="N52" s="26"/>
      <c r="O52" s="26"/>
      <c r="P52" s="26"/>
      <c r="Q52" s="26"/>
      <c r="R52" s="26"/>
      <c r="S52" s="26"/>
      <c r="T52" s="26"/>
      <c r="U52" s="26"/>
      <c r="V52" s="26"/>
      <c r="W52" s="26"/>
      <c r="X52" s="26"/>
      <c r="Y52" s="26"/>
      <c r="Z52" s="26"/>
    </row>
    <row r="53" spans="1:26" ht="15.75" customHeight="1">
      <c r="A53" s="19" t="s">
        <v>2073</v>
      </c>
      <c r="B53" s="19" t="s">
        <v>2123</v>
      </c>
      <c r="C53" s="20" t="s">
        <v>828</v>
      </c>
      <c r="D53" s="20" t="s">
        <v>2124</v>
      </c>
      <c r="E53" s="21">
        <v>0</v>
      </c>
      <c r="F53" s="20" t="s">
        <v>603</v>
      </c>
      <c r="G53" s="21">
        <v>2533</v>
      </c>
      <c r="H53" s="21"/>
      <c r="I53" s="20"/>
      <c r="J53" s="38">
        <f t="shared" si="12"/>
        <v>2533</v>
      </c>
      <c r="K53" s="43"/>
      <c r="L53" s="38"/>
      <c r="M53" s="160"/>
      <c r="N53" s="22"/>
      <c r="O53" s="22"/>
      <c r="P53" s="22"/>
      <c r="Q53" s="22"/>
      <c r="R53" s="22"/>
      <c r="S53" s="22"/>
      <c r="T53" s="22"/>
      <c r="U53" s="22"/>
      <c r="V53" s="22"/>
      <c r="W53" s="22"/>
      <c r="X53" s="22"/>
      <c r="Y53" s="22"/>
      <c r="Z53" s="22"/>
    </row>
    <row r="54" spans="1:26" ht="15.75" customHeight="1">
      <c r="A54" s="19" t="s">
        <v>2073</v>
      </c>
      <c r="B54" s="19" t="s">
        <v>2123</v>
      </c>
      <c r="C54" s="20" t="s">
        <v>828</v>
      </c>
      <c r="D54" s="20" t="s">
        <v>2124</v>
      </c>
      <c r="E54" s="21">
        <v>0</v>
      </c>
      <c r="F54" s="20" t="s">
        <v>599</v>
      </c>
      <c r="G54" s="21">
        <v>2533</v>
      </c>
      <c r="H54" s="21"/>
      <c r="I54" s="20"/>
      <c r="J54" s="38">
        <f t="shared" si="12"/>
        <v>2533</v>
      </c>
      <c r="K54" s="43"/>
      <c r="L54" s="38"/>
      <c r="M54" s="160"/>
      <c r="N54" s="22"/>
      <c r="O54" s="22"/>
      <c r="P54" s="22"/>
      <c r="Q54" s="22"/>
      <c r="R54" s="22"/>
      <c r="S54" s="22"/>
      <c r="T54" s="22"/>
      <c r="U54" s="22"/>
      <c r="V54" s="22"/>
      <c r="W54" s="22"/>
      <c r="X54" s="22"/>
      <c r="Y54" s="22"/>
      <c r="Z54" s="22"/>
    </row>
    <row r="55" spans="1:26" ht="15.75" customHeight="1">
      <c r="A55" s="65" t="s">
        <v>2073</v>
      </c>
      <c r="B55" s="100" t="s">
        <v>2125</v>
      </c>
      <c r="C55" s="66" t="s">
        <v>158</v>
      </c>
      <c r="D55" s="66" t="s">
        <v>159</v>
      </c>
      <c r="E55" s="67">
        <v>0</v>
      </c>
      <c r="F55" s="66" t="s">
        <v>83</v>
      </c>
      <c r="G55" s="67">
        <v>10000</v>
      </c>
      <c r="H55" s="67"/>
      <c r="I55" s="66"/>
      <c r="J55" s="60"/>
      <c r="K55" s="167">
        <f t="shared" ref="K55:K59" si="13">G55</f>
        <v>10000</v>
      </c>
      <c r="L55" s="60"/>
      <c r="M55" s="160"/>
      <c r="N55" s="8"/>
      <c r="O55" s="8"/>
      <c r="P55" s="8"/>
      <c r="Q55" s="8"/>
      <c r="R55" s="8"/>
      <c r="S55" s="8"/>
      <c r="T55" s="8"/>
      <c r="U55" s="8"/>
      <c r="V55" s="8"/>
      <c r="W55" s="8"/>
      <c r="X55" s="8"/>
      <c r="Y55" s="8"/>
      <c r="Z55" s="8"/>
    </row>
    <row r="56" spans="1:26" ht="15.75" customHeight="1">
      <c r="A56" s="12" t="s">
        <v>2073</v>
      </c>
      <c r="B56" s="12" t="s">
        <v>2126</v>
      </c>
      <c r="C56" s="13" t="s">
        <v>158</v>
      </c>
      <c r="D56" s="13" t="s">
        <v>185</v>
      </c>
      <c r="E56" s="14">
        <v>0</v>
      </c>
      <c r="F56" s="13" t="s">
        <v>83</v>
      </c>
      <c r="G56" s="14">
        <v>2500</v>
      </c>
      <c r="H56" s="14"/>
      <c r="I56" s="13"/>
      <c r="J56" s="43"/>
      <c r="K56" s="43">
        <f t="shared" si="13"/>
        <v>2500</v>
      </c>
      <c r="L56" s="38"/>
      <c r="M56" s="160"/>
      <c r="N56" s="8"/>
      <c r="O56" s="8"/>
      <c r="P56" s="8"/>
      <c r="Q56" s="8"/>
      <c r="R56" s="8"/>
      <c r="S56" s="8"/>
      <c r="T56" s="8"/>
      <c r="U56" s="8"/>
      <c r="V56" s="8"/>
      <c r="W56" s="8"/>
      <c r="X56" s="8"/>
      <c r="Y56" s="8"/>
      <c r="Z56" s="8"/>
    </row>
    <row r="57" spans="1:26" ht="15.75" customHeight="1">
      <c r="A57" s="12" t="s">
        <v>2073</v>
      </c>
      <c r="B57" s="12" t="s">
        <v>2127</v>
      </c>
      <c r="C57" s="13" t="s">
        <v>158</v>
      </c>
      <c r="D57" s="13" t="s">
        <v>159</v>
      </c>
      <c r="E57" s="14">
        <v>0</v>
      </c>
      <c r="F57" s="13" t="s">
        <v>145</v>
      </c>
      <c r="G57" s="14">
        <v>2200</v>
      </c>
      <c r="H57" s="14"/>
      <c r="I57" s="13"/>
      <c r="J57" s="43"/>
      <c r="K57" s="43">
        <f t="shared" si="13"/>
        <v>2200</v>
      </c>
      <c r="L57" s="38"/>
      <c r="M57" s="160"/>
      <c r="N57" s="8"/>
      <c r="O57" s="8"/>
      <c r="P57" s="8"/>
      <c r="Q57" s="8"/>
      <c r="R57" s="8"/>
      <c r="S57" s="8"/>
      <c r="T57" s="8"/>
      <c r="U57" s="8"/>
      <c r="V57" s="8"/>
      <c r="W57" s="8"/>
      <c r="X57" s="8"/>
      <c r="Y57" s="8"/>
      <c r="Z57" s="8"/>
    </row>
    <row r="58" spans="1:26" ht="15.75" customHeight="1">
      <c r="A58" s="12" t="s">
        <v>2073</v>
      </c>
      <c r="B58" s="12" t="s">
        <v>2128</v>
      </c>
      <c r="C58" s="13" t="s">
        <v>261</v>
      </c>
      <c r="D58" s="13" t="s">
        <v>262</v>
      </c>
      <c r="E58" s="14">
        <v>0</v>
      </c>
      <c r="F58" s="13" t="s">
        <v>83</v>
      </c>
      <c r="G58" s="14">
        <v>3600</v>
      </c>
      <c r="H58" s="14"/>
      <c r="I58" s="13"/>
      <c r="J58" s="38"/>
      <c r="K58" s="38">
        <f t="shared" si="13"/>
        <v>3600</v>
      </c>
      <c r="L58" s="38"/>
      <c r="M58" s="160"/>
      <c r="N58" s="8"/>
      <c r="O58" s="8"/>
      <c r="P58" s="8"/>
      <c r="Q58" s="8"/>
      <c r="R58" s="8"/>
      <c r="S58" s="8"/>
      <c r="T58" s="8"/>
      <c r="U58" s="8"/>
      <c r="V58" s="8"/>
      <c r="W58" s="8"/>
      <c r="X58" s="8"/>
      <c r="Y58" s="8"/>
      <c r="Z58" s="8"/>
    </row>
    <row r="59" spans="1:26" ht="15.75" customHeight="1">
      <c r="A59" s="12" t="s">
        <v>2073</v>
      </c>
      <c r="B59" s="12" t="s">
        <v>2129</v>
      </c>
      <c r="C59" s="13" t="s">
        <v>261</v>
      </c>
      <c r="D59" s="13" t="s">
        <v>262</v>
      </c>
      <c r="E59" s="14">
        <v>0</v>
      </c>
      <c r="F59" s="13" t="s">
        <v>528</v>
      </c>
      <c r="G59" s="14">
        <v>2500</v>
      </c>
      <c r="H59" s="14"/>
      <c r="I59" s="13"/>
      <c r="J59" s="43"/>
      <c r="K59" s="43">
        <f t="shared" si="13"/>
        <v>2500</v>
      </c>
      <c r="L59" s="38"/>
      <c r="M59" s="160"/>
      <c r="N59" s="8"/>
      <c r="O59" s="8"/>
      <c r="P59" s="8"/>
      <c r="Q59" s="8"/>
      <c r="R59" s="8"/>
      <c r="S59" s="8"/>
      <c r="T59" s="8"/>
      <c r="U59" s="8"/>
      <c r="V59" s="8"/>
      <c r="W59" s="8"/>
      <c r="X59" s="8"/>
      <c r="Y59" s="8"/>
      <c r="Z59" s="8"/>
    </row>
    <row r="60" spans="1:26" ht="15.75" customHeight="1">
      <c r="A60" s="12" t="s">
        <v>2073</v>
      </c>
      <c r="B60" s="12" t="s">
        <v>2130</v>
      </c>
      <c r="C60" s="13" t="s">
        <v>1284</v>
      </c>
      <c r="D60" s="13" t="s">
        <v>2131</v>
      </c>
      <c r="E60" s="14">
        <v>0</v>
      </c>
      <c r="F60" s="13" t="s">
        <v>528</v>
      </c>
      <c r="G60" s="14">
        <v>6334</v>
      </c>
      <c r="H60" s="14"/>
      <c r="I60" s="13"/>
      <c r="J60" s="38">
        <f t="shared" ref="J60:J61" si="14">G60</f>
        <v>6334</v>
      </c>
      <c r="K60" s="38"/>
      <c r="L60" s="38"/>
      <c r="M60" s="160"/>
      <c r="N60" s="8"/>
      <c r="O60" s="8"/>
      <c r="P60" s="8"/>
      <c r="Q60" s="8"/>
      <c r="R60" s="8"/>
      <c r="S60" s="8"/>
      <c r="T60" s="8"/>
      <c r="U60" s="8"/>
      <c r="V60" s="8"/>
      <c r="W60" s="8"/>
      <c r="X60" s="8"/>
      <c r="Y60" s="8"/>
      <c r="Z60" s="8"/>
    </row>
    <row r="61" spans="1:26" ht="15.75" customHeight="1">
      <c r="A61" s="12" t="s">
        <v>2073</v>
      </c>
      <c r="B61" s="12" t="s">
        <v>2130</v>
      </c>
      <c r="C61" s="13" t="s">
        <v>1284</v>
      </c>
      <c r="D61" s="13" t="s">
        <v>2131</v>
      </c>
      <c r="E61" s="14">
        <v>0</v>
      </c>
      <c r="F61" s="13" t="s">
        <v>599</v>
      </c>
      <c r="G61" s="14">
        <v>2533</v>
      </c>
      <c r="H61" s="14"/>
      <c r="I61" s="13"/>
      <c r="J61" s="38">
        <f t="shared" si="14"/>
        <v>2533</v>
      </c>
      <c r="K61" s="43"/>
      <c r="L61" s="38"/>
      <c r="M61" s="160"/>
      <c r="N61" s="8"/>
      <c r="O61" s="8"/>
      <c r="P61" s="8"/>
      <c r="Q61" s="8"/>
      <c r="R61" s="8"/>
      <c r="S61" s="8"/>
      <c r="T61" s="8"/>
      <c r="U61" s="8"/>
      <c r="V61" s="8"/>
      <c r="W61" s="8"/>
      <c r="X61" s="8"/>
      <c r="Y61" s="8"/>
      <c r="Z61" s="8"/>
    </row>
    <row r="62" spans="1:26" ht="15.75" customHeight="1">
      <c r="A62" s="12" t="s">
        <v>2073</v>
      </c>
      <c r="B62" s="12" t="s">
        <v>2132</v>
      </c>
      <c r="C62" s="13" t="s">
        <v>1304</v>
      </c>
      <c r="D62" s="13" t="s">
        <v>1534</v>
      </c>
      <c r="E62" s="14">
        <v>0</v>
      </c>
      <c r="F62" s="13" t="s">
        <v>83</v>
      </c>
      <c r="G62" s="14">
        <v>2850</v>
      </c>
      <c r="H62" s="14"/>
      <c r="I62" s="13"/>
      <c r="J62" s="38"/>
      <c r="K62" s="38"/>
      <c r="L62" s="38"/>
      <c r="M62" s="160"/>
      <c r="N62" s="8"/>
      <c r="O62" s="8"/>
      <c r="P62" s="8"/>
      <c r="Q62" s="8"/>
      <c r="R62" s="8"/>
      <c r="S62" s="8"/>
      <c r="T62" s="8"/>
      <c r="U62" s="8"/>
      <c r="V62" s="8"/>
      <c r="W62" s="8"/>
      <c r="X62" s="8"/>
      <c r="Y62" s="8"/>
      <c r="Z62" s="8"/>
    </row>
    <row r="63" spans="1:26" ht="15.75" customHeight="1">
      <c r="A63" s="65" t="s">
        <v>2073</v>
      </c>
      <c r="B63" s="65" t="s">
        <v>2133</v>
      </c>
      <c r="C63" s="66" t="s">
        <v>205</v>
      </c>
      <c r="D63" s="66" t="s">
        <v>206</v>
      </c>
      <c r="E63" s="67">
        <v>0</v>
      </c>
      <c r="F63" s="66" t="s">
        <v>528</v>
      </c>
      <c r="G63" s="67">
        <v>6000</v>
      </c>
      <c r="H63" s="67"/>
      <c r="I63" s="66"/>
      <c r="J63" s="60"/>
      <c r="K63" s="113">
        <f t="shared" ref="K63:K64" si="15">G63</f>
        <v>6000</v>
      </c>
      <c r="L63" s="60"/>
      <c r="M63" s="160"/>
      <c r="N63" s="8"/>
      <c r="O63" s="8"/>
      <c r="P63" s="8"/>
      <c r="Q63" s="8"/>
      <c r="R63" s="8"/>
      <c r="S63" s="8"/>
      <c r="T63" s="8"/>
      <c r="U63" s="8"/>
      <c r="V63" s="8"/>
      <c r="W63" s="8"/>
      <c r="X63" s="8"/>
      <c r="Y63" s="8"/>
      <c r="Z63" s="8"/>
    </row>
    <row r="64" spans="1:26" ht="15.75" customHeight="1">
      <c r="A64" s="12" t="s">
        <v>2073</v>
      </c>
      <c r="B64" s="12" t="s">
        <v>2134</v>
      </c>
      <c r="C64" s="13" t="s">
        <v>93</v>
      </c>
      <c r="D64" s="13" t="s">
        <v>94</v>
      </c>
      <c r="E64" s="14">
        <v>0</v>
      </c>
      <c r="F64" s="13" t="s">
        <v>528</v>
      </c>
      <c r="G64" s="14">
        <v>1904</v>
      </c>
      <c r="H64" s="14"/>
      <c r="I64" s="13"/>
      <c r="J64" s="43"/>
      <c r="K64" s="43">
        <f t="shared" si="15"/>
        <v>1904</v>
      </c>
      <c r="L64" s="38"/>
      <c r="M64" s="160"/>
      <c r="N64" s="8"/>
      <c r="O64" s="8"/>
      <c r="P64" s="8"/>
      <c r="Q64" s="8"/>
      <c r="R64" s="8"/>
      <c r="S64" s="8"/>
      <c r="T64" s="8"/>
      <c r="U64" s="8"/>
      <c r="V64" s="8"/>
      <c r="W64" s="8"/>
      <c r="X64" s="8"/>
      <c r="Y64" s="8"/>
      <c r="Z64" s="8"/>
    </row>
    <row r="65" spans="1:26" ht="15.75" customHeight="1">
      <c r="A65" s="65" t="s">
        <v>2073</v>
      </c>
      <c r="B65" s="65" t="s">
        <v>2135</v>
      </c>
      <c r="C65" s="66" t="s">
        <v>1330</v>
      </c>
      <c r="D65" s="66" t="s">
        <v>2136</v>
      </c>
      <c r="E65" s="67">
        <v>0</v>
      </c>
      <c r="F65" s="66" t="s">
        <v>83</v>
      </c>
      <c r="G65" s="67">
        <v>5000</v>
      </c>
      <c r="H65" s="67"/>
      <c r="I65" s="66"/>
      <c r="J65" s="75"/>
      <c r="K65" s="75"/>
      <c r="L65" s="113">
        <f t="shared" ref="L65:L71" si="16">G65</f>
        <v>5000</v>
      </c>
      <c r="M65" s="160"/>
      <c r="N65" s="8"/>
      <c r="O65" s="8"/>
      <c r="P65" s="8"/>
      <c r="Q65" s="8"/>
      <c r="R65" s="8"/>
      <c r="S65" s="8"/>
      <c r="T65" s="8"/>
      <c r="U65" s="8"/>
      <c r="V65" s="8"/>
      <c r="W65" s="8"/>
      <c r="X65" s="8"/>
      <c r="Y65" s="8"/>
      <c r="Z65" s="8"/>
    </row>
    <row r="66" spans="1:26" ht="15.75" customHeight="1">
      <c r="A66" s="65" t="s">
        <v>2073</v>
      </c>
      <c r="B66" s="65" t="s">
        <v>2137</v>
      </c>
      <c r="C66" s="66" t="s">
        <v>139</v>
      </c>
      <c r="D66" s="66" t="s">
        <v>2138</v>
      </c>
      <c r="E66" s="67">
        <v>0</v>
      </c>
      <c r="F66" s="66" t="s">
        <v>83</v>
      </c>
      <c r="G66" s="67">
        <v>9238</v>
      </c>
      <c r="H66" s="67"/>
      <c r="I66" s="66"/>
      <c r="J66" s="60"/>
      <c r="K66" s="60"/>
      <c r="L66" s="113">
        <f t="shared" si="16"/>
        <v>9238</v>
      </c>
      <c r="M66" s="160"/>
      <c r="N66" s="8"/>
      <c r="O66" s="8"/>
      <c r="P66" s="8"/>
      <c r="Q66" s="8"/>
      <c r="R66" s="8"/>
      <c r="S66" s="8"/>
      <c r="T66" s="8"/>
      <c r="U66" s="8"/>
      <c r="V66" s="8"/>
      <c r="W66" s="8"/>
      <c r="X66" s="8"/>
      <c r="Y66" s="8"/>
      <c r="Z66" s="8"/>
    </row>
    <row r="67" spans="1:26" ht="15.75" customHeight="1">
      <c r="A67" s="65" t="s">
        <v>2073</v>
      </c>
      <c r="B67" s="65" t="s">
        <v>2139</v>
      </c>
      <c r="C67" s="66" t="s">
        <v>166</v>
      </c>
      <c r="D67" s="66" t="s">
        <v>2140</v>
      </c>
      <c r="E67" s="67">
        <v>0</v>
      </c>
      <c r="F67" s="66" t="s">
        <v>83</v>
      </c>
      <c r="G67" s="67">
        <v>5000</v>
      </c>
      <c r="H67" s="67"/>
      <c r="I67" s="66"/>
      <c r="J67" s="75"/>
      <c r="K67" s="75"/>
      <c r="L67" s="113">
        <f t="shared" si="16"/>
        <v>5000</v>
      </c>
      <c r="M67" s="160"/>
      <c r="N67" s="8"/>
      <c r="O67" s="8"/>
      <c r="P67" s="8"/>
      <c r="Q67" s="8"/>
      <c r="R67" s="8"/>
      <c r="S67" s="8"/>
      <c r="T67" s="8"/>
      <c r="U67" s="8"/>
      <c r="V67" s="8"/>
      <c r="W67" s="8"/>
      <c r="X67" s="8"/>
      <c r="Y67" s="8"/>
      <c r="Z67" s="8"/>
    </row>
    <row r="68" spans="1:26" ht="15.75" customHeight="1">
      <c r="A68" s="65" t="s">
        <v>2073</v>
      </c>
      <c r="B68" s="65" t="s">
        <v>2141</v>
      </c>
      <c r="C68" s="66" t="s">
        <v>166</v>
      </c>
      <c r="D68" s="66" t="s">
        <v>167</v>
      </c>
      <c r="E68" s="67">
        <v>0</v>
      </c>
      <c r="F68" s="66" t="s">
        <v>581</v>
      </c>
      <c r="G68" s="67">
        <v>3714</v>
      </c>
      <c r="H68" s="67"/>
      <c r="I68" s="66"/>
      <c r="J68" s="60"/>
      <c r="K68" s="60"/>
      <c r="L68" s="113">
        <f t="shared" si="16"/>
        <v>3714</v>
      </c>
      <c r="M68" s="160"/>
      <c r="N68" s="8"/>
      <c r="O68" s="8"/>
      <c r="P68" s="8"/>
      <c r="Q68" s="8"/>
      <c r="R68" s="8"/>
      <c r="S68" s="8"/>
      <c r="T68" s="8"/>
      <c r="U68" s="8"/>
      <c r="V68" s="8"/>
      <c r="W68" s="8"/>
      <c r="X68" s="8"/>
      <c r="Y68" s="8"/>
      <c r="Z68" s="8"/>
    </row>
    <row r="69" spans="1:26" ht="15.75" customHeight="1">
      <c r="A69" s="65" t="s">
        <v>2073</v>
      </c>
      <c r="B69" s="65" t="s">
        <v>2142</v>
      </c>
      <c r="C69" s="66" t="s">
        <v>166</v>
      </c>
      <c r="D69" s="66" t="s">
        <v>167</v>
      </c>
      <c r="E69" s="67">
        <v>0</v>
      </c>
      <c r="F69" s="66" t="s">
        <v>581</v>
      </c>
      <c r="G69" s="67">
        <v>3714</v>
      </c>
      <c r="H69" s="67"/>
      <c r="I69" s="66"/>
      <c r="J69" s="60"/>
      <c r="K69" s="60"/>
      <c r="L69" s="113">
        <f t="shared" si="16"/>
        <v>3714</v>
      </c>
      <c r="M69" s="160"/>
      <c r="N69" s="8"/>
      <c r="O69" s="8"/>
      <c r="P69" s="8"/>
      <c r="Q69" s="8"/>
      <c r="R69" s="8"/>
      <c r="S69" s="8"/>
      <c r="T69" s="8"/>
      <c r="U69" s="8"/>
      <c r="V69" s="8"/>
      <c r="W69" s="8"/>
      <c r="X69" s="8"/>
      <c r="Y69" s="8"/>
      <c r="Z69" s="8"/>
    </row>
    <row r="70" spans="1:26" ht="15.75" customHeight="1">
      <c r="A70" s="65" t="s">
        <v>2073</v>
      </c>
      <c r="B70" s="65" t="s">
        <v>2143</v>
      </c>
      <c r="C70" s="66" t="s">
        <v>96</v>
      </c>
      <c r="D70" s="66" t="s">
        <v>2144</v>
      </c>
      <c r="E70" s="67">
        <v>0</v>
      </c>
      <c r="F70" s="66" t="s">
        <v>581</v>
      </c>
      <c r="G70" s="67">
        <v>5000</v>
      </c>
      <c r="H70" s="67"/>
      <c r="I70" s="66"/>
      <c r="J70" s="75"/>
      <c r="K70" s="75"/>
      <c r="L70" s="113">
        <f t="shared" si="16"/>
        <v>5000</v>
      </c>
      <c r="M70" s="160"/>
      <c r="N70" s="8"/>
      <c r="O70" s="8"/>
      <c r="P70" s="8"/>
      <c r="Q70" s="8"/>
      <c r="R70" s="8"/>
      <c r="S70" s="8"/>
      <c r="T70" s="8"/>
      <c r="U70" s="8"/>
      <c r="V70" s="8"/>
      <c r="W70" s="8"/>
      <c r="X70" s="8"/>
      <c r="Y70" s="8"/>
      <c r="Z70" s="8"/>
    </row>
    <row r="71" spans="1:26" ht="15.75" customHeight="1">
      <c r="A71" s="65" t="s">
        <v>2073</v>
      </c>
      <c r="B71" s="65" t="s">
        <v>2145</v>
      </c>
      <c r="C71" s="66" t="s">
        <v>777</v>
      </c>
      <c r="D71" s="66" t="s">
        <v>2146</v>
      </c>
      <c r="E71" s="67">
        <v>0</v>
      </c>
      <c r="F71" s="66" t="s">
        <v>581</v>
      </c>
      <c r="G71" s="67">
        <v>10000</v>
      </c>
      <c r="H71" s="67"/>
      <c r="I71" s="66"/>
      <c r="J71" s="60"/>
      <c r="K71" s="60"/>
      <c r="L71" s="113">
        <f t="shared" si="16"/>
        <v>10000</v>
      </c>
      <c r="M71" s="160">
        <f>SUM(L65:L71)</f>
        <v>41666</v>
      </c>
      <c r="N71" s="8"/>
      <c r="O71" s="8"/>
      <c r="P71" s="8"/>
      <c r="Q71" s="8"/>
      <c r="R71" s="8"/>
      <c r="S71" s="8"/>
      <c r="T71" s="8"/>
      <c r="U71" s="8"/>
      <c r="V71" s="8"/>
      <c r="W71" s="8"/>
      <c r="X71" s="8"/>
      <c r="Y71" s="8"/>
      <c r="Z71" s="8"/>
    </row>
    <row r="72" spans="1:26" ht="15.75" customHeight="1">
      <c r="A72" s="62" t="s">
        <v>2073</v>
      </c>
      <c r="B72" s="62" t="s">
        <v>2147</v>
      </c>
      <c r="C72" s="63" t="s">
        <v>166</v>
      </c>
      <c r="D72" s="63" t="s">
        <v>167</v>
      </c>
      <c r="E72" s="64">
        <v>0</v>
      </c>
      <c r="F72" s="63" t="s">
        <v>528</v>
      </c>
      <c r="G72" s="64">
        <v>2500</v>
      </c>
      <c r="H72" s="64"/>
      <c r="I72" s="63"/>
      <c r="J72" s="43"/>
      <c r="K72" s="43">
        <f>G72</f>
        <v>2500</v>
      </c>
      <c r="L72" s="38"/>
      <c r="M72" s="160"/>
      <c r="N72" s="8"/>
      <c r="O72" s="8"/>
      <c r="P72" s="8"/>
      <c r="Q72" s="8"/>
      <c r="R72" s="8"/>
      <c r="S72" s="8"/>
      <c r="T72" s="8"/>
      <c r="U72" s="8"/>
      <c r="V72" s="8"/>
      <c r="W72" s="8"/>
      <c r="X72" s="8"/>
      <c r="Y72" s="8"/>
      <c r="Z72" s="8"/>
    </row>
    <row r="73" spans="1:26" ht="15.75" customHeight="1">
      <c r="A73" s="19" t="s">
        <v>2073</v>
      </c>
      <c r="B73" s="19" t="s">
        <v>2148</v>
      </c>
      <c r="C73" s="20" t="s">
        <v>1342</v>
      </c>
      <c r="D73" s="20" t="s">
        <v>2149</v>
      </c>
      <c r="E73" s="21">
        <v>0</v>
      </c>
      <c r="F73" s="20" t="s">
        <v>12</v>
      </c>
      <c r="G73" s="21">
        <v>61750</v>
      </c>
      <c r="H73" s="21"/>
      <c r="I73" s="20"/>
      <c r="J73" s="38"/>
      <c r="K73" s="38"/>
      <c r="L73" s="38">
        <f>G73</f>
        <v>61750</v>
      </c>
      <c r="M73" s="160"/>
      <c r="N73" s="8"/>
      <c r="O73" s="8"/>
      <c r="P73" s="8"/>
      <c r="Q73" s="8"/>
      <c r="R73" s="8"/>
      <c r="S73" s="8"/>
      <c r="T73" s="8"/>
      <c r="U73" s="8"/>
      <c r="V73" s="8"/>
      <c r="W73" s="8"/>
      <c r="X73" s="8"/>
      <c r="Y73" s="8"/>
      <c r="Z73" s="8"/>
    </row>
    <row r="74" spans="1:26" ht="15.75" customHeight="1">
      <c r="A74" s="65" t="s">
        <v>2073</v>
      </c>
      <c r="B74" s="65" t="s">
        <v>2150</v>
      </c>
      <c r="C74" s="66" t="s">
        <v>267</v>
      </c>
      <c r="D74" s="66" t="s">
        <v>268</v>
      </c>
      <c r="E74" s="67">
        <v>0</v>
      </c>
      <c r="F74" s="66" t="s">
        <v>528</v>
      </c>
      <c r="G74" s="67">
        <v>10000</v>
      </c>
      <c r="H74" s="67"/>
      <c r="I74" s="66"/>
      <c r="J74" s="60"/>
      <c r="K74" s="113">
        <f t="shared" ref="K74:K80" si="17">G74</f>
        <v>10000</v>
      </c>
      <c r="L74" s="60"/>
      <c r="M74" s="160"/>
      <c r="N74" s="8"/>
      <c r="O74" s="8"/>
      <c r="P74" s="8"/>
      <c r="Q74" s="8"/>
      <c r="R74" s="8"/>
      <c r="S74" s="8"/>
      <c r="T74" s="8"/>
      <c r="U74" s="8"/>
      <c r="V74" s="8"/>
      <c r="W74" s="8"/>
      <c r="X74" s="8"/>
      <c r="Y74" s="8"/>
      <c r="Z74" s="8"/>
    </row>
    <row r="75" spans="1:26" ht="15.75" customHeight="1">
      <c r="A75" s="65" t="s">
        <v>2073</v>
      </c>
      <c r="B75" s="65" t="s">
        <v>2151</v>
      </c>
      <c r="C75" s="66" t="s">
        <v>267</v>
      </c>
      <c r="D75" s="66" t="s">
        <v>268</v>
      </c>
      <c r="E75" s="67">
        <v>0</v>
      </c>
      <c r="F75" s="66" t="s">
        <v>528</v>
      </c>
      <c r="G75" s="67">
        <v>7000</v>
      </c>
      <c r="H75" s="67"/>
      <c r="I75" s="66"/>
      <c r="J75" s="60"/>
      <c r="K75" s="113">
        <f t="shared" si="17"/>
        <v>7000</v>
      </c>
      <c r="L75" s="60"/>
      <c r="M75" s="160"/>
      <c r="N75" s="8"/>
      <c r="O75" s="8"/>
      <c r="P75" s="8"/>
      <c r="Q75" s="8"/>
      <c r="R75" s="8"/>
      <c r="S75" s="8"/>
      <c r="T75" s="8"/>
      <c r="U75" s="8"/>
      <c r="V75" s="8"/>
      <c r="W75" s="8"/>
      <c r="X75" s="8"/>
      <c r="Y75" s="8"/>
      <c r="Z75" s="8"/>
    </row>
    <row r="76" spans="1:26" ht="15.75" customHeight="1">
      <c r="A76" s="65" t="s">
        <v>2073</v>
      </c>
      <c r="B76" s="65" t="s">
        <v>2152</v>
      </c>
      <c r="C76" s="66" t="s">
        <v>267</v>
      </c>
      <c r="D76" s="66" t="s">
        <v>268</v>
      </c>
      <c r="E76" s="67">
        <v>0</v>
      </c>
      <c r="F76" s="66" t="s">
        <v>528</v>
      </c>
      <c r="G76" s="67">
        <v>7000</v>
      </c>
      <c r="H76" s="67"/>
      <c r="I76" s="66"/>
      <c r="J76" s="60"/>
      <c r="K76" s="113">
        <f t="shared" si="17"/>
        <v>7000</v>
      </c>
      <c r="L76" s="60"/>
      <c r="M76" s="160"/>
      <c r="N76" s="8"/>
      <c r="O76" s="8"/>
      <c r="P76" s="8"/>
      <c r="Q76" s="8"/>
      <c r="R76" s="8"/>
      <c r="S76" s="8"/>
      <c r="T76" s="8"/>
      <c r="U76" s="8"/>
      <c r="V76" s="8"/>
      <c r="W76" s="8"/>
      <c r="X76" s="8"/>
      <c r="Y76" s="8"/>
      <c r="Z76" s="8"/>
    </row>
    <row r="77" spans="1:26" ht="15.75" customHeight="1">
      <c r="A77" s="65" t="s">
        <v>2073</v>
      </c>
      <c r="B77" s="65" t="s">
        <v>2153</v>
      </c>
      <c r="C77" s="66" t="s">
        <v>267</v>
      </c>
      <c r="D77" s="66" t="s">
        <v>268</v>
      </c>
      <c r="E77" s="67">
        <v>0</v>
      </c>
      <c r="F77" s="66" t="s">
        <v>528</v>
      </c>
      <c r="G77" s="67">
        <v>3500</v>
      </c>
      <c r="H77" s="67"/>
      <c r="I77" s="66"/>
      <c r="J77" s="86"/>
      <c r="K77" s="113">
        <f t="shared" si="17"/>
        <v>3500</v>
      </c>
      <c r="L77" s="60"/>
      <c r="M77" s="160"/>
      <c r="N77" s="8"/>
      <c r="O77" s="8"/>
      <c r="P77" s="8"/>
      <c r="Q77" s="8"/>
      <c r="R77" s="8"/>
      <c r="S77" s="8"/>
      <c r="T77" s="8"/>
      <c r="U77" s="8"/>
      <c r="V77" s="8"/>
      <c r="W77" s="8"/>
      <c r="X77" s="8"/>
      <c r="Y77" s="8"/>
      <c r="Z77" s="8"/>
    </row>
    <row r="78" spans="1:26" ht="15.75" customHeight="1">
      <c r="A78" s="62" t="s">
        <v>2073</v>
      </c>
      <c r="B78" s="62" t="s">
        <v>2154</v>
      </c>
      <c r="C78" s="63" t="s">
        <v>267</v>
      </c>
      <c r="D78" s="63" t="s">
        <v>268</v>
      </c>
      <c r="E78" s="64">
        <v>0</v>
      </c>
      <c r="F78" s="63" t="s">
        <v>528</v>
      </c>
      <c r="G78" s="64">
        <v>2500</v>
      </c>
      <c r="H78" s="64"/>
      <c r="I78" s="63"/>
      <c r="J78" s="43"/>
      <c r="K78" s="43">
        <f t="shared" si="17"/>
        <v>2500</v>
      </c>
      <c r="L78" s="38"/>
      <c r="M78" s="160"/>
      <c r="N78" s="8"/>
      <c r="O78" s="8"/>
      <c r="P78" s="8"/>
      <c r="Q78" s="8"/>
      <c r="R78" s="8"/>
      <c r="S78" s="8"/>
      <c r="T78" s="8"/>
      <c r="U78" s="8"/>
      <c r="V78" s="8"/>
      <c r="W78" s="8"/>
      <c r="X78" s="8"/>
      <c r="Y78" s="8"/>
      <c r="Z78" s="8"/>
    </row>
    <row r="79" spans="1:26" ht="15.75" customHeight="1">
      <c r="A79" s="62" t="s">
        <v>2073</v>
      </c>
      <c r="B79" s="62" t="s">
        <v>2155</v>
      </c>
      <c r="C79" s="63" t="s">
        <v>96</v>
      </c>
      <c r="D79" s="63" t="s">
        <v>171</v>
      </c>
      <c r="E79" s="64">
        <v>0</v>
      </c>
      <c r="F79" s="63" t="s">
        <v>528</v>
      </c>
      <c r="G79" s="64">
        <v>2500</v>
      </c>
      <c r="H79" s="64"/>
      <c r="I79" s="63"/>
      <c r="J79" s="43"/>
      <c r="K79" s="43">
        <f t="shared" si="17"/>
        <v>2500</v>
      </c>
      <c r="L79" s="38"/>
      <c r="M79" s="160"/>
      <c r="N79" s="8"/>
      <c r="O79" s="8"/>
      <c r="P79" s="8"/>
      <c r="Q79" s="8"/>
      <c r="R79" s="8"/>
      <c r="S79" s="8"/>
      <c r="T79" s="8"/>
      <c r="U79" s="8"/>
      <c r="V79" s="8"/>
      <c r="W79" s="8"/>
      <c r="X79" s="8"/>
      <c r="Y79" s="8"/>
      <c r="Z79" s="8"/>
    </row>
    <row r="80" spans="1:26" ht="15.75" customHeight="1">
      <c r="A80" s="62" t="s">
        <v>2073</v>
      </c>
      <c r="B80" s="62" t="s">
        <v>2156</v>
      </c>
      <c r="C80" s="63" t="s">
        <v>96</v>
      </c>
      <c r="D80" s="63" t="s">
        <v>171</v>
      </c>
      <c r="E80" s="64">
        <v>0</v>
      </c>
      <c r="F80" s="63" t="s">
        <v>528</v>
      </c>
      <c r="G80" s="64">
        <v>2200</v>
      </c>
      <c r="H80" s="64"/>
      <c r="I80" s="63"/>
      <c r="J80" s="43"/>
      <c r="K80" s="43">
        <f t="shared" si="17"/>
        <v>2200</v>
      </c>
      <c r="L80" s="38"/>
      <c r="M80" s="160"/>
      <c r="N80" s="8"/>
      <c r="O80" s="8"/>
      <c r="P80" s="8"/>
      <c r="Q80" s="8"/>
      <c r="R80" s="8"/>
      <c r="S80" s="8"/>
      <c r="T80" s="8"/>
      <c r="U80" s="8"/>
      <c r="V80" s="8"/>
      <c r="W80" s="8"/>
      <c r="X80" s="8"/>
      <c r="Y80" s="8"/>
      <c r="Z80" s="8"/>
    </row>
    <row r="81" spans="1:26" ht="15.75" customHeight="1">
      <c r="A81" s="12" t="s">
        <v>2073</v>
      </c>
      <c r="B81" s="12" t="s">
        <v>2157</v>
      </c>
      <c r="C81" s="13" t="s">
        <v>1352</v>
      </c>
      <c r="D81" s="13" t="s">
        <v>2158</v>
      </c>
      <c r="E81" s="14">
        <v>0</v>
      </c>
      <c r="F81" s="13" t="s">
        <v>674</v>
      </c>
      <c r="G81" s="14">
        <v>3886</v>
      </c>
      <c r="H81" s="14"/>
      <c r="I81" s="13"/>
      <c r="J81" s="43">
        <f t="shared" ref="J81:J86" si="18">G81</f>
        <v>3886</v>
      </c>
      <c r="K81" s="43"/>
      <c r="L81" s="38"/>
      <c r="M81" s="160"/>
      <c r="N81" s="8"/>
      <c r="O81" s="8"/>
      <c r="P81" s="8"/>
      <c r="Q81" s="8"/>
      <c r="R81" s="8"/>
      <c r="S81" s="8"/>
      <c r="T81" s="8"/>
      <c r="U81" s="8"/>
      <c r="V81" s="8"/>
      <c r="W81" s="8"/>
      <c r="X81" s="8"/>
      <c r="Y81" s="8"/>
      <c r="Z81" s="8"/>
    </row>
    <row r="82" spans="1:26" ht="15.75" customHeight="1">
      <c r="A82" s="12" t="s">
        <v>2073</v>
      </c>
      <c r="B82" s="12" t="s">
        <v>2159</v>
      </c>
      <c r="C82" s="13" t="s">
        <v>1352</v>
      </c>
      <c r="D82" s="13" t="s">
        <v>2160</v>
      </c>
      <c r="E82" s="14">
        <v>0</v>
      </c>
      <c r="F82" s="13" t="s">
        <v>83</v>
      </c>
      <c r="G82" s="14">
        <v>3505</v>
      </c>
      <c r="H82" s="14"/>
      <c r="I82" s="13"/>
      <c r="J82" s="38">
        <f t="shared" si="18"/>
        <v>3505</v>
      </c>
      <c r="K82" s="38"/>
      <c r="L82" s="38"/>
      <c r="M82" s="160"/>
      <c r="N82" s="8"/>
      <c r="O82" s="8"/>
      <c r="P82" s="8"/>
      <c r="Q82" s="8"/>
      <c r="R82" s="8"/>
      <c r="S82" s="8"/>
      <c r="T82" s="8"/>
      <c r="U82" s="8"/>
      <c r="V82" s="8"/>
      <c r="W82" s="8"/>
      <c r="X82" s="8"/>
      <c r="Y82" s="8"/>
      <c r="Z82" s="8"/>
    </row>
    <row r="83" spans="1:26" ht="15.75" customHeight="1">
      <c r="A83" s="12" t="s">
        <v>2073</v>
      </c>
      <c r="B83" s="12" t="s">
        <v>2159</v>
      </c>
      <c r="C83" s="13" t="s">
        <v>1352</v>
      </c>
      <c r="D83" s="13" t="s">
        <v>2160</v>
      </c>
      <c r="E83" s="14">
        <v>0</v>
      </c>
      <c r="F83" s="13" t="s">
        <v>528</v>
      </c>
      <c r="G83" s="14">
        <v>3286</v>
      </c>
      <c r="H83" s="14"/>
      <c r="I83" s="13"/>
      <c r="J83" s="38">
        <f t="shared" si="18"/>
        <v>3286</v>
      </c>
      <c r="K83" s="38"/>
      <c r="L83" s="38"/>
      <c r="M83" s="160"/>
      <c r="N83" s="8"/>
      <c r="O83" s="8"/>
      <c r="P83" s="8"/>
      <c r="Q83" s="8"/>
      <c r="R83" s="8"/>
      <c r="S83" s="8"/>
      <c r="T83" s="8"/>
      <c r="U83" s="8"/>
      <c r="V83" s="8"/>
      <c r="W83" s="8"/>
      <c r="X83" s="8"/>
      <c r="Y83" s="8"/>
      <c r="Z83" s="8"/>
    </row>
    <row r="84" spans="1:26" ht="15.75" customHeight="1">
      <c r="A84" s="12" t="s">
        <v>2073</v>
      </c>
      <c r="B84" s="12" t="s">
        <v>2157</v>
      </c>
      <c r="C84" s="13" t="s">
        <v>1352</v>
      </c>
      <c r="D84" s="13" t="s">
        <v>2158</v>
      </c>
      <c r="E84" s="14">
        <v>0</v>
      </c>
      <c r="F84" s="13" t="s">
        <v>83</v>
      </c>
      <c r="G84" s="14">
        <v>2590</v>
      </c>
      <c r="H84" s="14"/>
      <c r="I84" s="13"/>
      <c r="J84" s="38">
        <f t="shared" si="18"/>
        <v>2590</v>
      </c>
      <c r="K84" s="38"/>
      <c r="L84" s="38"/>
      <c r="M84" s="160"/>
      <c r="N84" s="8"/>
      <c r="O84" s="8"/>
      <c r="P84" s="8"/>
      <c r="Q84" s="8"/>
      <c r="R84" s="8"/>
      <c r="S84" s="8"/>
      <c r="T84" s="8"/>
      <c r="U84" s="8"/>
      <c r="V84" s="8"/>
      <c r="W84" s="8"/>
      <c r="X84" s="8"/>
      <c r="Y84" s="8"/>
      <c r="Z84" s="8"/>
    </row>
    <row r="85" spans="1:26" ht="15.75" customHeight="1">
      <c r="A85" s="12" t="s">
        <v>2073</v>
      </c>
      <c r="B85" s="12" t="s">
        <v>2157</v>
      </c>
      <c r="C85" s="13" t="s">
        <v>1352</v>
      </c>
      <c r="D85" s="13" t="s">
        <v>2158</v>
      </c>
      <c r="E85" s="14">
        <v>0</v>
      </c>
      <c r="F85" s="13" t="s">
        <v>581</v>
      </c>
      <c r="G85" s="14">
        <v>1295</v>
      </c>
      <c r="H85" s="14"/>
      <c r="I85" s="13"/>
      <c r="J85" s="43">
        <f t="shared" si="18"/>
        <v>1295</v>
      </c>
      <c r="K85" s="43"/>
      <c r="L85" s="38"/>
      <c r="M85" s="160"/>
      <c r="N85" s="8"/>
      <c r="O85" s="8"/>
      <c r="P85" s="8"/>
      <c r="Q85" s="8"/>
      <c r="R85" s="8"/>
      <c r="S85" s="8"/>
      <c r="T85" s="8"/>
      <c r="U85" s="8"/>
      <c r="V85" s="8"/>
      <c r="W85" s="8"/>
      <c r="X85" s="8"/>
      <c r="Y85" s="8"/>
      <c r="Z85" s="8"/>
    </row>
    <row r="86" spans="1:26" ht="15.75" customHeight="1">
      <c r="A86" s="12" t="s">
        <v>2073</v>
      </c>
      <c r="B86" s="12" t="s">
        <v>2159</v>
      </c>
      <c r="C86" s="13" t="s">
        <v>1352</v>
      </c>
      <c r="D86" s="13" t="s">
        <v>2160</v>
      </c>
      <c r="E86" s="14">
        <v>0</v>
      </c>
      <c r="F86" s="13" t="s">
        <v>12</v>
      </c>
      <c r="G86" s="14">
        <v>1095</v>
      </c>
      <c r="H86" s="14"/>
      <c r="I86" s="13"/>
      <c r="J86" s="43">
        <f t="shared" si="18"/>
        <v>1095</v>
      </c>
      <c r="K86" s="43"/>
      <c r="L86" s="38"/>
      <c r="M86" s="160"/>
      <c r="N86" s="8"/>
      <c r="O86" s="8"/>
      <c r="P86" s="8"/>
      <c r="Q86" s="8"/>
      <c r="R86" s="8"/>
      <c r="S86" s="8"/>
      <c r="T86" s="8"/>
      <c r="U86" s="8"/>
      <c r="V86" s="8"/>
      <c r="W86" s="8"/>
      <c r="X86" s="8"/>
      <c r="Y86" s="8"/>
      <c r="Z86" s="8"/>
    </row>
    <row r="87" spans="1:26" ht="15.75" customHeight="1">
      <c r="A87" s="8"/>
      <c r="B87" s="8"/>
      <c r="C87" s="8"/>
      <c r="D87" s="8"/>
      <c r="E87" s="8"/>
      <c r="F87" s="8"/>
      <c r="G87" s="8"/>
      <c r="H87" s="8"/>
      <c r="I87" s="8"/>
      <c r="J87" s="43"/>
      <c r="K87" s="43"/>
      <c r="L87" s="38"/>
      <c r="M87" s="160"/>
      <c r="N87" s="8"/>
      <c r="O87" s="8"/>
      <c r="P87" s="8"/>
      <c r="Q87" s="8"/>
      <c r="R87" s="8"/>
      <c r="S87" s="8"/>
      <c r="T87" s="8"/>
      <c r="U87" s="8"/>
      <c r="V87" s="8"/>
      <c r="W87" s="8"/>
      <c r="X87" s="8"/>
      <c r="Y87" s="8"/>
      <c r="Z87" s="8"/>
    </row>
    <row r="88" spans="1:26" ht="15.75" customHeight="1">
      <c r="A88" s="8"/>
      <c r="B88" s="8"/>
      <c r="C88" s="8"/>
      <c r="D88" s="8"/>
      <c r="E88" s="8"/>
      <c r="F88" s="8"/>
      <c r="G88" s="8"/>
      <c r="H88" s="8"/>
      <c r="I88" s="8"/>
      <c r="J88" s="43"/>
      <c r="K88" s="43"/>
      <c r="L88" s="38"/>
      <c r="M88" s="160"/>
      <c r="N88" s="8"/>
      <c r="O88" s="8"/>
      <c r="P88" s="8"/>
      <c r="Q88" s="8"/>
      <c r="R88" s="8"/>
      <c r="S88" s="8"/>
      <c r="T88" s="8"/>
      <c r="U88" s="8"/>
      <c r="V88" s="8"/>
      <c r="W88" s="8"/>
      <c r="X88" s="8"/>
      <c r="Y88" s="8"/>
      <c r="Z88" s="8"/>
    </row>
    <row r="89" spans="1:26" ht="15.75" customHeight="1">
      <c r="A89" s="8"/>
      <c r="B89" s="8"/>
      <c r="C89" s="8"/>
      <c r="D89" s="8"/>
      <c r="E89" s="8"/>
      <c r="F89" s="8"/>
      <c r="G89" s="8"/>
      <c r="H89" s="8"/>
      <c r="I89" s="8"/>
      <c r="J89" s="43"/>
      <c r="K89" s="43"/>
      <c r="L89" s="38"/>
      <c r="M89" s="160"/>
      <c r="N89" s="8"/>
      <c r="O89" s="8"/>
      <c r="P89" s="8"/>
      <c r="Q89" s="8"/>
      <c r="R89" s="8"/>
      <c r="S89" s="8"/>
      <c r="T89" s="8"/>
      <c r="U89" s="8"/>
      <c r="V89" s="8"/>
      <c r="W89" s="8"/>
      <c r="X89" s="8"/>
      <c r="Y89" s="8"/>
      <c r="Z89" s="8"/>
    </row>
    <row r="90" spans="1:26" ht="15.75" customHeight="1">
      <c r="A90" s="8"/>
      <c r="B90" s="8"/>
      <c r="C90" s="8"/>
      <c r="D90" s="8"/>
      <c r="E90" s="8"/>
      <c r="F90" s="8"/>
      <c r="G90" s="8"/>
      <c r="H90" s="8"/>
      <c r="I90" s="8"/>
      <c r="J90" s="43"/>
      <c r="K90" s="43"/>
      <c r="L90" s="38"/>
      <c r="M90" s="160"/>
      <c r="N90" s="8"/>
      <c r="O90" s="8"/>
      <c r="P90" s="8"/>
      <c r="Q90" s="8"/>
      <c r="R90" s="8"/>
      <c r="S90" s="8"/>
      <c r="T90" s="8"/>
      <c r="U90" s="8"/>
      <c r="V90" s="8"/>
      <c r="W90" s="8"/>
      <c r="X90" s="8"/>
      <c r="Y90" s="8"/>
      <c r="Z90" s="8"/>
    </row>
    <row r="91" spans="1:26" ht="15.75" customHeight="1">
      <c r="A91" s="8"/>
      <c r="B91" s="8"/>
      <c r="C91" s="8"/>
      <c r="D91" s="8"/>
      <c r="E91" s="8"/>
      <c r="F91" s="8"/>
      <c r="G91" s="8"/>
      <c r="H91" s="8"/>
      <c r="I91" s="8"/>
      <c r="J91" s="43"/>
      <c r="K91" s="43"/>
      <c r="L91" s="38"/>
      <c r="M91" s="160"/>
      <c r="N91" s="8"/>
      <c r="O91" s="8"/>
      <c r="P91" s="8"/>
      <c r="Q91" s="8"/>
      <c r="R91" s="8"/>
      <c r="S91" s="8"/>
      <c r="T91" s="8"/>
      <c r="U91" s="8"/>
      <c r="V91" s="8"/>
      <c r="W91" s="8"/>
      <c r="X91" s="8"/>
      <c r="Y91" s="8"/>
      <c r="Z91" s="8"/>
    </row>
    <row r="92" spans="1:26" ht="15.75" customHeight="1">
      <c r="A92" s="8"/>
      <c r="B92" s="8"/>
      <c r="C92" s="8"/>
      <c r="D92" s="8"/>
      <c r="E92" s="8"/>
      <c r="F92" s="8"/>
      <c r="G92" s="8"/>
      <c r="H92" s="8"/>
      <c r="I92" s="8"/>
      <c r="J92" s="43"/>
      <c r="K92" s="43"/>
      <c r="L92" s="38"/>
      <c r="M92" s="160"/>
      <c r="N92" s="8"/>
      <c r="O92" s="8"/>
      <c r="P92" s="8"/>
      <c r="Q92" s="8"/>
      <c r="R92" s="8"/>
      <c r="S92" s="8"/>
      <c r="T92" s="8"/>
      <c r="U92" s="8"/>
      <c r="V92" s="8"/>
      <c r="W92" s="8"/>
      <c r="X92" s="8"/>
      <c r="Y92" s="8"/>
      <c r="Z92" s="8"/>
    </row>
    <row r="93" spans="1:26" ht="15.75" customHeight="1">
      <c r="A93" s="8"/>
      <c r="B93" s="8"/>
      <c r="C93" s="8"/>
      <c r="D93" s="8"/>
      <c r="E93" s="8"/>
      <c r="F93" s="8"/>
      <c r="G93" s="8"/>
      <c r="H93" s="8"/>
      <c r="I93" s="8"/>
      <c r="J93" s="43"/>
      <c r="K93" s="43"/>
      <c r="L93" s="38"/>
      <c r="M93" s="160"/>
      <c r="N93" s="8"/>
      <c r="O93" s="8"/>
      <c r="P93" s="8"/>
      <c r="Q93" s="8"/>
      <c r="R93" s="8"/>
      <c r="S93" s="8"/>
      <c r="T93" s="8"/>
      <c r="U93" s="8"/>
      <c r="V93" s="8"/>
      <c r="W93" s="8"/>
      <c r="X93" s="8"/>
      <c r="Y93" s="8"/>
      <c r="Z93" s="8"/>
    </row>
    <row r="94" spans="1:26" ht="15.75" customHeight="1">
      <c r="A94" s="8"/>
      <c r="B94" s="8"/>
      <c r="C94" s="8"/>
      <c r="D94" s="8"/>
      <c r="E94" s="8"/>
      <c r="F94" s="8"/>
      <c r="G94" s="8"/>
      <c r="H94" s="8"/>
      <c r="I94" s="8"/>
      <c r="J94" s="43"/>
      <c r="K94" s="43"/>
      <c r="L94" s="38"/>
      <c r="M94" s="160"/>
      <c r="N94" s="8"/>
      <c r="O94" s="8"/>
      <c r="P94" s="8"/>
      <c r="Q94" s="8"/>
      <c r="R94" s="8"/>
      <c r="S94" s="8"/>
      <c r="T94" s="8"/>
      <c r="U94" s="8"/>
      <c r="V94" s="8"/>
      <c r="W94" s="8"/>
      <c r="X94" s="8"/>
      <c r="Y94" s="8"/>
      <c r="Z94" s="8"/>
    </row>
    <row r="95" spans="1:26" ht="15.75" customHeight="1">
      <c r="A95" s="8"/>
      <c r="B95" s="8"/>
      <c r="C95" s="8"/>
      <c r="D95" s="8"/>
      <c r="E95" s="8"/>
      <c r="F95" s="8"/>
      <c r="G95" s="8"/>
      <c r="H95" s="8"/>
      <c r="I95" s="8"/>
      <c r="J95" s="43"/>
      <c r="K95" s="43"/>
      <c r="L95" s="38"/>
      <c r="M95" s="160"/>
      <c r="N95" s="8"/>
      <c r="O95" s="8"/>
      <c r="P95" s="8"/>
      <c r="Q95" s="8"/>
      <c r="R95" s="8"/>
      <c r="S95" s="8"/>
      <c r="T95" s="8"/>
      <c r="U95" s="8"/>
      <c r="V95" s="8"/>
      <c r="W95" s="8"/>
      <c r="X95" s="8"/>
      <c r="Y95" s="8"/>
      <c r="Z95" s="8"/>
    </row>
    <row r="96" spans="1:26" ht="15.75" customHeight="1">
      <c r="A96" s="8"/>
      <c r="B96" s="8"/>
      <c r="C96" s="8"/>
      <c r="D96" s="8"/>
      <c r="E96" s="8"/>
      <c r="F96" s="8"/>
      <c r="G96" s="8"/>
      <c r="H96" s="8"/>
      <c r="I96" s="8"/>
      <c r="J96" s="43"/>
      <c r="K96" s="43"/>
      <c r="L96" s="38"/>
      <c r="M96" s="160"/>
      <c r="N96" s="8"/>
      <c r="O96" s="8"/>
      <c r="P96" s="8"/>
      <c r="Q96" s="8"/>
      <c r="R96" s="8"/>
      <c r="S96" s="8"/>
      <c r="T96" s="8"/>
      <c r="U96" s="8"/>
      <c r="V96" s="8"/>
      <c r="W96" s="8"/>
      <c r="X96" s="8"/>
      <c r="Y96" s="8"/>
      <c r="Z96" s="8"/>
    </row>
    <row r="97" spans="1:26" ht="15.75" customHeight="1">
      <c r="A97" s="8"/>
      <c r="B97" s="8"/>
      <c r="C97" s="8"/>
      <c r="D97" s="8"/>
      <c r="E97" s="8"/>
      <c r="F97" s="8"/>
      <c r="G97" s="8"/>
      <c r="H97" s="8"/>
      <c r="I97" s="8"/>
      <c r="J97" s="43"/>
      <c r="K97" s="43"/>
      <c r="L97" s="38"/>
      <c r="M97" s="160"/>
      <c r="N97" s="8"/>
      <c r="O97" s="8"/>
      <c r="P97" s="8"/>
      <c r="Q97" s="8"/>
      <c r="R97" s="8"/>
      <c r="S97" s="8"/>
      <c r="T97" s="8"/>
      <c r="U97" s="8"/>
      <c r="V97" s="8"/>
      <c r="W97" s="8"/>
      <c r="X97" s="8"/>
      <c r="Y97" s="8"/>
      <c r="Z97" s="8"/>
    </row>
    <row r="98" spans="1:26" ht="15.75" customHeight="1">
      <c r="A98" s="8"/>
      <c r="B98" s="8"/>
      <c r="C98" s="8"/>
      <c r="D98" s="8"/>
      <c r="E98" s="8"/>
      <c r="F98" s="8"/>
      <c r="G98" s="8"/>
      <c r="H98" s="8"/>
      <c r="I98" s="8"/>
      <c r="J98" s="43"/>
      <c r="K98" s="43"/>
      <c r="L98" s="38"/>
      <c r="M98" s="160"/>
      <c r="N98" s="8"/>
      <c r="O98" s="8"/>
      <c r="P98" s="8"/>
      <c r="Q98" s="8"/>
      <c r="R98" s="8"/>
      <c r="S98" s="8"/>
      <c r="T98" s="8"/>
      <c r="U98" s="8"/>
      <c r="V98" s="8"/>
      <c r="W98" s="8"/>
      <c r="X98" s="8"/>
      <c r="Y98" s="8"/>
      <c r="Z98" s="8"/>
    </row>
    <row r="99" spans="1:26" ht="15.75" customHeight="1">
      <c r="A99" s="8"/>
      <c r="B99" s="8"/>
      <c r="C99" s="8"/>
      <c r="D99" s="8"/>
      <c r="E99" s="8"/>
      <c r="F99" s="8"/>
      <c r="G99" s="8"/>
      <c r="H99" s="8"/>
      <c r="I99" s="8"/>
      <c r="J99" s="43"/>
      <c r="K99" s="43"/>
      <c r="L99" s="38"/>
      <c r="M99" s="160"/>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43"/>
      <c r="K100" s="43"/>
      <c r="L100" s="38"/>
      <c r="M100" s="160"/>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43"/>
      <c r="K101" s="43"/>
      <c r="L101" s="38"/>
      <c r="M101" s="160"/>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43"/>
      <c r="K102" s="43"/>
      <c r="L102" s="38"/>
      <c r="M102" s="160"/>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43"/>
      <c r="K103" s="43"/>
      <c r="L103" s="38"/>
      <c r="M103" s="160"/>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43"/>
      <c r="K104" s="43"/>
      <c r="L104" s="38"/>
      <c r="M104" s="160"/>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43"/>
      <c r="K105" s="43"/>
      <c r="L105" s="38"/>
      <c r="M105" s="160"/>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43"/>
      <c r="K106" s="43"/>
      <c r="L106" s="38"/>
      <c r="M106" s="160"/>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43"/>
      <c r="K107" s="43"/>
      <c r="L107" s="38"/>
      <c r="M107" s="160"/>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43"/>
      <c r="K108" s="43"/>
      <c r="L108" s="38"/>
      <c r="M108" s="160"/>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43"/>
      <c r="K109" s="43"/>
      <c r="L109" s="38"/>
      <c r="M109" s="160"/>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43"/>
      <c r="K110" s="43"/>
      <c r="L110" s="38"/>
      <c r="M110" s="160"/>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43"/>
      <c r="K111" s="43"/>
      <c r="L111" s="38"/>
      <c r="M111" s="160"/>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43"/>
      <c r="K112" s="43"/>
      <c r="L112" s="38"/>
      <c r="M112" s="160"/>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43"/>
      <c r="K113" s="43"/>
      <c r="L113" s="38"/>
      <c r="M113" s="160"/>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43"/>
      <c r="K114" s="43"/>
      <c r="L114" s="38"/>
      <c r="M114" s="160"/>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43"/>
      <c r="K115" s="43"/>
      <c r="L115" s="38"/>
      <c r="M115" s="160"/>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43"/>
      <c r="K116" s="43"/>
      <c r="L116" s="38"/>
      <c r="M116" s="160"/>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43"/>
      <c r="K117" s="43"/>
      <c r="L117" s="38"/>
      <c r="M117" s="160"/>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43"/>
      <c r="K118" s="43"/>
      <c r="L118" s="38"/>
      <c r="M118" s="160"/>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43"/>
      <c r="K119" s="43"/>
      <c r="L119" s="38"/>
      <c r="M119" s="160"/>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43"/>
      <c r="K120" s="43"/>
      <c r="L120" s="38"/>
      <c r="M120" s="160"/>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43"/>
      <c r="K121" s="43"/>
      <c r="L121" s="38"/>
      <c r="M121" s="160"/>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43"/>
      <c r="K122" s="43"/>
      <c r="L122" s="38"/>
      <c r="M122" s="160"/>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43"/>
      <c r="K123" s="43"/>
      <c r="L123" s="38"/>
      <c r="M123" s="160"/>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43"/>
      <c r="K124" s="43"/>
      <c r="L124" s="38"/>
      <c r="M124" s="160"/>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43"/>
      <c r="K125" s="43"/>
      <c r="L125" s="38"/>
      <c r="M125" s="160"/>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43"/>
      <c r="K126" s="43"/>
      <c r="L126" s="38"/>
      <c r="M126" s="160"/>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43"/>
      <c r="K127" s="43"/>
      <c r="L127" s="38"/>
      <c r="M127" s="160"/>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43"/>
      <c r="K128" s="43"/>
      <c r="L128" s="38"/>
      <c r="M128" s="160"/>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43"/>
      <c r="K129" s="43"/>
      <c r="L129" s="38"/>
      <c r="M129" s="160"/>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43"/>
      <c r="K130" s="43"/>
      <c r="L130" s="38"/>
      <c r="M130" s="160"/>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43"/>
      <c r="K131" s="43"/>
      <c r="L131" s="38"/>
      <c r="M131" s="160"/>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43"/>
      <c r="K132" s="43"/>
      <c r="L132" s="38"/>
      <c r="M132" s="160"/>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43"/>
      <c r="K133" s="43"/>
      <c r="L133" s="38"/>
      <c r="M133" s="160"/>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43"/>
      <c r="K134" s="43"/>
      <c r="L134" s="38"/>
      <c r="M134" s="160"/>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43"/>
      <c r="K135" s="43"/>
      <c r="L135" s="38"/>
      <c r="M135" s="160"/>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43"/>
      <c r="K136" s="43"/>
      <c r="L136" s="38"/>
      <c r="M136" s="160"/>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43"/>
      <c r="K137" s="43"/>
      <c r="L137" s="38"/>
      <c r="M137" s="160"/>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43"/>
      <c r="K138" s="43"/>
      <c r="L138" s="38"/>
      <c r="M138" s="160"/>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43"/>
      <c r="K139" s="43"/>
      <c r="L139" s="38"/>
      <c r="M139" s="160"/>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43"/>
      <c r="K140" s="43"/>
      <c r="L140" s="38"/>
      <c r="M140" s="160"/>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43"/>
      <c r="K141" s="43"/>
      <c r="L141" s="38"/>
      <c r="M141" s="160"/>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43"/>
      <c r="K142" s="43"/>
      <c r="L142" s="38"/>
      <c r="M142" s="160"/>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43"/>
      <c r="K143" s="43"/>
      <c r="L143" s="38"/>
      <c r="M143" s="160"/>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43"/>
      <c r="K144" s="43"/>
      <c r="L144" s="38"/>
      <c r="M144" s="160"/>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43"/>
      <c r="K145" s="43"/>
      <c r="L145" s="38"/>
      <c r="M145" s="160"/>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43"/>
      <c r="K146" s="43"/>
      <c r="L146" s="38"/>
      <c r="M146" s="160"/>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43"/>
      <c r="K147" s="43"/>
      <c r="L147" s="38"/>
      <c r="M147" s="160"/>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43"/>
      <c r="K148" s="43"/>
      <c r="L148" s="38"/>
      <c r="M148" s="160"/>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43"/>
      <c r="K149" s="43"/>
      <c r="L149" s="38"/>
      <c r="M149" s="160"/>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43"/>
      <c r="K150" s="43"/>
      <c r="L150" s="38"/>
      <c r="M150" s="160"/>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43"/>
      <c r="K151" s="43"/>
      <c r="L151" s="38"/>
      <c r="M151" s="160"/>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43"/>
      <c r="K152" s="43"/>
      <c r="L152" s="38"/>
      <c r="M152" s="160"/>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43"/>
      <c r="K153" s="43"/>
      <c r="L153" s="38"/>
      <c r="M153" s="160"/>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43"/>
      <c r="K154" s="43"/>
      <c r="L154" s="38"/>
      <c r="M154" s="160"/>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43"/>
      <c r="K155" s="43"/>
      <c r="L155" s="38"/>
      <c r="M155" s="160"/>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43"/>
      <c r="K156" s="43"/>
      <c r="L156" s="38"/>
      <c r="M156" s="160"/>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43"/>
      <c r="K157" s="43"/>
      <c r="L157" s="38"/>
      <c r="M157" s="160"/>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43"/>
      <c r="K158" s="43"/>
      <c r="L158" s="38"/>
      <c r="M158" s="160"/>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43"/>
      <c r="K159" s="43"/>
      <c r="L159" s="38"/>
      <c r="M159" s="160"/>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43"/>
      <c r="K160" s="43"/>
      <c r="L160" s="38"/>
      <c r="M160" s="160"/>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43"/>
      <c r="K161" s="43"/>
      <c r="L161" s="38"/>
      <c r="M161" s="160"/>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43"/>
      <c r="K162" s="43"/>
      <c r="L162" s="38"/>
      <c r="M162" s="160"/>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43"/>
      <c r="K163" s="43"/>
      <c r="L163" s="38"/>
      <c r="M163" s="160"/>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43"/>
      <c r="K164" s="43"/>
      <c r="L164" s="38"/>
      <c r="M164" s="160"/>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43"/>
      <c r="K165" s="43"/>
      <c r="L165" s="38"/>
      <c r="M165" s="160"/>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43"/>
      <c r="K166" s="43"/>
      <c r="L166" s="38"/>
      <c r="M166" s="160"/>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43"/>
      <c r="K167" s="43"/>
      <c r="L167" s="38"/>
      <c r="M167" s="160"/>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43"/>
      <c r="K168" s="43"/>
      <c r="L168" s="38"/>
      <c r="M168" s="160"/>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43"/>
      <c r="K169" s="43"/>
      <c r="L169" s="38"/>
      <c r="M169" s="160"/>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43"/>
      <c r="K170" s="43"/>
      <c r="L170" s="38"/>
      <c r="M170" s="160"/>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43"/>
      <c r="K171" s="43"/>
      <c r="L171" s="38"/>
      <c r="M171" s="160"/>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43"/>
      <c r="K172" s="43"/>
      <c r="L172" s="38"/>
      <c r="M172" s="160"/>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43"/>
      <c r="K173" s="43"/>
      <c r="L173" s="38"/>
      <c r="M173" s="160"/>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43"/>
      <c r="K174" s="43"/>
      <c r="L174" s="38"/>
      <c r="M174" s="160"/>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43"/>
      <c r="K175" s="43"/>
      <c r="L175" s="38"/>
      <c r="M175" s="160"/>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43"/>
      <c r="K176" s="43"/>
      <c r="L176" s="38"/>
      <c r="M176" s="160"/>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43"/>
      <c r="K177" s="43"/>
      <c r="L177" s="38"/>
      <c r="M177" s="160"/>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43"/>
      <c r="K178" s="43"/>
      <c r="L178" s="38"/>
      <c r="M178" s="160"/>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43"/>
      <c r="K179" s="43"/>
      <c r="L179" s="38"/>
      <c r="M179" s="160"/>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43"/>
      <c r="K180" s="43"/>
      <c r="L180" s="38"/>
      <c r="M180" s="160"/>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43"/>
      <c r="K181" s="43"/>
      <c r="L181" s="38"/>
      <c r="M181" s="160"/>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43"/>
      <c r="K182" s="43"/>
      <c r="L182" s="38"/>
      <c r="M182" s="160"/>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43"/>
      <c r="K183" s="43"/>
      <c r="L183" s="38"/>
      <c r="M183" s="160"/>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43"/>
      <c r="K184" s="43"/>
      <c r="L184" s="38"/>
      <c r="M184" s="160"/>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43"/>
      <c r="K185" s="43"/>
      <c r="L185" s="38"/>
      <c r="M185" s="160"/>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43"/>
      <c r="K186" s="43"/>
      <c r="L186" s="38"/>
      <c r="M186" s="160"/>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43"/>
      <c r="K187" s="43"/>
      <c r="L187" s="38"/>
      <c r="M187" s="160"/>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43"/>
      <c r="K188" s="43"/>
      <c r="L188" s="38"/>
      <c r="M188" s="160"/>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43"/>
      <c r="K189" s="43"/>
      <c r="L189" s="38"/>
      <c r="M189" s="160"/>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43"/>
      <c r="K190" s="43"/>
      <c r="L190" s="38"/>
      <c r="M190" s="160"/>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43"/>
      <c r="K191" s="43"/>
      <c r="L191" s="38"/>
      <c r="M191" s="160"/>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43"/>
      <c r="K192" s="43"/>
      <c r="L192" s="38"/>
      <c r="M192" s="160"/>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43"/>
      <c r="K193" s="43"/>
      <c r="L193" s="38"/>
      <c r="M193" s="160"/>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43"/>
      <c r="K194" s="43"/>
      <c r="L194" s="38"/>
      <c r="M194" s="160"/>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43"/>
      <c r="K195" s="43"/>
      <c r="L195" s="38"/>
      <c r="M195" s="160"/>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43"/>
      <c r="K196" s="43"/>
      <c r="L196" s="38"/>
      <c r="M196" s="160"/>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43"/>
      <c r="K197" s="43"/>
      <c r="L197" s="38"/>
      <c r="M197" s="160"/>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43"/>
      <c r="K198" s="43"/>
      <c r="L198" s="38"/>
      <c r="M198" s="160"/>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43"/>
      <c r="K199" s="43"/>
      <c r="L199" s="38"/>
      <c r="M199" s="160"/>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43"/>
      <c r="K200" s="43"/>
      <c r="L200" s="38"/>
      <c r="M200" s="160"/>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43"/>
      <c r="K201" s="43"/>
      <c r="L201" s="38"/>
      <c r="M201" s="160"/>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43"/>
      <c r="K202" s="43"/>
      <c r="L202" s="38"/>
      <c r="M202" s="160"/>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43"/>
      <c r="K203" s="43"/>
      <c r="L203" s="38"/>
      <c r="M203" s="160"/>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43"/>
      <c r="K204" s="43"/>
      <c r="L204" s="38"/>
      <c r="M204" s="160"/>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43"/>
      <c r="K205" s="43"/>
      <c r="L205" s="38"/>
      <c r="M205" s="160"/>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43"/>
      <c r="K206" s="43"/>
      <c r="L206" s="38"/>
      <c r="M206" s="160"/>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43"/>
      <c r="K207" s="43"/>
      <c r="L207" s="38"/>
      <c r="M207" s="160"/>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43"/>
      <c r="K208" s="43"/>
      <c r="L208" s="38"/>
      <c r="M208" s="160"/>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43"/>
      <c r="K209" s="43"/>
      <c r="L209" s="38"/>
      <c r="M209" s="160"/>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43"/>
      <c r="K210" s="43"/>
      <c r="L210" s="38"/>
      <c r="M210" s="160"/>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43"/>
      <c r="K211" s="43"/>
      <c r="L211" s="38"/>
      <c r="M211" s="160"/>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43"/>
      <c r="K212" s="43"/>
      <c r="L212" s="38"/>
      <c r="M212" s="160"/>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43"/>
      <c r="K213" s="43"/>
      <c r="L213" s="38"/>
      <c r="M213" s="160"/>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43"/>
      <c r="K214" s="43"/>
      <c r="L214" s="38"/>
      <c r="M214" s="160"/>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43"/>
      <c r="K215" s="43"/>
      <c r="L215" s="38"/>
      <c r="M215" s="160"/>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43"/>
      <c r="K216" s="43"/>
      <c r="L216" s="38"/>
      <c r="M216" s="160"/>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43"/>
      <c r="K217" s="43"/>
      <c r="L217" s="38"/>
      <c r="M217" s="160"/>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43"/>
      <c r="K218" s="43"/>
      <c r="L218" s="38"/>
      <c r="M218" s="160"/>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43"/>
      <c r="K219" s="43"/>
      <c r="L219" s="38"/>
      <c r="M219" s="160"/>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43"/>
      <c r="K220" s="43"/>
      <c r="L220" s="38"/>
      <c r="M220" s="160"/>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43"/>
      <c r="K221" s="43"/>
      <c r="L221" s="38"/>
      <c r="M221" s="160"/>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43"/>
      <c r="K222" s="43"/>
      <c r="L222" s="38"/>
      <c r="M222" s="160"/>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43"/>
      <c r="K223" s="43"/>
      <c r="L223" s="38"/>
      <c r="M223" s="160"/>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43"/>
      <c r="K224" s="43"/>
      <c r="L224" s="38"/>
      <c r="M224" s="160"/>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43"/>
      <c r="K225" s="43"/>
      <c r="L225" s="38"/>
      <c r="M225" s="160"/>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43"/>
      <c r="K226" s="43"/>
      <c r="L226" s="38"/>
      <c r="M226" s="160"/>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43"/>
      <c r="K227" s="43"/>
      <c r="L227" s="38"/>
      <c r="M227" s="160"/>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43"/>
      <c r="K228" s="43"/>
      <c r="L228" s="38"/>
      <c r="M228" s="160"/>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43"/>
      <c r="K229" s="43"/>
      <c r="L229" s="38"/>
      <c r="M229" s="160"/>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43"/>
      <c r="K230" s="43"/>
      <c r="L230" s="38"/>
      <c r="M230" s="160"/>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43"/>
      <c r="K231" s="43"/>
      <c r="L231" s="38"/>
      <c r="M231" s="160"/>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43"/>
      <c r="K232" s="43"/>
      <c r="L232" s="38"/>
      <c r="M232" s="160"/>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43"/>
      <c r="K233" s="43"/>
      <c r="L233" s="38"/>
      <c r="M233" s="160"/>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43"/>
      <c r="K234" s="43"/>
      <c r="L234" s="38"/>
      <c r="M234" s="160"/>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43"/>
      <c r="K235" s="43"/>
      <c r="L235" s="38"/>
      <c r="M235" s="160"/>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43"/>
      <c r="K236" s="43"/>
      <c r="L236" s="38"/>
      <c r="M236" s="160"/>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43"/>
      <c r="K237" s="43"/>
      <c r="L237" s="38"/>
      <c r="M237" s="160"/>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43"/>
      <c r="K238" s="43"/>
      <c r="L238" s="38"/>
      <c r="M238" s="160"/>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43"/>
      <c r="K239" s="43"/>
      <c r="L239" s="38"/>
      <c r="M239" s="160"/>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43"/>
      <c r="K240" s="43"/>
      <c r="L240" s="38"/>
      <c r="M240" s="160"/>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43"/>
      <c r="K241" s="43"/>
      <c r="L241" s="38"/>
      <c r="M241" s="160"/>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43"/>
      <c r="K242" s="43"/>
      <c r="L242" s="38"/>
      <c r="M242" s="160"/>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43"/>
      <c r="K243" s="43"/>
      <c r="L243" s="38"/>
      <c r="M243" s="160"/>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43"/>
      <c r="K244" s="43"/>
      <c r="L244" s="38"/>
      <c r="M244" s="160"/>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43"/>
      <c r="K245" s="43"/>
      <c r="L245" s="38"/>
      <c r="M245" s="160"/>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43"/>
      <c r="K246" s="43"/>
      <c r="L246" s="38"/>
      <c r="M246" s="160"/>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43"/>
      <c r="K247" s="43"/>
      <c r="L247" s="38"/>
      <c r="M247" s="160"/>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43"/>
      <c r="K248" s="43"/>
      <c r="L248" s="38"/>
      <c r="M248" s="160"/>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43"/>
      <c r="K249" s="43"/>
      <c r="L249" s="38"/>
      <c r="M249" s="160"/>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43"/>
      <c r="K250" s="43"/>
      <c r="L250" s="38"/>
      <c r="M250" s="160"/>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43"/>
      <c r="K251" s="43"/>
      <c r="L251" s="38"/>
      <c r="M251" s="160"/>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43"/>
      <c r="K252" s="43"/>
      <c r="L252" s="38"/>
      <c r="M252" s="160"/>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43"/>
      <c r="K253" s="43"/>
      <c r="L253" s="38"/>
      <c r="M253" s="160"/>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43"/>
      <c r="K254" s="43"/>
      <c r="L254" s="38"/>
      <c r="M254" s="160"/>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43"/>
      <c r="K255" s="43"/>
      <c r="L255" s="38"/>
      <c r="M255" s="160"/>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43"/>
      <c r="K256" s="43"/>
      <c r="L256" s="38"/>
      <c r="M256" s="160"/>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43"/>
      <c r="K257" s="43"/>
      <c r="L257" s="38"/>
      <c r="M257" s="160"/>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43"/>
      <c r="K258" s="43"/>
      <c r="L258" s="38"/>
      <c r="M258" s="160"/>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43"/>
      <c r="K259" s="43"/>
      <c r="L259" s="38"/>
      <c r="M259" s="160"/>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43"/>
      <c r="K260" s="43"/>
      <c r="L260" s="38"/>
      <c r="M260" s="160"/>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43"/>
      <c r="K261" s="43"/>
      <c r="L261" s="38"/>
      <c r="M261" s="160"/>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43"/>
      <c r="K262" s="43"/>
      <c r="L262" s="38"/>
      <c r="M262" s="160"/>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43"/>
      <c r="K263" s="43"/>
      <c r="L263" s="38"/>
      <c r="M263" s="160"/>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43"/>
      <c r="K264" s="43"/>
      <c r="L264" s="38"/>
      <c r="M264" s="160"/>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43"/>
      <c r="K265" s="43"/>
      <c r="L265" s="38"/>
      <c r="M265" s="160"/>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43"/>
      <c r="K266" s="43"/>
      <c r="L266" s="38"/>
      <c r="M266" s="160"/>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43"/>
      <c r="K267" s="43"/>
      <c r="L267" s="38"/>
      <c r="M267" s="160"/>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43"/>
      <c r="K268" s="43"/>
      <c r="L268" s="38"/>
      <c r="M268" s="160"/>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43"/>
      <c r="K269" s="43"/>
      <c r="L269" s="38"/>
      <c r="M269" s="160"/>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43"/>
      <c r="K270" s="43"/>
      <c r="L270" s="38"/>
      <c r="M270" s="160"/>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43"/>
      <c r="K271" s="43"/>
      <c r="L271" s="38"/>
      <c r="M271" s="160"/>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43"/>
      <c r="K272" s="43"/>
      <c r="L272" s="38"/>
      <c r="M272" s="160"/>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43"/>
      <c r="K273" s="43"/>
      <c r="L273" s="38"/>
      <c r="M273" s="160"/>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43"/>
      <c r="K274" s="43"/>
      <c r="L274" s="38"/>
      <c r="M274" s="160"/>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43"/>
      <c r="K275" s="43"/>
      <c r="L275" s="38"/>
      <c r="M275" s="160"/>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43"/>
      <c r="K276" s="43"/>
      <c r="L276" s="38"/>
      <c r="M276" s="160"/>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43"/>
      <c r="K277" s="43"/>
      <c r="L277" s="38"/>
      <c r="M277" s="160"/>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43"/>
      <c r="K278" s="43"/>
      <c r="L278" s="38"/>
      <c r="M278" s="160"/>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43"/>
      <c r="K279" s="43"/>
      <c r="L279" s="38"/>
      <c r="M279" s="160"/>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43"/>
      <c r="K280" s="43"/>
      <c r="L280" s="38"/>
      <c r="M280" s="160"/>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43"/>
      <c r="K281" s="43"/>
      <c r="L281" s="38"/>
      <c r="M281" s="160"/>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43"/>
      <c r="K282" s="43"/>
      <c r="L282" s="38"/>
      <c r="M282" s="160"/>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43"/>
      <c r="K283" s="43"/>
      <c r="L283" s="38"/>
      <c r="M283" s="160"/>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43"/>
      <c r="K284" s="43"/>
      <c r="L284" s="38"/>
      <c r="M284" s="160"/>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43"/>
      <c r="K285" s="43"/>
      <c r="L285" s="38"/>
      <c r="M285" s="160"/>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43"/>
      <c r="K286" s="43"/>
      <c r="L286" s="38"/>
      <c r="M286" s="160"/>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43"/>
      <c r="K287" s="43"/>
      <c r="L287" s="38"/>
      <c r="M287" s="160"/>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43"/>
      <c r="K288" s="43"/>
      <c r="L288" s="38"/>
      <c r="M288" s="160"/>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43"/>
      <c r="K289" s="43"/>
      <c r="L289" s="38"/>
      <c r="M289" s="160"/>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43"/>
      <c r="K290" s="43"/>
      <c r="L290" s="38"/>
      <c r="M290" s="160"/>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43"/>
      <c r="K291" s="43"/>
      <c r="L291" s="38"/>
      <c r="M291" s="160"/>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43"/>
      <c r="K292" s="43"/>
      <c r="L292" s="38"/>
      <c r="M292" s="160"/>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43"/>
      <c r="K293" s="43"/>
      <c r="L293" s="38"/>
      <c r="M293" s="160"/>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43"/>
      <c r="K294" s="43"/>
      <c r="L294" s="38"/>
      <c r="M294" s="160"/>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43"/>
      <c r="K295" s="43"/>
      <c r="L295" s="38"/>
      <c r="M295" s="160"/>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43"/>
      <c r="K296" s="43"/>
      <c r="L296" s="38"/>
      <c r="M296" s="160"/>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43"/>
      <c r="K297" s="43"/>
      <c r="L297" s="38"/>
      <c r="M297" s="160"/>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43"/>
      <c r="K298" s="43"/>
      <c r="L298" s="38"/>
      <c r="M298" s="160"/>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43"/>
      <c r="K299" s="43"/>
      <c r="L299" s="38"/>
      <c r="M299" s="160"/>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43"/>
      <c r="K300" s="43"/>
      <c r="L300" s="38"/>
      <c r="M300" s="160"/>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43"/>
      <c r="K301" s="43"/>
      <c r="L301" s="38"/>
      <c r="M301" s="160"/>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43"/>
      <c r="K302" s="43"/>
      <c r="L302" s="38"/>
      <c r="M302" s="160"/>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43"/>
      <c r="K303" s="43"/>
      <c r="L303" s="38"/>
      <c r="M303" s="160"/>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43"/>
      <c r="K304" s="43"/>
      <c r="L304" s="38"/>
      <c r="M304" s="160"/>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43"/>
      <c r="K305" s="43"/>
      <c r="L305" s="38"/>
      <c r="M305" s="160"/>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43"/>
      <c r="K306" s="43"/>
      <c r="L306" s="38"/>
      <c r="M306" s="160"/>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43"/>
      <c r="K307" s="43"/>
      <c r="L307" s="38"/>
      <c r="M307" s="160"/>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43"/>
      <c r="K308" s="43"/>
      <c r="L308" s="38"/>
      <c r="M308" s="160"/>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43"/>
      <c r="K309" s="43"/>
      <c r="L309" s="38"/>
      <c r="M309" s="160"/>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43"/>
      <c r="K310" s="43"/>
      <c r="L310" s="38"/>
      <c r="M310" s="160"/>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43"/>
      <c r="K311" s="43"/>
      <c r="L311" s="38"/>
      <c r="M311" s="160"/>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43"/>
      <c r="K312" s="43"/>
      <c r="L312" s="38"/>
      <c r="M312" s="160"/>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43"/>
      <c r="K313" s="43"/>
      <c r="L313" s="38"/>
      <c r="M313" s="160"/>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43"/>
      <c r="K314" s="43"/>
      <c r="L314" s="38"/>
      <c r="M314" s="160"/>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43"/>
      <c r="K315" s="43"/>
      <c r="L315" s="38"/>
      <c r="M315" s="160"/>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43"/>
      <c r="K316" s="43"/>
      <c r="L316" s="38"/>
      <c r="M316" s="160"/>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43"/>
      <c r="K317" s="43"/>
      <c r="L317" s="38"/>
      <c r="M317" s="160"/>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43"/>
      <c r="K318" s="43"/>
      <c r="L318" s="38"/>
      <c r="M318" s="160"/>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43"/>
      <c r="K319" s="43"/>
      <c r="L319" s="38"/>
      <c r="M319" s="160"/>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43"/>
      <c r="K320" s="43"/>
      <c r="L320" s="38"/>
      <c r="M320" s="160"/>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43"/>
      <c r="K321" s="43"/>
      <c r="L321" s="38"/>
      <c r="M321" s="160"/>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43"/>
      <c r="K322" s="43"/>
      <c r="L322" s="38"/>
      <c r="M322" s="160"/>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43"/>
      <c r="K323" s="43"/>
      <c r="L323" s="38"/>
      <c r="M323" s="160"/>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43"/>
      <c r="K324" s="43"/>
      <c r="L324" s="38"/>
      <c r="M324" s="160"/>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43"/>
      <c r="K325" s="43"/>
      <c r="L325" s="38"/>
      <c r="M325" s="160"/>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43"/>
      <c r="K326" s="43"/>
      <c r="L326" s="38"/>
      <c r="M326" s="160"/>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43"/>
      <c r="K327" s="43"/>
      <c r="L327" s="38"/>
      <c r="M327" s="160"/>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43"/>
      <c r="K328" s="43"/>
      <c r="L328" s="38"/>
      <c r="M328" s="160"/>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43"/>
      <c r="K329" s="43"/>
      <c r="L329" s="38"/>
      <c r="M329" s="160"/>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43"/>
      <c r="K330" s="43"/>
      <c r="L330" s="38"/>
      <c r="M330" s="160"/>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43"/>
      <c r="K331" s="43"/>
      <c r="L331" s="38"/>
      <c r="M331" s="160"/>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43"/>
      <c r="K332" s="43"/>
      <c r="L332" s="38"/>
      <c r="M332" s="160"/>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43"/>
      <c r="K333" s="43"/>
      <c r="L333" s="38"/>
      <c r="M333" s="160"/>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43"/>
      <c r="K334" s="43"/>
      <c r="L334" s="38"/>
      <c r="M334" s="160"/>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43"/>
      <c r="K335" s="43"/>
      <c r="L335" s="38"/>
      <c r="M335" s="160"/>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43"/>
      <c r="K336" s="43"/>
      <c r="L336" s="38"/>
      <c r="M336" s="160"/>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43"/>
      <c r="K337" s="43"/>
      <c r="L337" s="38"/>
      <c r="M337" s="160"/>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43"/>
      <c r="K338" s="43"/>
      <c r="L338" s="38"/>
      <c r="M338" s="160"/>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43"/>
      <c r="K339" s="43"/>
      <c r="L339" s="38"/>
      <c r="M339" s="160"/>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43"/>
      <c r="K340" s="43"/>
      <c r="L340" s="38"/>
      <c r="M340" s="160"/>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43"/>
      <c r="K341" s="43"/>
      <c r="L341" s="38"/>
      <c r="M341" s="160"/>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43"/>
      <c r="K342" s="43"/>
      <c r="L342" s="38"/>
      <c r="M342" s="160"/>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43"/>
      <c r="K343" s="43"/>
      <c r="L343" s="38"/>
      <c r="M343" s="160"/>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43"/>
      <c r="K344" s="43"/>
      <c r="L344" s="38"/>
      <c r="M344" s="160"/>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43"/>
      <c r="K345" s="43"/>
      <c r="L345" s="38"/>
      <c r="M345" s="160"/>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43"/>
      <c r="K346" s="43"/>
      <c r="L346" s="38"/>
      <c r="M346" s="160"/>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43"/>
      <c r="K347" s="43"/>
      <c r="L347" s="38"/>
      <c r="M347" s="160"/>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43"/>
      <c r="K348" s="43"/>
      <c r="L348" s="38"/>
      <c r="M348" s="160"/>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43"/>
      <c r="K349" s="43"/>
      <c r="L349" s="38"/>
      <c r="M349" s="160"/>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43"/>
      <c r="K350" s="43"/>
      <c r="L350" s="38"/>
      <c r="M350" s="160"/>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43"/>
      <c r="K351" s="43"/>
      <c r="L351" s="38"/>
      <c r="M351" s="160"/>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43"/>
      <c r="K352" s="43"/>
      <c r="L352" s="38"/>
      <c r="M352" s="160"/>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43"/>
      <c r="K353" s="43"/>
      <c r="L353" s="38"/>
      <c r="M353" s="160"/>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43"/>
      <c r="K354" s="43"/>
      <c r="L354" s="38"/>
      <c r="M354" s="160"/>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43"/>
      <c r="K355" s="43"/>
      <c r="L355" s="38"/>
      <c r="M355" s="160"/>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43"/>
      <c r="K356" s="43"/>
      <c r="L356" s="38"/>
      <c r="M356" s="160"/>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43"/>
      <c r="K357" s="43"/>
      <c r="L357" s="38"/>
      <c r="M357" s="160"/>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43"/>
      <c r="K358" s="43"/>
      <c r="L358" s="38"/>
      <c r="M358" s="160"/>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43"/>
      <c r="K359" s="43"/>
      <c r="L359" s="38"/>
      <c r="M359" s="160"/>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43"/>
      <c r="K360" s="43"/>
      <c r="L360" s="38"/>
      <c r="M360" s="160"/>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43"/>
      <c r="K361" s="43"/>
      <c r="L361" s="38"/>
      <c r="M361" s="160"/>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43"/>
      <c r="K362" s="43"/>
      <c r="L362" s="38"/>
      <c r="M362" s="160"/>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43"/>
      <c r="K363" s="43"/>
      <c r="L363" s="38"/>
      <c r="M363" s="160"/>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43"/>
      <c r="K364" s="43"/>
      <c r="L364" s="38"/>
      <c r="M364" s="160"/>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43"/>
      <c r="K365" s="43"/>
      <c r="L365" s="38"/>
      <c r="M365" s="160"/>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43"/>
      <c r="K366" s="43"/>
      <c r="L366" s="38"/>
      <c r="M366" s="160"/>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43"/>
      <c r="K367" s="43"/>
      <c r="L367" s="38"/>
      <c r="M367" s="160"/>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43"/>
      <c r="K368" s="43"/>
      <c r="L368" s="38"/>
      <c r="M368" s="160"/>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43"/>
      <c r="K369" s="43"/>
      <c r="L369" s="38"/>
      <c r="M369" s="160"/>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43"/>
      <c r="K370" s="43"/>
      <c r="L370" s="38"/>
      <c r="M370" s="160"/>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43"/>
      <c r="K371" s="43"/>
      <c r="L371" s="38"/>
      <c r="M371" s="160"/>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43"/>
      <c r="K372" s="43"/>
      <c r="L372" s="38"/>
      <c r="M372" s="160"/>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43"/>
      <c r="K373" s="43"/>
      <c r="L373" s="38"/>
      <c r="M373" s="160"/>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43"/>
      <c r="K374" s="43"/>
      <c r="L374" s="38"/>
      <c r="M374" s="160"/>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43"/>
      <c r="K375" s="43"/>
      <c r="L375" s="38"/>
      <c r="M375" s="160"/>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43"/>
      <c r="K376" s="43"/>
      <c r="L376" s="38"/>
      <c r="M376" s="160"/>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43"/>
      <c r="K377" s="43"/>
      <c r="L377" s="38"/>
      <c r="M377" s="160"/>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43"/>
      <c r="K378" s="43"/>
      <c r="L378" s="38"/>
      <c r="M378" s="160"/>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43"/>
      <c r="K379" s="43"/>
      <c r="L379" s="38"/>
      <c r="M379" s="160"/>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43"/>
      <c r="K380" s="43"/>
      <c r="L380" s="38"/>
      <c r="M380" s="160"/>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43"/>
      <c r="K381" s="43"/>
      <c r="L381" s="38"/>
      <c r="M381" s="160"/>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43"/>
      <c r="K382" s="43"/>
      <c r="L382" s="38"/>
      <c r="M382" s="160"/>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43"/>
      <c r="K383" s="43"/>
      <c r="L383" s="38"/>
      <c r="M383" s="160"/>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43"/>
      <c r="K384" s="43"/>
      <c r="L384" s="38"/>
      <c r="M384" s="160"/>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43"/>
      <c r="K385" s="43"/>
      <c r="L385" s="38"/>
      <c r="M385" s="160"/>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43"/>
      <c r="K386" s="43"/>
      <c r="L386" s="38"/>
      <c r="M386" s="160"/>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43"/>
      <c r="K387" s="43"/>
      <c r="L387" s="38"/>
      <c r="M387" s="160"/>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43"/>
      <c r="K388" s="43"/>
      <c r="L388" s="38"/>
      <c r="M388" s="160"/>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43"/>
      <c r="K389" s="43"/>
      <c r="L389" s="38"/>
      <c r="M389" s="160"/>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43"/>
      <c r="K390" s="43"/>
      <c r="L390" s="38"/>
      <c r="M390" s="160"/>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43"/>
      <c r="K391" s="43"/>
      <c r="L391" s="38"/>
      <c r="M391" s="160"/>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43"/>
      <c r="K392" s="43"/>
      <c r="L392" s="38"/>
      <c r="M392" s="160"/>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43"/>
      <c r="K393" s="43"/>
      <c r="L393" s="38"/>
      <c r="M393" s="160"/>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43"/>
      <c r="K394" s="43"/>
      <c r="L394" s="38"/>
      <c r="M394" s="160"/>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43"/>
      <c r="K395" s="43"/>
      <c r="L395" s="38"/>
      <c r="M395" s="160"/>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43"/>
      <c r="K396" s="43"/>
      <c r="L396" s="38"/>
      <c r="M396" s="160"/>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43"/>
      <c r="K397" s="43"/>
      <c r="L397" s="38"/>
      <c r="M397" s="160"/>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43"/>
      <c r="K398" s="43"/>
      <c r="L398" s="38"/>
      <c r="M398" s="160"/>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43"/>
      <c r="K399" s="43"/>
      <c r="L399" s="38"/>
      <c r="M399" s="160"/>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43"/>
      <c r="K400" s="43"/>
      <c r="L400" s="38"/>
      <c r="M400" s="160"/>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43"/>
      <c r="K401" s="43"/>
      <c r="L401" s="38"/>
      <c r="M401" s="160"/>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43"/>
      <c r="K402" s="43"/>
      <c r="L402" s="38"/>
      <c r="M402" s="160"/>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43"/>
      <c r="K403" s="43"/>
      <c r="L403" s="38"/>
      <c r="M403" s="160"/>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43"/>
      <c r="K404" s="43"/>
      <c r="L404" s="38"/>
      <c r="M404" s="160"/>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43"/>
      <c r="K405" s="43"/>
      <c r="L405" s="38"/>
      <c r="M405" s="160"/>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43"/>
      <c r="K406" s="43"/>
      <c r="L406" s="38"/>
      <c r="M406" s="160"/>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43"/>
      <c r="K407" s="43"/>
      <c r="L407" s="38"/>
      <c r="M407" s="160"/>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43"/>
      <c r="K408" s="43"/>
      <c r="L408" s="38"/>
      <c r="M408" s="160"/>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43"/>
      <c r="K409" s="43"/>
      <c r="L409" s="38"/>
      <c r="M409" s="160"/>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43"/>
      <c r="K410" s="43"/>
      <c r="L410" s="38"/>
      <c r="M410" s="160"/>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43"/>
      <c r="K411" s="43"/>
      <c r="L411" s="38"/>
      <c r="M411" s="160"/>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43"/>
      <c r="K412" s="43"/>
      <c r="L412" s="38"/>
      <c r="M412" s="160"/>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43"/>
      <c r="K413" s="43"/>
      <c r="L413" s="38"/>
      <c r="M413" s="160"/>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43"/>
      <c r="K414" s="43"/>
      <c r="L414" s="38"/>
      <c r="M414" s="160"/>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43"/>
      <c r="K415" s="43"/>
      <c r="L415" s="38"/>
      <c r="M415" s="160"/>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43"/>
      <c r="K416" s="43"/>
      <c r="L416" s="38"/>
      <c r="M416" s="160"/>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43"/>
      <c r="K417" s="43"/>
      <c r="L417" s="38"/>
      <c r="M417" s="160"/>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43"/>
      <c r="K418" s="43"/>
      <c r="L418" s="38"/>
      <c r="M418" s="160"/>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43"/>
      <c r="K419" s="43"/>
      <c r="L419" s="38"/>
      <c r="M419" s="160"/>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43"/>
      <c r="K420" s="43"/>
      <c r="L420" s="38"/>
      <c r="M420" s="160"/>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43"/>
      <c r="K421" s="43"/>
      <c r="L421" s="38"/>
      <c r="M421" s="160"/>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43"/>
      <c r="K422" s="43"/>
      <c r="L422" s="38"/>
      <c r="M422" s="160"/>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43"/>
      <c r="K423" s="43"/>
      <c r="L423" s="38"/>
      <c r="M423" s="160"/>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43"/>
      <c r="K424" s="43"/>
      <c r="L424" s="38"/>
      <c r="M424" s="160"/>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43"/>
      <c r="K425" s="43"/>
      <c r="L425" s="38"/>
      <c r="M425" s="160"/>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43"/>
      <c r="K426" s="43"/>
      <c r="L426" s="38"/>
      <c r="M426" s="160"/>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43"/>
      <c r="K427" s="43"/>
      <c r="L427" s="38"/>
      <c r="M427" s="160"/>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43"/>
      <c r="K428" s="43"/>
      <c r="L428" s="38"/>
      <c r="M428" s="160"/>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43"/>
      <c r="K429" s="43"/>
      <c r="L429" s="38"/>
      <c r="M429" s="160"/>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43"/>
      <c r="K430" s="43"/>
      <c r="L430" s="38"/>
      <c r="M430" s="160"/>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43"/>
      <c r="K431" s="43"/>
      <c r="L431" s="38"/>
      <c r="M431" s="160"/>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43"/>
      <c r="K432" s="43"/>
      <c r="L432" s="38"/>
      <c r="M432" s="160"/>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43"/>
      <c r="K433" s="43"/>
      <c r="L433" s="38"/>
      <c r="M433" s="160"/>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43"/>
      <c r="K434" s="43"/>
      <c r="L434" s="38"/>
      <c r="M434" s="160"/>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43"/>
      <c r="K435" s="43"/>
      <c r="L435" s="38"/>
      <c r="M435" s="160"/>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43"/>
      <c r="K436" s="43"/>
      <c r="L436" s="38"/>
      <c r="M436" s="160"/>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43"/>
      <c r="K437" s="43"/>
      <c r="L437" s="38"/>
      <c r="M437" s="160"/>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43"/>
      <c r="K438" s="43"/>
      <c r="L438" s="38"/>
      <c r="M438" s="160"/>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43"/>
      <c r="K439" s="43"/>
      <c r="L439" s="38"/>
      <c r="M439" s="160"/>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43"/>
      <c r="K440" s="43"/>
      <c r="L440" s="38"/>
      <c r="M440" s="160"/>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43"/>
      <c r="K441" s="43"/>
      <c r="L441" s="38"/>
      <c r="M441" s="160"/>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43"/>
      <c r="K442" s="43"/>
      <c r="L442" s="38"/>
      <c r="M442" s="160"/>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43"/>
      <c r="K443" s="43"/>
      <c r="L443" s="38"/>
      <c r="M443" s="160"/>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43"/>
      <c r="K444" s="43"/>
      <c r="L444" s="38"/>
      <c r="M444" s="160"/>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43"/>
      <c r="K445" s="43"/>
      <c r="L445" s="38"/>
      <c r="M445" s="160"/>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43"/>
      <c r="K446" s="43"/>
      <c r="L446" s="38"/>
      <c r="M446" s="160"/>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43"/>
      <c r="K447" s="43"/>
      <c r="L447" s="38"/>
      <c r="M447" s="160"/>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43"/>
      <c r="K448" s="43"/>
      <c r="L448" s="38"/>
      <c r="M448" s="160"/>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43"/>
      <c r="K449" s="43"/>
      <c r="L449" s="38"/>
      <c r="M449" s="160"/>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43"/>
      <c r="K450" s="43"/>
      <c r="L450" s="38"/>
      <c r="M450" s="160"/>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43"/>
      <c r="K451" s="43"/>
      <c r="L451" s="38"/>
      <c r="M451" s="160"/>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43"/>
      <c r="K452" s="43"/>
      <c r="L452" s="38"/>
      <c r="M452" s="160"/>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43"/>
      <c r="K453" s="43"/>
      <c r="L453" s="38"/>
      <c r="M453" s="160"/>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43"/>
      <c r="K454" s="43"/>
      <c r="L454" s="38"/>
      <c r="M454" s="160"/>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43"/>
      <c r="K455" s="43"/>
      <c r="L455" s="38"/>
      <c r="M455" s="160"/>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43"/>
      <c r="K456" s="43"/>
      <c r="L456" s="38"/>
      <c r="M456" s="160"/>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43"/>
      <c r="K457" s="43"/>
      <c r="L457" s="38"/>
      <c r="M457" s="160"/>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43"/>
      <c r="K458" s="43"/>
      <c r="L458" s="38"/>
      <c r="M458" s="160"/>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43"/>
      <c r="K459" s="43"/>
      <c r="L459" s="38"/>
      <c r="M459" s="160"/>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43"/>
      <c r="K460" s="43"/>
      <c r="L460" s="38"/>
      <c r="M460" s="160"/>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43"/>
      <c r="K461" s="43"/>
      <c r="L461" s="38"/>
      <c r="M461" s="160"/>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43"/>
      <c r="K462" s="43"/>
      <c r="L462" s="38"/>
      <c r="M462" s="160"/>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43"/>
      <c r="K463" s="43"/>
      <c r="L463" s="38"/>
      <c r="M463" s="160"/>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43"/>
      <c r="K464" s="43"/>
      <c r="L464" s="38"/>
      <c r="M464" s="160"/>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43"/>
      <c r="K465" s="43"/>
      <c r="L465" s="38"/>
      <c r="M465" s="160"/>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43"/>
      <c r="K466" s="43"/>
      <c r="L466" s="38"/>
      <c r="M466" s="160"/>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43"/>
      <c r="K467" s="43"/>
      <c r="L467" s="38"/>
      <c r="M467" s="160"/>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43"/>
      <c r="K468" s="43"/>
      <c r="L468" s="38"/>
      <c r="M468" s="160"/>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43"/>
      <c r="K469" s="43"/>
      <c r="L469" s="38"/>
      <c r="M469" s="160"/>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43"/>
      <c r="K470" s="43"/>
      <c r="L470" s="38"/>
      <c r="M470" s="160"/>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43"/>
      <c r="K471" s="43"/>
      <c r="L471" s="38"/>
      <c r="M471" s="160"/>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43"/>
      <c r="K472" s="43"/>
      <c r="L472" s="38"/>
      <c r="M472" s="160"/>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43"/>
      <c r="K473" s="43"/>
      <c r="L473" s="38"/>
      <c r="M473" s="160"/>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43"/>
      <c r="K474" s="43"/>
      <c r="L474" s="38"/>
      <c r="M474" s="160"/>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43"/>
      <c r="K475" s="43"/>
      <c r="L475" s="38"/>
      <c r="M475" s="160"/>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43"/>
      <c r="K476" s="43"/>
      <c r="L476" s="38"/>
      <c r="M476" s="160"/>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43"/>
      <c r="K477" s="43"/>
      <c r="L477" s="38"/>
      <c r="M477" s="160"/>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43"/>
      <c r="K478" s="43"/>
      <c r="L478" s="38"/>
      <c r="M478" s="160"/>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43"/>
      <c r="K479" s="43"/>
      <c r="L479" s="38"/>
      <c r="M479" s="160"/>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43"/>
      <c r="K480" s="43"/>
      <c r="L480" s="38"/>
      <c r="M480" s="160"/>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43"/>
      <c r="K481" s="43"/>
      <c r="L481" s="38"/>
      <c r="M481" s="160"/>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43"/>
      <c r="K482" s="43"/>
      <c r="L482" s="38"/>
      <c r="M482" s="160"/>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43"/>
      <c r="K483" s="43"/>
      <c r="L483" s="38"/>
      <c r="M483" s="160"/>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43"/>
      <c r="K484" s="43"/>
      <c r="L484" s="38"/>
      <c r="M484" s="160"/>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43"/>
      <c r="K485" s="43"/>
      <c r="L485" s="38"/>
      <c r="M485" s="160"/>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43"/>
      <c r="K486" s="43"/>
      <c r="L486" s="38"/>
      <c r="M486" s="160"/>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43"/>
      <c r="K487" s="43"/>
      <c r="L487" s="38"/>
      <c r="M487" s="160"/>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43"/>
      <c r="K488" s="43"/>
      <c r="L488" s="38"/>
      <c r="M488" s="160"/>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43"/>
      <c r="K489" s="43"/>
      <c r="L489" s="38"/>
      <c r="M489" s="160"/>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43"/>
      <c r="K490" s="43"/>
      <c r="L490" s="38"/>
      <c r="M490" s="160"/>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43"/>
      <c r="K491" s="43"/>
      <c r="L491" s="38"/>
      <c r="M491" s="160"/>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43"/>
      <c r="K492" s="43"/>
      <c r="L492" s="38"/>
      <c r="M492" s="160"/>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43"/>
      <c r="K493" s="43"/>
      <c r="L493" s="38"/>
      <c r="M493" s="160"/>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43"/>
      <c r="K494" s="43"/>
      <c r="L494" s="38"/>
      <c r="M494" s="160"/>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43"/>
      <c r="K495" s="43"/>
      <c r="L495" s="38"/>
      <c r="M495" s="160"/>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43"/>
      <c r="K496" s="43"/>
      <c r="L496" s="38"/>
      <c r="M496" s="160"/>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43"/>
      <c r="K497" s="43"/>
      <c r="L497" s="38"/>
      <c r="M497" s="160"/>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43"/>
      <c r="K498" s="43"/>
      <c r="L498" s="38"/>
      <c r="M498" s="160"/>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43"/>
      <c r="K499" s="43"/>
      <c r="L499" s="38"/>
      <c r="M499" s="160"/>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43"/>
      <c r="K500" s="43"/>
      <c r="L500" s="38"/>
      <c r="M500" s="160"/>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43"/>
      <c r="K501" s="43"/>
      <c r="L501" s="38"/>
      <c r="M501" s="160"/>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43"/>
      <c r="K502" s="43"/>
      <c r="L502" s="38"/>
      <c r="M502" s="160"/>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43"/>
      <c r="K503" s="43"/>
      <c r="L503" s="38"/>
      <c r="M503" s="160"/>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43"/>
      <c r="K504" s="43"/>
      <c r="L504" s="38"/>
      <c r="M504" s="160"/>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43"/>
      <c r="K505" s="43"/>
      <c r="L505" s="38"/>
      <c r="M505" s="160"/>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43"/>
      <c r="K506" s="43"/>
      <c r="L506" s="38"/>
      <c r="M506" s="160"/>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43"/>
      <c r="K507" s="43"/>
      <c r="L507" s="38"/>
      <c r="M507" s="160"/>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43"/>
      <c r="K508" s="43"/>
      <c r="L508" s="38"/>
      <c r="M508" s="160"/>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43"/>
      <c r="K509" s="43"/>
      <c r="L509" s="38"/>
      <c r="M509" s="160"/>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43"/>
      <c r="K510" s="43"/>
      <c r="L510" s="38"/>
      <c r="M510" s="160"/>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43"/>
      <c r="K511" s="43"/>
      <c r="L511" s="38"/>
      <c r="M511" s="160"/>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43"/>
      <c r="K512" s="43"/>
      <c r="L512" s="38"/>
      <c r="M512" s="160"/>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43"/>
      <c r="K513" s="43"/>
      <c r="L513" s="38"/>
      <c r="M513" s="160"/>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43"/>
      <c r="K514" s="43"/>
      <c r="L514" s="38"/>
      <c r="M514" s="160"/>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43"/>
      <c r="K515" s="43"/>
      <c r="L515" s="38"/>
      <c r="M515" s="160"/>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43"/>
      <c r="K516" s="43"/>
      <c r="L516" s="38"/>
      <c r="M516" s="160"/>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43"/>
      <c r="K517" s="43"/>
      <c r="L517" s="38"/>
      <c r="M517" s="160"/>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43"/>
      <c r="K518" s="43"/>
      <c r="L518" s="38"/>
      <c r="M518" s="160"/>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43"/>
      <c r="K519" s="43"/>
      <c r="L519" s="38"/>
      <c r="M519" s="160"/>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43"/>
      <c r="K520" s="43"/>
      <c r="L520" s="38"/>
      <c r="M520" s="160"/>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43"/>
      <c r="K521" s="43"/>
      <c r="L521" s="38"/>
      <c r="M521" s="160"/>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43"/>
      <c r="K522" s="43"/>
      <c r="L522" s="38"/>
      <c r="M522" s="160"/>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43"/>
      <c r="K523" s="43"/>
      <c r="L523" s="38"/>
      <c r="M523" s="160"/>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43"/>
      <c r="K524" s="43"/>
      <c r="L524" s="38"/>
      <c r="M524" s="160"/>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43"/>
      <c r="K525" s="43"/>
      <c r="L525" s="38"/>
      <c r="M525" s="160"/>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43"/>
      <c r="K526" s="43"/>
      <c r="L526" s="38"/>
      <c r="M526" s="160"/>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43"/>
      <c r="K527" s="43"/>
      <c r="L527" s="38"/>
      <c r="M527" s="160"/>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43"/>
      <c r="K528" s="43"/>
      <c r="L528" s="38"/>
      <c r="M528" s="160"/>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43"/>
      <c r="K529" s="43"/>
      <c r="L529" s="38"/>
      <c r="M529" s="160"/>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43"/>
      <c r="K530" s="43"/>
      <c r="L530" s="38"/>
      <c r="M530" s="160"/>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43"/>
      <c r="K531" s="43"/>
      <c r="L531" s="38"/>
      <c r="M531" s="160"/>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43"/>
      <c r="K532" s="43"/>
      <c r="L532" s="38"/>
      <c r="M532" s="160"/>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43"/>
      <c r="K533" s="43"/>
      <c r="L533" s="38"/>
      <c r="M533" s="160"/>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43"/>
      <c r="K534" s="43"/>
      <c r="L534" s="38"/>
      <c r="M534" s="160"/>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43"/>
      <c r="K535" s="43"/>
      <c r="L535" s="38"/>
      <c r="M535" s="160"/>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43"/>
      <c r="K536" s="43"/>
      <c r="L536" s="38"/>
      <c r="M536" s="160"/>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43"/>
      <c r="K537" s="43"/>
      <c r="L537" s="38"/>
      <c r="M537" s="160"/>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43"/>
      <c r="K538" s="43"/>
      <c r="L538" s="38"/>
      <c r="M538" s="160"/>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43"/>
      <c r="K539" s="43"/>
      <c r="L539" s="38"/>
      <c r="M539" s="160"/>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43"/>
      <c r="K540" s="43"/>
      <c r="L540" s="38"/>
      <c r="M540" s="160"/>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43"/>
      <c r="K541" s="43"/>
      <c r="L541" s="38"/>
      <c r="M541" s="160"/>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43"/>
      <c r="K542" s="43"/>
      <c r="L542" s="38"/>
      <c r="M542" s="160"/>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43"/>
      <c r="K543" s="43"/>
      <c r="L543" s="38"/>
      <c r="M543" s="160"/>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43"/>
      <c r="K544" s="43"/>
      <c r="L544" s="38"/>
      <c r="M544" s="160"/>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43"/>
      <c r="K545" s="43"/>
      <c r="L545" s="38"/>
      <c r="M545" s="160"/>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43"/>
      <c r="K546" s="43"/>
      <c r="L546" s="38"/>
      <c r="M546" s="160"/>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43"/>
      <c r="K547" s="43"/>
      <c r="L547" s="38"/>
      <c r="M547" s="160"/>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43"/>
      <c r="K548" s="43"/>
      <c r="L548" s="38"/>
      <c r="M548" s="160"/>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43"/>
      <c r="K549" s="43"/>
      <c r="L549" s="38"/>
      <c r="M549" s="160"/>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43"/>
      <c r="K550" s="43"/>
      <c r="L550" s="38"/>
      <c r="M550" s="160"/>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43"/>
      <c r="K551" s="43"/>
      <c r="L551" s="38"/>
      <c r="M551" s="160"/>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43"/>
      <c r="K552" s="43"/>
      <c r="L552" s="38"/>
      <c r="M552" s="160"/>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43"/>
      <c r="K553" s="43"/>
      <c r="L553" s="38"/>
      <c r="M553" s="160"/>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43"/>
      <c r="K554" s="43"/>
      <c r="L554" s="38"/>
      <c r="M554" s="160"/>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43"/>
      <c r="K555" s="43"/>
      <c r="L555" s="38"/>
      <c r="M555" s="160"/>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43"/>
      <c r="K556" s="43"/>
      <c r="L556" s="38"/>
      <c r="M556" s="160"/>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43"/>
      <c r="K557" s="43"/>
      <c r="L557" s="38"/>
      <c r="M557" s="160"/>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43"/>
      <c r="K558" s="43"/>
      <c r="L558" s="38"/>
      <c r="M558" s="160"/>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43"/>
      <c r="K559" s="43"/>
      <c r="L559" s="38"/>
      <c r="M559" s="160"/>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43"/>
      <c r="K560" s="43"/>
      <c r="L560" s="38"/>
      <c r="M560" s="160"/>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43"/>
      <c r="K561" s="43"/>
      <c r="L561" s="38"/>
      <c r="M561" s="160"/>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43"/>
      <c r="K562" s="43"/>
      <c r="L562" s="38"/>
      <c r="M562" s="160"/>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43"/>
      <c r="K563" s="43"/>
      <c r="L563" s="38"/>
      <c r="M563" s="160"/>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43"/>
      <c r="K564" s="43"/>
      <c r="L564" s="38"/>
      <c r="M564" s="160"/>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43"/>
      <c r="K565" s="43"/>
      <c r="L565" s="38"/>
      <c r="M565" s="160"/>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43"/>
      <c r="K566" s="43"/>
      <c r="L566" s="38"/>
      <c r="M566" s="160"/>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43"/>
      <c r="K567" s="43"/>
      <c r="L567" s="38"/>
      <c r="M567" s="160"/>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43"/>
      <c r="K568" s="43"/>
      <c r="L568" s="38"/>
      <c r="M568" s="160"/>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43"/>
      <c r="K569" s="43"/>
      <c r="L569" s="38"/>
      <c r="M569" s="160"/>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43"/>
      <c r="K570" s="43"/>
      <c r="L570" s="38"/>
      <c r="M570" s="160"/>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43"/>
      <c r="K571" s="43"/>
      <c r="L571" s="38"/>
      <c r="M571" s="160"/>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43"/>
      <c r="K572" s="43"/>
      <c r="L572" s="38"/>
      <c r="M572" s="160"/>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43"/>
      <c r="K573" s="43"/>
      <c r="L573" s="38"/>
      <c r="M573" s="160"/>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43"/>
      <c r="K574" s="43"/>
      <c r="L574" s="38"/>
      <c r="M574" s="160"/>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43"/>
      <c r="K575" s="43"/>
      <c r="L575" s="38"/>
      <c r="M575" s="160"/>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43"/>
      <c r="K576" s="43"/>
      <c r="L576" s="38"/>
      <c r="M576" s="160"/>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43"/>
      <c r="K577" s="43"/>
      <c r="L577" s="38"/>
      <c r="M577" s="160"/>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43"/>
      <c r="K578" s="43"/>
      <c r="L578" s="38"/>
      <c r="M578" s="160"/>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43"/>
      <c r="K579" s="43"/>
      <c r="L579" s="38"/>
      <c r="M579" s="160"/>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43"/>
      <c r="K580" s="43"/>
      <c r="L580" s="38"/>
      <c r="M580" s="160"/>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43"/>
      <c r="K581" s="43"/>
      <c r="L581" s="38"/>
      <c r="M581" s="160"/>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43"/>
      <c r="K582" s="43"/>
      <c r="L582" s="38"/>
      <c r="M582" s="160"/>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43"/>
      <c r="K583" s="43"/>
      <c r="L583" s="38"/>
      <c r="M583" s="160"/>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43"/>
      <c r="K584" s="43"/>
      <c r="L584" s="38"/>
      <c r="M584" s="160"/>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43"/>
      <c r="K585" s="43"/>
      <c r="L585" s="38"/>
      <c r="M585" s="160"/>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43"/>
      <c r="K586" s="43"/>
      <c r="L586" s="38"/>
      <c r="M586" s="160"/>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43"/>
      <c r="K587" s="43"/>
      <c r="L587" s="38"/>
      <c r="M587" s="160"/>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43"/>
      <c r="K588" s="43"/>
      <c r="L588" s="38"/>
      <c r="M588" s="160"/>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43"/>
      <c r="K589" s="43"/>
      <c r="L589" s="38"/>
      <c r="M589" s="160"/>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43"/>
      <c r="K590" s="43"/>
      <c r="L590" s="38"/>
      <c r="M590" s="160"/>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43"/>
      <c r="K591" s="43"/>
      <c r="L591" s="38"/>
      <c r="M591" s="160"/>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43"/>
      <c r="K592" s="43"/>
      <c r="L592" s="38"/>
      <c r="M592" s="160"/>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43"/>
      <c r="K593" s="43"/>
      <c r="L593" s="38"/>
      <c r="M593" s="160"/>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43"/>
      <c r="K594" s="43"/>
      <c r="L594" s="38"/>
      <c r="M594" s="160"/>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43"/>
      <c r="K595" s="43"/>
      <c r="L595" s="38"/>
      <c r="M595" s="160"/>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43"/>
      <c r="K596" s="43"/>
      <c r="L596" s="38"/>
      <c r="M596" s="160"/>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43"/>
      <c r="K597" s="43"/>
      <c r="L597" s="38"/>
      <c r="M597" s="160"/>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43"/>
      <c r="K598" s="43"/>
      <c r="L598" s="38"/>
      <c r="M598" s="160"/>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43"/>
      <c r="K599" s="43"/>
      <c r="L599" s="38"/>
      <c r="M599" s="160"/>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43"/>
      <c r="K600" s="43"/>
      <c r="L600" s="38"/>
      <c r="M600" s="160"/>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43"/>
      <c r="K601" s="43"/>
      <c r="L601" s="38"/>
      <c r="M601" s="160"/>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43"/>
      <c r="K602" s="43"/>
      <c r="L602" s="38"/>
      <c r="M602" s="160"/>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43"/>
      <c r="K603" s="43"/>
      <c r="L603" s="38"/>
      <c r="M603" s="160"/>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43"/>
      <c r="K604" s="43"/>
      <c r="L604" s="38"/>
      <c r="M604" s="160"/>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43"/>
      <c r="K605" s="43"/>
      <c r="L605" s="38"/>
      <c r="M605" s="160"/>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43"/>
      <c r="K606" s="43"/>
      <c r="L606" s="38"/>
      <c r="M606" s="160"/>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43"/>
      <c r="K607" s="43"/>
      <c r="L607" s="38"/>
      <c r="M607" s="160"/>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43"/>
      <c r="K608" s="43"/>
      <c r="L608" s="38"/>
      <c r="M608" s="160"/>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43"/>
      <c r="K609" s="43"/>
      <c r="L609" s="38"/>
      <c r="M609" s="160"/>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43"/>
      <c r="K610" s="43"/>
      <c r="L610" s="38"/>
      <c r="M610" s="160"/>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43"/>
      <c r="K611" s="43"/>
      <c r="L611" s="38"/>
      <c r="M611" s="160"/>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43"/>
      <c r="K612" s="43"/>
      <c r="L612" s="38"/>
      <c r="M612" s="160"/>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43"/>
      <c r="K613" s="43"/>
      <c r="L613" s="38"/>
      <c r="M613" s="160"/>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43"/>
      <c r="K614" s="43"/>
      <c r="L614" s="38"/>
      <c r="M614" s="160"/>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43"/>
      <c r="K615" s="43"/>
      <c r="L615" s="38"/>
      <c r="M615" s="160"/>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43"/>
      <c r="K616" s="43"/>
      <c r="L616" s="38"/>
      <c r="M616" s="160"/>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43"/>
      <c r="K617" s="43"/>
      <c r="L617" s="38"/>
      <c r="M617" s="160"/>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43"/>
      <c r="K618" s="43"/>
      <c r="L618" s="38"/>
      <c r="M618" s="160"/>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43"/>
      <c r="K619" s="43"/>
      <c r="L619" s="38"/>
      <c r="M619" s="160"/>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43"/>
      <c r="K620" s="43"/>
      <c r="L620" s="38"/>
      <c r="M620" s="160"/>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43"/>
      <c r="K621" s="43"/>
      <c r="L621" s="38"/>
      <c r="M621" s="160"/>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43"/>
      <c r="K622" s="43"/>
      <c r="L622" s="38"/>
      <c r="M622" s="160"/>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43"/>
      <c r="K623" s="43"/>
      <c r="L623" s="38"/>
      <c r="M623" s="160"/>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43"/>
      <c r="K624" s="43"/>
      <c r="L624" s="38"/>
      <c r="M624" s="160"/>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43"/>
      <c r="K625" s="43"/>
      <c r="L625" s="38"/>
      <c r="M625" s="160"/>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43"/>
      <c r="K626" s="43"/>
      <c r="L626" s="38"/>
      <c r="M626" s="160"/>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43"/>
      <c r="K627" s="43"/>
      <c r="L627" s="38"/>
      <c r="M627" s="160"/>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43"/>
      <c r="K628" s="43"/>
      <c r="L628" s="38"/>
      <c r="M628" s="160"/>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43"/>
      <c r="K629" s="43"/>
      <c r="L629" s="38"/>
      <c r="M629" s="160"/>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43"/>
      <c r="K630" s="43"/>
      <c r="L630" s="38"/>
      <c r="M630" s="160"/>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43"/>
      <c r="K631" s="43"/>
      <c r="L631" s="38"/>
      <c r="M631" s="160"/>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43"/>
      <c r="K632" s="43"/>
      <c r="L632" s="38"/>
      <c r="M632" s="160"/>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43"/>
      <c r="K633" s="43"/>
      <c r="L633" s="38"/>
      <c r="M633" s="160"/>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43"/>
      <c r="K634" s="43"/>
      <c r="L634" s="38"/>
      <c r="M634" s="160"/>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43"/>
      <c r="K635" s="43"/>
      <c r="L635" s="38"/>
      <c r="M635" s="160"/>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43"/>
      <c r="K636" s="43"/>
      <c r="L636" s="38"/>
      <c r="M636" s="160"/>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43"/>
      <c r="K637" s="43"/>
      <c r="L637" s="38"/>
      <c r="M637" s="160"/>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43"/>
      <c r="K638" s="43"/>
      <c r="L638" s="38"/>
      <c r="M638" s="160"/>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43"/>
      <c r="K639" s="43"/>
      <c r="L639" s="38"/>
      <c r="M639" s="160"/>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43"/>
      <c r="K640" s="43"/>
      <c r="L640" s="38"/>
      <c r="M640" s="160"/>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43"/>
      <c r="K641" s="43"/>
      <c r="L641" s="38"/>
      <c r="M641" s="160"/>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43"/>
      <c r="K642" s="43"/>
      <c r="L642" s="38"/>
      <c r="M642" s="160"/>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43"/>
      <c r="K643" s="43"/>
      <c r="L643" s="38"/>
      <c r="M643" s="160"/>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43"/>
      <c r="K644" s="43"/>
      <c r="L644" s="38"/>
      <c r="M644" s="160"/>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43"/>
      <c r="K645" s="43"/>
      <c r="L645" s="38"/>
      <c r="M645" s="160"/>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43"/>
      <c r="K646" s="43"/>
      <c r="L646" s="38"/>
      <c r="M646" s="160"/>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43"/>
      <c r="K647" s="43"/>
      <c r="L647" s="38"/>
      <c r="M647" s="160"/>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43"/>
      <c r="K648" s="43"/>
      <c r="L648" s="38"/>
      <c r="M648" s="160"/>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43"/>
      <c r="K649" s="43"/>
      <c r="L649" s="38"/>
      <c r="M649" s="160"/>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43"/>
      <c r="K650" s="43"/>
      <c r="L650" s="38"/>
      <c r="M650" s="160"/>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43"/>
      <c r="K651" s="43"/>
      <c r="L651" s="38"/>
      <c r="M651" s="160"/>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43"/>
      <c r="K652" s="43"/>
      <c r="L652" s="38"/>
      <c r="M652" s="160"/>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43"/>
      <c r="K653" s="43"/>
      <c r="L653" s="38"/>
      <c r="M653" s="160"/>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43"/>
      <c r="K654" s="43"/>
      <c r="L654" s="38"/>
      <c r="M654" s="160"/>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43"/>
      <c r="K655" s="43"/>
      <c r="L655" s="38"/>
      <c r="M655" s="160"/>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43"/>
      <c r="K656" s="43"/>
      <c r="L656" s="38"/>
      <c r="M656" s="160"/>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43"/>
      <c r="K657" s="43"/>
      <c r="L657" s="38"/>
      <c r="M657" s="160"/>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43"/>
      <c r="K658" s="43"/>
      <c r="L658" s="38"/>
      <c r="M658" s="160"/>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43"/>
      <c r="K659" s="43"/>
      <c r="L659" s="38"/>
      <c r="M659" s="160"/>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43"/>
      <c r="K660" s="43"/>
      <c r="L660" s="38"/>
      <c r="M660" s="160"/>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43"/>
      <c r="K661" s="43"/>
      <c r="L661" s="38"/>
      <c r="M661" s="160"/>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43"/>
      <c r="K662" s="43"/>
      <c r="L662" s="38"/>
      <c r="M662" s="160"/>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43"/>
      <c r="K663" s="43"/>
      <c r="L663" s="38"/>
      <c r="M663" s="160"/>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43"/>
      <c r="K664" s="43"/>
      <c r="L664" s="38"/>
      <c r="M664" s="160"/>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43"/>
      <c r="K665" s="43"/>
      <c r="L665" s="38"/>
      <c r="M665" s="160"/>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43"/>
      <c r="K666" s="43"/>
      <c r="L666" s="38"/>
      <c r="M666" s="160"/>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43"/>
      <c r="K667" s="43"/>
      <c r="L667" s="38"/>
      <c r="M667" s="160"/>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43"/>
      <c r="K668" s="43"/>
      <c r="L668" s="38"/>
      <c r="M668" s="160"/>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43"/>
      <c r="K669" s="43"/>
      <c r="L669" s="38"/>
      <c r="M669" s="160"/>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43"/>
      <c r="K670" s="43"/>
      <c r="L670" s="38"/>
      <c r="M670" s="160"/>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43"/>
      <c r="K671" s="43"/>
      <c r="L671" s="38"/>
      <c r="M671" s="160"/>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43"/>
      <c r="K672" s="43"/>
      <c r="L672" s="38"/>
      <c r="M672" s="160"/>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43"/>
      <c r="K673" s="43"/>
      <c r="L673" s="38"/>
      <c r="M673" s="160"/>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43"/>
      <c r="K674" s="43"/>
      <c r="L674" s="38"/>
      <c r="M674" s="160"/>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43"/>
      <c r="K675" s="43"/>
      <c r="L675" s="38"/>
      <c r="M675" s="160"/>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43"/>
      <c r="K676" s="43"/>
      <c r="L676" s="38"/>
      <c r="M676" s="160"/>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43"/>
      <c r="K677" s="43"/>
      <c r="L677" s="38"/>
      <c r="M677" s="160"/>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43"/>
      <c r="K678" s="43"/>
      <c r="L678" s="38"/>
      <c r="M678" s="160"/>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43"/>
      <c r="K679" s="43"/>
      <c r="L679" s="38"/>
      <c r="M679" s="160"/>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43"/>
      <c r="K680" s="43"/>
      <c r="L680" s="38"/>
      <c r="M680" s="160"/>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43"/>
      <c r="K681" s="43"/>
      <c r="L681" s="38"/>
      <c r="M681" s="160"/>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43"/>
      <c r="K682" s="43"/>
      <c r="L682" s="38"/>
      <c r="M682" s="160"/>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43"/>
      <c r="K683" s="43"/>
      <c r="L683" s="38"/>
      <c r="M683" s="160"/>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43"/>
      <c r="K684" s="43"/>
      <c r="L684" s="38"/>
      <c r="M684" s="160"/>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43"/>
      <c r="K685" s="43"/>
      <c r="L685" s="38"/>
      <c r="M685" s="160"/>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43"/>
      <c r="K686" s="43"/>
      <c r="L686" s="38"/>
      <c r="M686" s="160"/>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43"/>
      <c r="K687" s="43"/>
      <c r="L687" s="38"/>
      <c r="M687" s="160"/>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43"/>
      <c r="K688" s="43"/>
      <c r="L688" s="38"/>
      <c r="M688" s="160"/>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43"/>
      <c r="K689" s="43"/>
      <c r="L689" s="38"/>
      <c r="M689" s="160"/>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43"/>
      <c r="K690" s="43"/>
      <c r="L690" s="38"/>
      <c r="M690" s="160"/>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43"/>
      <c r="K691" s="43"/>
      <c r="L691" s="38"/>
      <c r="M691" s="160"/>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43"/>
      <c r="K692" s="43"/>
      <c r="L692" s="38"/>
      <c r="M692" s="160"/>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43"/>
      <c r="K693" s="43"/>
      <c r="L693" s="38"/>
      <c r="M693" s="160"/>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43"/>
      <c r="K694" s="43"/>
      <c r="L694" s="38"/>
      <c r="M694" s="160"/>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43"/>
      <c r="K695" s="43"/>
      <c r="L695" s="38"/>
      <c r="M695" s="160"/>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43"/>
      <c r="K696" s="43"/>
      <c r="L696" s="38"/>
      <c r="M696" s="160"/>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43"/>
      <c r="K697" s="43"/>
      <c r="L697" s="38"/>
      <c r="M697" s="160"/>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43"/>
      <c r="K698" s="43"/>
      <c r="L698" s="38"/>
      <c r="M698" s="160"/>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43"/>
      <c r="K699" s="43"/>
      <c r="L699" s="38"/>
      <c r="M699" s="160"/>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43"/>
      <c r="K700" s="43"/>
      <c r="L700" s="38"/>
      <c r="M700" s="160"/>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43"/>
      <c r="K701" s="43"/>
      <c r="L701" s="38"/>
      <c r="M701" s="160"/>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43"/>
      <c r="K702" s="43"/>
      <c r="L702" s="38"/>
      <c r="M702" s="160"/>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43"/>
      <c r="K703" s="43"/>
      <c r="L703" s="38"/>
      <c r="M703" s="160"/>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43"/>
      <c r="K704" s="43"/>
      <c r="L704" s="38"/>
      <c r="M704" s="160"/>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43"/>
      <c r="K705" s="43"/>
      <c r="L705" s="38"/>
      <c r="M705" s="160"/>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43"/>
      <c r="K706" s="43"/>
      <c r="L706" s="38"/>
      <c r="M706" s="160"/>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43"/>
      <c r="K707" s="43"/>
      <c r="L707" s="38"/>
      <c r="M707" s="160"/>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43"/>
      <c r="K708" s="43"/>
      <c r="L708" s="38"/>
      <c r="M708" s="160"/>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43"/>
      <c r="K709" s="43"/>
      <c r="L709" s="38"/>
      <c r="M709" s="160"/>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43"/>
      <c r="K710" s="43"/>
      <c r="L710" s="38"/>
      <c r="M710" s="160"/>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43"/>
      <c r="K711" s="43"/>
      <c r="L711" s="38"/>
      <c r="M711" s="160"/>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43"/>
      <c r="K712" s="43"/>
      <c r="L712" s="38"/>
      <c r="M712" s="160"/>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43"/>
      <c r="K713" s="43"/>
      <c r="L713" s="38"/>
      <c r="M713" s="160"/>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43"/>
      <c r="K714" s="43"/>
      <c r="L714" s="38"/>
      <c r="M714" s="160"/>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43"/>
      <c r="K715" s="43"/>
      <c r="L715" s="38"/>
      <c r="M715" s="160"/>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43"/>
      <c r="K716" s="43"/>
      <c r="L716" s="38"/>
      <c r="M716" s="160"/>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43"/>
      <c r="K717" s="43"/>
      <c r="L717" s="38"/>
      <c r="M717" s="160"/>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43"/>
      <c r="K718" s="43"/>
      <c r="L718" s="38"/>
      <c r="M718" s="160"/>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43"/>
      <c r="K719" s="43"/>
      <c r="L719" s="38"/>
      <c r="M719" s="160"/>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43"/>
      <c r="K720" s="43"/>
      <c r="L720" s="38"/>
      <c r="M720" s="160"/>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43"/>
      <c r="K721" s="43"/>
      <c r="L721" s="38"/>
      <c r="M721" s="160"/>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43"/>
      <c r="K722" s="43"/>
      <c r="L722" s="38"/>
      <c r="M722" s="160"/>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43"/>
      <c r="K723" s="43"/>
      <c r="L723" s="38"/>
      <c r="M723" s="160"/>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43"/>
      <c r="K724" s="43"/>
      <c r="L724" s="38"/>
      <c r="M724" s="160"/>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43"/>
      <c r="K725" s="43"/>
      <c r="L725" s="38"/>
      <c r="M725" s="160"/>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43"/>
      <c r="K726" s="43"/>
      <c r="L726" s="38"/>
      <c r="M726" s="160"/>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43"/>
      <c r="K727" s="43"/>
      <c r="L727" s="38"/>
      <c r="M727" s="160"/>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43"/>
      <c r="K728" s="43"/>
      <c r="L728" s="38"/>
      <c r="M728" s="160"/>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43"/>
      <c r="K729" s="43"/>
      <c r="L729" s="38"/>
      <c r="M729" s="160"/>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43"/>
      <c r="K730" s="43"/>
      <c r="L730" s="38"/>
      <c r="M730" s="160"/>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43"/>
      <c r="K731" s="43"/>
      <c r="L731" s="38"/>
      <c r="M731" s="160"/>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43"/>
      <c r="K732" s="43"/>
      <c r="L732" s="38"/>
      <c r="M732" s="160"/>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43"/>
      <c r="K733" s="43"/>
      <c r="L733" s="38"/>
      <c r="M733" s="160"/>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43"/>
      <c r="K734" s="43"/>
      <c r="L734" s="38"/>
      <c r="M734" s="160"/>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43"/>
      <c r="K735" s="43"/>
      <c r="L735" s="38"/>
      <c r="M735" s="160"/>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43"/>
      <c r="K736" s="43"/>
      <c r="L736" s="38"/>
      <c r="M736" s="160"/>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43"/>
      <c r="K737" s="43"/>
      <c r="L737" s="38"/>
      <c r="M737" s="160"/>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43"/>
      <c r="K738" s="43"/>
      <c r="L738" s="38"/>
      <c r="M738" s="160"/>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43"/>
      <c r="K739" s="43"/>
      <c r="L739" s="38"/>
      <c r="M739" s="160"/>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43"/>
      <c r="K740" s="43"/>
      <c r="L740" s="38"/>
      <c r="M740" s="160"/>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43"/>
      <c r="K741" s="43"/>
      <c r="L741" s="38"/>
      <c r="M741" s="160"/>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43"/>
      <c r="K742" s="43"/>
      <c r="L742" s="38"/>
      <c r="M742" s="160"/>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43"/>
      <c r="K743" s="43"/>
      <c r="L743" s="38"/>
      <c r="M743" s="160"/>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43"/>
      <c r="K744" s="43"/>
      <c r="L744" s="38"/>
      <c r="M744" s="160"/>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43"/>
      <c r="K745" s="43"/>
      <c r="L745" s="38"/>
      <c r="M745" s="160"/>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43"/>
      <c r="K746" s="43"/>
      <c r="L746" s="38"/>
      <c r="M746" s="160"/>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43"/>
      <c r="K747" s="43"/>
      <c r="L747" s="38"/>
      <c r="M747" s="160"/>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43"/>
      <c r="K748" s="43"/>
      <c r="L748" s="38"/>
      <c r="M748" s="160"/>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43"/>
      <c r="K749" s="43"/>
      <c r="L749" s="38"/>
      <c r="M749" s="160"/>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43"/>
      <c r="K750" s="43"/>
      <c r="L750" s="38"/>
      <c r="M750" s="160"/>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43"/>
      <c r="K751" s="43"/>
      <c r="L751" s="38"/>
      <c r="M751" s="160"/>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43"/>
      <c r="K752" s="43"/>
      <c r="L752" s="38"/>
      <c r="M752" s="160"/>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43"/>
      <c r="K753" s="43"/>
      <c r="L753" s="38"/>
      <c r="M753" s="160"/>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43"/>
      <c r="K754" s="43"/>
      <c r="L754" s="38"/>
      <c r="M754" s="160"/>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43"/>
      <c r="K755" s="43"/>
      <c r="L755" s="38"/>
      <c r="M755" s="160"/>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43"/>
      <c r="K756" s="43"/>
      <c r="L756" s="38"/>
      <c r="M756" s="160"/>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43"/>
      <c r="K757" s="43"/>
      <c r="L757" s="38"/>
      <c r="M757" s="160"/>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43"/>
      <c r="K758" s="43"/>
      <c r="L758" s="38"/>
      <c r="M758" s="160"/>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43"/>
      <c r="K759" s="43"/>
      <c r="L759" s="38"/>
      <c r="M759" s="160"/>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43"/>
      <c r="K760" s="43"/>
      <c r="L760" s="38"/>
      <c r="M760" s="160"/>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43"/>
      <c r="K761" s="43"/>
      <c r="L761" s="38"/>
      <c r="M761" s="160"/>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43"/>
      <c r="K762" s="43"/>
      <c r="L762" s="38"/>
      <c r="M762" s="160"/>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43"/>
      <c r="K763" s="43"/>
      <c r="L763" s="38"/>
      <c r="M763" s="160"/>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43"/>
      <c r="K764" s="43"/>
      <c r="L764" s="38"/>
      <c r="M764" s="160"/>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43"/>
      <c r="K765" s="43"/>
      <c r="L765" s="38"/>
      <c r="M765" s="160"/>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43"/>
      <c r="K766" s="43"/>
      <c r="L766" s="38"/>
      <c r="M766" s="160"/>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43"/>
      <c r="K767" s="43"/>
      <c r="L767" s="38"/>
      <c r="M767" s="160"/>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43"/>
      <c r="K768" s="43"/>
      <c r="L768" s="38"/>
      <c r="M768" s="160"/>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43"/>
      <c r="K769" s="43"/>
      <c r="L769" s="38"/>
      <c r="M769" s="160"/>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43"/>
      <c r="K770" s="43"/>
      <c r="L770" s="38"/>
      <c r="M770" s="160"/>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43"/>
      <c r="K771" s="43"/>
      <c r="L771" s="38"/>
      <c r="M771" s="160"/>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43"/>
      <c r="K772" s="43"/>
      <c r="L772" s="38"/>
      <c r="M772" s="160"/>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43"/>
      <c r="K773" s="43"/>
      <c r="L773" s="38"/>
      <c r="M773" s="160"/>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43"/>
      <c r="K774" s="43"/>
      <c r="L774" s="38"/>
      <c r="M774" s="160"/>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43"/>
      <c r="K775" s="43"/>
      <c r="L775" s="38"/>
      <c r="M775" s="160"/>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43"/>
      <c r="K776" s="43"/>
      <c r="L776" s="38"/>
      <c r="M776" s="160"/>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43"/>
      <c r="K777" s="43"/>
      <c r="L777" s="38"/>
      <c r="M777" s="160"/>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43"/>
      <c r="K778" s="43"/>
      <c r="L778" s="38"/>
      <c r="M778" s="160"/>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43"/>
      <c r="K779" s="43"/>
      <c r="L779" s="38"/>
      <c r="M779" s="160"/>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43"/>
      <c r="K780" s="43"/>
      <c r="L780" s="38"/>
      <c r="M780" s="160"/>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43"/>
      <c r="K781" s="43"/>
      <c r="L781" s="38"/>
      <c r="M781" s="160"/>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43"/>
      <c r="K782" s="43"/>
      <c r="L782" s="38"/>
      <c r="M782" s="160"/>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43"/>
      <c r="K783" s="43"/>
      <c r="L783" s="38"/>
      <c r="M783" s="160"/>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43"/>
      <c r="K784" s="43"/>
      <c r="L784" s="38"/>
      <c r="M784" s="160"/>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43"/>
      <c r="K785" s="43"/>
      <c r="L785" s="38"/>
      <c r="M785" s="160"/>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43"/>
      <c r="K786" s="43"/>
      <c r="L786" s="38"/>
      <c r="M786" s="160"/>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43"/>
      <c r="K787" s="43"/>
      <c r="L787" s="38"/>
      <c r="M787" s="160"/>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43"/>
      <c r="K788" s="43"/>
      <c r="L788" s="38"/>
      <c r="M788" s="160"/>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43"/>
      <c r="K789" s="43"/>
      <c r="L789" s="38"/>
      <c r="M789" s="160"/>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43"/>
      <c r="K790" s="43"/>
      <c r="L790" s="38"/>
      <c r="M790" s="160"/>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43"/>
      <c r="K791" s="43"/>
      <c r="L791" s="38"/>
      <c r="M791" s="160"/>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43"/>
      <c r="K792" s="43"/>
      <c r="L792" s="38"/>
      <c r="M792" s="160"/>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43"/>
      <c r="K793" s="43"/>
      <c r="L793" s="38"/>
      <c r="M793" s="160"/>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43"/>
      <c r="K794" s="43"/>
      <c r="L794" s="38"/>
      <c r="M794" s="160"/>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43"/>
      <c r="K795" s="43"/>
      <c r="L795" s="38"/>
      <c r="M795" s="160"/>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43"/>
      <c r="K796" s="43"/>
      <c r="L796" s="38"/>
      <c r="M796" s="160"/>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43"/>
      <c r="K797" s="43"/>
      <c r="L797" s="38"/>
      <c r="M797" s="160"/>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43"/>
      <c r="K798" s="43"/>
      <c r="L798" s="38"/>
      <c r="M798" s="160"/>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43"/>
      <c r="K799" s="43"/>
      <c r="L799" s="38"/>
      <c r="M799" s="160"/>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43"/>
      <c r="K800" s="43"/>
      <c r="L800" s="38"/>
      <c r="M800" s="160"/>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43"/>
      <c r="K801" s="43"/>
      <c r="L801" s="38"/>
      <c r="M801" s="160"/>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43"/>
      <c r="K802" s="43"/>
      <c r="L802" s="38"/>
      <c r="M802" s="160"/>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43"/>
      <c r="K803" s="43"/>
      <c r="L803" s="38"/>
      <c r="M803" s="160"/>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43"/>
      <c r="K804" s="43"/>
      <c r="L804" s="38"/>
      <c r="M804" s="160"/>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43"/>
      <c r="K805" s="43"/>
      <c r="L805" s="38"/>
      <c r="M805" s="160"/>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43"/>
      <c r="K806" s="43"/>
      <c r="L806" s="38"/>
      <c r="M806" s="160"/>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43"/>
      <c r="K807" s="43"/>
      <c r="L807" s="38"/>
      <c r="M807" s="160"/>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43"/>
      <c r="K808" s="43"/>
      <c r="L808" s="38"/>
      <c r="M808" s="160"/>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43"/>
      <c r="K809" s="43"/>
      <c r="L809" s="38"/>
      <c r="M809" s="160"/>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43"/>
      <c r="K810" s="43"/>
      <c r="L810" s="38"/>
      <c r="M810" s="160"/>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43"/>
      <c r="K811" s="43"/>
      <c r="L811" s="38"/>
      <c r="M811" s="160"/>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43"/>
      <c r="K812" s="43"/>
      <c r="L812" s="38"/>
      <c r="M812" s="160"/>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43"/>
      <c r="K813" s="43"/>
      <c r="L813" s="38"/>
      <c r="M813" s="160"/>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43"/>
      <c r="K814" s="43"/>
      <c r="L814" s="38"/>
      <c r="M814" s="160"/>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43"/>
      <c r="K815" s="43"/>
      <c r="L815" s="38"/>
      <c r="M815" s="160"/>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43"/>
      <c r="K816" s="43"/>
      <c r="L816" s="38"/>
      <c r="M816" s="160"/>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43"/>
      <c r="K817" s="43"/>
      <c r="L817" s="38"/>
      <c r="M817" s="160"/>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43"/>
      <c r="K818" s="43"/>
      <c r="L818" s="38"/>
      <c r="M818" s="160"/>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43"/>
      <c r="K819" s="43"/>
      <c r="L819" s="38"/>
      <c r="M819" s="160"/>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43"/>
      <c r="K820" s="43"/>
      <c r="L820" s="38"/>
      <c r="M820" s="160"/>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43"/>
      <c r="K821" s="43"/>
      <c r="L821" s="38"/>
      <c r="M821" s="160"/>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43"/>
      <c r="K822" s="43"/>
      <c r="L822" s="38"/>
      <c r="M822" s="160"/>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43"/>
      <c r="K823" s="43"/>
      <c r="L823" s="38"/>
      <c r="M823" s="160"/>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43"/>
      <c r="K824" s="43"/>
      <c r="L824" s="38"/>
      <c r="M824" s="160"/>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43"/>
      <c r="K825" s="43"/>
      <c r="L825" s="38"/>
      <c r="M825" s="160"/>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43"/>
      <c r="K826" s="43"/>
      <c r="L826" s="38"/>
      <c r="M826" s="160"/>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43"/>
      <c r="K827" s="43"/>
      <c r="L827" s="38"/>
      <c r="M827" s="160"/>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43"/>
      <c r="K828" s="43"/>
      <c r="L828" s="38"/>
      <c r="M828" s="160"/>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43"/>
      <c r="K829" s="43"/>
      <c r="L829" s="38"/>
      <c r="M829" s="160"/>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43"/>
      <c r="K830" s="43"/>
      <c r="L830" s="38"/>
      <c r="M830" s="160"/>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43"/>
      <c r="K831" s="43"/>
      <c r="L831" s="38"/>
      <c r="M831" s="160"/>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43"/>
      <c r="K832" s="43"/>
      <c r="L832" s="38"/>
      <c r="M832" s="160"/>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43"/>
      <c r="K833" s="43"/>
      <c r="L833" s="38"/>
      <c r="M833" s="160"/>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43"/>
      <c r="K834" s="43"/>
      <c r="L834" s="38"/>
      <c r="M834" s="160"/>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43"/>
      <c r="K835" s="43"/>
      <c r="L835" s="38"/>
      <c r="M835" s="160"/>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43"/>
      <c r="K836" s="43"/>
      <c r="L836" s="38"/>
      <c r="M836" s="160"/>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43"/>
      <c r="K837" s="43"/>
      <c r="L837" s="38"/>
      <c r="M837" s="160"/>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43"/>
      <c r="K838" s="43"/>
      <c r="L838" s="38"/>
      <c r="M838" s="160"/>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43"/>
      <c r="K839" s="43"/>
      <c r="L839" s="38"/>
      <c r="M839" s="160"/>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43"/>
      <c r="K840" s="43"/>
      <c r="L840" s="38"/>
      <c r="M840" s="160"/>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43"/>
      <c r="K841" s="43"/>
      <c r="L841" s="38"/>
      <c r="M841" s="160"/>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43"/>
      <c r="K842" s="43"/>
      <c r="L842" s="38"/>
      <c r="M842" s="160"/>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43"/>
      <c r="K843" s="43"/>
      <c r="L843" s="38"/>
      <c r="M843" s="160"/>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43"/>
      <c r="K844" s="43"/>
      <c r="L844" s="38"/>
      <c r="M844" s="160"/>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43"/>
      <c r="K845" s="43"/>
      <c r="L845" s="38"/>
      <c r="M845" s="160"/>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43"/>
      <c r="K846" s="43"/>
      <c r="L846" s="38"/>
      <c r="M846" s="160"/>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43"/>
      <c r="K847" s="43"/>
      <c r="L847" s="38"/>
      <c r="M847" s="160"/>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43"/>
      <c r="K848" s="43"/>
      <c r="L848" s="38"/>
      <c r="M848" s="160"/>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43"/>
      <c r="K849" s="43"/>
      <c r="L849" s="38"/>
      <c r="M849" s="160"/>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43"/>
      <c r="K850" s="43"/>
      <c r="L850" s="38"/>
      <c r="M850" s="160"/>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43"/>
      <c r="K851" s="43"/>
      <c r="L851" s="38"/>
      <c r="M851" s="160"/>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43"/>
      <c r="K852" s="43"/>
      <c r="L852" s="38"/>
      <c r="M852" s="160"/>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43"/>
      <c r="K853" s="43"/>
      <c r="L853" s="38"/>
      <c r="M853" s="160"/>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43"/>
      <c r="K854" s="43"/>
      <c r="L854" s="38"/>
      <c r="M854" s="160"/>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43"/>
      <c r="K855" s="43"/>
      <c r="L855" s="38"/>
      <c r="M855" s="160"/>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43"/>
      <c r="K856" s="43"/>
      <c r="L856" s="38"/>
      <c r="M856" s="160"/>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43"/>
      <c r="K857" s="43"/>
      <c r="L857" s="38"/>
      <c r="M857" s="160"/>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43"/>
      <c r="K858" s="43"/>
      <c r="L858" s="38"/>
      <c r="M858" s="160"/>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43"/>
      <c r="K859" s="43"/>
      <c r="L859" s="38"/>
      <c r="M859" s="160"/>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43"/>
      <c r="K860" s="43"/>
      <c r="L860" s="38"/>
      <c r="M860" s="160"/>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43"/>
      <c r="K861" s="43"/>
      <c r="L861" s="38"/>
      <c r="M861" s="160"/>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43"/>
      <c r="K862" s="43"/>
      <c r="L862" s="38"/>
      <c r="M862" s="160"/>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43"/>
      <c r="K863" s="43"/>
      <c r="L863" s="38"/>
      <c r="M863" s="160"/>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43"/>
      <c r="K864" s="43"/>
      <c r="L864" s="38"/>
      <c r="M864" s="160"/>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43"/>
      <c r="K865" s="43"/>
      <c r="L865" s="38"/>
      <c r="M865" s="160"/>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43"/>
      <c r="K866" s="43"/>
      <c r="L866" s="38"/>
      <c r="M866" s="160"/>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43"/>
      <c r="K867" s="43"/>
      <c r="L867" s="38"/>
      <c r="M867" s="160"/>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43"/>
      <c r="K868" s="43"/>
      <c r="L868" s="38"/>
      <c r="M868" s="160"/>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43"/>
      <c r="K869" s="43"/>
      <c r="L869" s="38"/>
      <c r="M869" s="160"/>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43"/>
      <c r="K870" s="43"/>
      <c r="L870" s="38"/>
      <c r="M870" s="160"/>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43"/>
      <c r="K871" s="43"/>
      <c r="L871" s="38"/>
      <c r="M871" s="160"/>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43"/>
      <c r="K872" s="43"/>
      <c r="L872" s="38"/>
      <c r="M872" s="160"/>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43"/>
      <c r="K873" s="43"/>
      <c r="L873" s="38"/>
      <c r="M873" s="160"/>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43"/>
      <c r="K874" s="43"/>
      <c r="L874" s="38"/>
      <c r="M874" s="160"/>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43"/>
      <c r="K875" s="43"/>
      <c r="L875" s="38"/>
      <c r="M875" s="160"/>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43"/>
      <c r="K876" s="43"/>
      <c r="L876" s="38"/>
      <c r="M876" s="160"/>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43"/>
      <c r="K877" s="43"/>
      <c r="L877" s="38"/>
      <c r="M877" s="160"/>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43"/>
      <c r="K878" s="43"/>
      <c r="L878" s="38"/>
      <c r="M878" s="160"/>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43"/>
      <c r="K879" s="43"/>
      <c r="L879" s="38"/>
      <c r="M879" s="160"/>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43"/>
      <c r="K880" s="43"/>
      <c r="L880" s="38"/>
      <c r="M880" s="160"/>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43"/>
      <c r="K881" s="43"/>
      <c r="L881" s="38"/>
      <c r="M881" s="160"/>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43"/>
      <c r="K882" s="43"/>
      <c r="L882" s="38"/>
      <c r="M882" s="160"/>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43"/>
      <c r="K883" s="43"/>
      <c r="L883" s="38"/>
      <c r="M883" s="160"/>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43"/>
      <c r="K884" s="43"/>
      <c r="L884" s="38"/>
      <c r="M884" s="160"/>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43"/>
      <c r="K885" s="43"/>
      <c r="L885" s="38"/>
      <c r="M885" s="160"/>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43"/>
      <c r="K886" s="43"/>
      <c r="L886" s="38"/>
      <c r="M886" s="160"/>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43"/>
      <c r="K887" s="43"/>
      <c r="L887" s="38"/>
      <c r="M887" s="160"/>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43"/>
      <c r="K888" s="43"/>
      <c r="L888" s="38"/>
      <c r="M888" s="160"/>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43"/>
      <c r="K889" s="43"/>
      <c r="L889" s="38"/>
      <c r="M889" s="160"/>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43"/>
      <c r="K890" s="43"/>
      <c r="L890" s="38"/>
      <c r="M890" s="160"/>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43"/>
      <c r="K891" s="43"/>
      <c r="L891" s="38"/>
      <c r="M891" s="160"/>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43"/>
      <c r="K892" s="43"/>
      <c r="L892" s="38"/>
      <c r="M892" s="160"/>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43"/>
      <c r="K893" s="43"/>
      <c r="L893" s="38"/>
      <c r="M893" s="160"/>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43"/>
      <c r="K894" s="43"/>
      <c r="L894" s="38"/>
      <c r="M894" s="160"/>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43"/>
      <c r="K895" s="43"/>
      <c r="L895" s="38"/>
      <c r="M895" s="160"/>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43"/>
      <c r="K896" s="43"/>
      <c r="L896" s="38"/>
      <c r="M896" s="160"/>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43"/>
      <c r="K897" s="43"/>
      <c r="L897" s="38"/>
      <c r="M897" s="160"/>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43"/>
      <c r="K898" s="43"/>
      <c r="L898" s="38"/>
      <c r="M898" s="160"/>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43"/>
      <c r="K899" s="43"/>
      <c r="L899" s="38"/>
      <c r="M899" s="160"/>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43"/>
      <c r="K900" s="43"/>
      <c r="L900" s="38"/>
      <c r="M900" s="160"/>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43"/>
      <c r="K901" s="43"/>
      <c r="L901" s="38"/>
      <c r="M901" s="160"/>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43"/>
      <c r="K902" s="43"/>
      <c r="L902" s="38"/>
      <c r="M902" s="160"/>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43"/>
      <c r="K903" s="43"/>
      <c r="L903" s="38"/>
      <c r="M903" s="160"/>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43"/>
      <c r="K904" s="43"/>
      <c r="L904" s="38"/>
      <c r="M904" s="160"/>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43"/>
      <c r="K905" s="43"/>
      <c r="L905" s="38"/>
      <c r="M905" s="160"/>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43"/>
      <c r="K906" s="43"/>
      <c r="L906" s="38"/>
      <c r="M906" s="160"/>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43"/>
      <c r="K907" s="43"/>
      <c r="L907" s="38"/>
      <c r="M907" s="160"/>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43"/>
      <c r="K908" s="43"/>
      <c r="L908" s="38"/>
      <c r="M908" s="160"/>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43"/>
      <c r="K909" s="43"/>
      <c r="L909" s="38"/>
      <c r="M909" s="160"/>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43"/>
      <c r="K910" s="43"/>
      <c r="L910" s="38"/>
      <c r="M910" s="160"/>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43"/>
      <c r="K911" s="43"/>
      <c r="L911" s="38"/>
      <c r="M911" s="160"/>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43"/>
      <c r="K912" s="43"/>
      <c r="L912" s="38"/>
      <c r="M912" s="160"/>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43"/>
      <c r="K913" s="43"/>
      <c r="L913" s="38"/>
      <c r="M913" s="160"/>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43"/>
      <c r="K914" s="43"/>
      <c r="L914" s="38"/>
      <c r="M914" s="160"/>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43"/>
      <c r="K915" s="43"/>
      <c r="L915" s="38"/>
      <c r="M915" s="160"/>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43"/>
      <c r="K916" s="43"/>
      <c r="L916" s="38"/>
      <c r="M916" s="160"/>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43"/>
      <c r="K917" s="43"/>
      <c r="L917" s="38"/>
      <c r="M917" s="160"/>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43"/>
      <c r="K918" s="43"/>
      <c r="L918" s="38"/>
      <c r="M918" s="160"/>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43"/>
      <c r="K919" s="43"/>
      <c r="L919" s="38"/>
      <c r="M919" s="160"/>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43"/>
      <c r="K920" s="43"/>
      <c r="L920" s="38"/>
      <c r="M920" s="160"/>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43"/>
      <c r="K921" s="43"/>
      <c r="L921" s="38"/>
      <c r="M921" s="160"/>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43"/>
      <c r="K922" s="43"/>
      <c r="L922" s="38"/>
      <c r="M922" s="160"/>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43"/>
      <c r="K923" s="43"/>
      <c r="L923" s="38"/>
      <c r="M923" s="160"/>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43"/>
      <c r="K924" s="43"/>
      <c r="L924" s="38"/>
      <c r="M924" s="160"/>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43"/>
      <c r="K925" s="43"/>
      <c r="L925" s="38"/>
      <c r="M925" s="160"/>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43"/>
      <c r="K926" s="43"/>
      <c r="L926" s="38"/>
      <c r="M926" s="160"/>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43"/>
      <c r="K927" s="43"/>
      <c r="L927" s="38"/>
      <c r="M927" s="160"/>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43"/>
      <c r="K928" s="43"/>
      <c r="L928" s="38"/>
      <c r="M928" s="160"/>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43"/>
      <c r="K929" s="43"/>
      <c r="L929" s="38"/>
      <c r="M929" s="160"/>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43"/>
      <c r="K930" s="43"/>
      <c r="L930" s="38"/>
      <c r="M930" s="160"/>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43"/>
      <c r="K931" s="43"/>
      <c r="L931" s="38"/>
      <c r="M931" s="160"/>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43"/>
      <c r="K932" s="43"/>
      <c r="L932" s="38"/>
      <c r="M932" s="160"/>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43"/>
      <c r="K933" s="43"/>
      <c r="L933" s="38"/>
      <c r="M933" s="160"/>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43"/>
      <c r="K934" s="43"/>
      <c r="L934" s="38"/>
      <c r="M934" s="160"/>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43"/>
      <c r="K935" s="43"/>
      <c r="L935" s="38"/>
      <c r="M935" s="160"/>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43"/>
      <c r="K936" s="43"/>
      <c r="L936" s="38"/>
      <c r="M936" s="160"/>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43"/>
      <c r="K937" s="43"/>
      <c r="L937" s="38"/>
      <c r="M937" s="160"/>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43"/>
      <c r="K938" s="43"/>
      <c r="L938" s="38"/>
      <c r="M938" s="160"/>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43"/>
      <c r="K939" s="43"/>
      <c r="L939" s="38"/>
      <c r="M939" s="160"/>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43"/>
      <c r="K940" s="43"/>
      <c r="L940" s="38"/>
      <c r="M940" s="160"/>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43"/>
      <c r="K941" s="43"/>
      <c r="L941" s="38"/>
      <c r="M941" s="160"/>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43"/>
      <c r="K942" s="43"/>
      <c r="L942" s="38"/>
      <c r="M942" s="160"/>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43"/>
      <c r="K943" s="43"/>
      <c r="L943" s="38"/>
      <c r="M943" s="160"/>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43"/>
      <c r="K944" s="43"/>
      <c r="L944" s="38"/>
      <c r="M944" s="160"/>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43"/>
      <c r="K945" s="43"/>
      <c r="L945" s="38"/>
      <c r="M945" s="160"/>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43"/>
      <c r="K946" s="43"/>
      <c r="L946" s="38"/>
      <c r="M946" s="160"/>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43"/>
      <c r="K947" s="43"/>
      <c r="L947" s="38"/>
      <c r="M947" s="160"/>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43"/>
      <c r="K948" s="43"/>
      <c r="L948" s="38"/>
      <c r="M948" s="160"/>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43"/>
      <c r="K949" s="43"/>
      <c r="L949" s="38"/>
      <c r="M949" s="160"/>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43"/>
      <c r="K950" s="43"/>
      <c r="L950" s="38"/>
      <c r="M950" s="160"/>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43"/>
      <c r="K951" s="43"/>
      <c r="L951" s="38"/>
      <c r="M951" s="160"/>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43"/>
      <c r="K952" s="43"/>
      <c r="L952" s="38"/>
      <c r="M952" s="160"/>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43"/>
      <c r="K953" s="43"/>
      <c r="L953" s="38"/>
      <c r="M953" s="160"/>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43"/>
      <c r="K954" s="43"/>
      <c r="L954" s="38"/>
      <c r="M954" s="160"/>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43"/>
      <c r="K955" s="43"/>
      <c r="L955" s="38"/>
      <c r="M955" s="160"/>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43"/>
      <c r="K956" s="43"/>
      <c r="L956" s="38"/>
      <c r="M956" s="160"/>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43"/>
      <c r="K957" s="43"/>
      <c r="L957" s="38"/>
      <c r="M957" s="160"/>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43"/>
      <c r="K958" s="43"/>
      <c r="L958" s="38"/>
      <c r="M958" s="160"/>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43"/>
      <c r="K959" s="43"/>
      <c r="L959" s="38"/>
      <c r="M959" s="160"/>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43"/>
      <c r="K960" s="43"/>
      <c r="L960" s="38"/>
      <c r="M960" s="160"/>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43"/>
      <c r="K961" s="43"/>
      <c r="L961" s="38"/>
      <c r="M961" s="160"/>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43"/>
      <c r="K962" s="43"/>
      <c r="L962" s="38"/>
      <c r="M962" s="160"/>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43"/>
      <c r="K963" s="43"/>
      <c r="L963" s="38"/>
      <c r="M963" s="160"/>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43"/>
      <c r="K964" s="43"/>
      <c r="L964" s="38"/>
      <c r="M964" s="160"/>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43"/>
      <c r="K965" s="43"/>
      <c r="L965" s="38"/>
      <c r="M965" s="160"/>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43"/>
      <c r="K966" s="43"/>
      <c r="L966" s="38"/>
      <c r="M966" s="160"/>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43"/>
      <c r="K967" s="43"/>
      <c r="L967" s="38"/>
      <c r="M967" s="160"/>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43"/>
      <c r="K968" s="43"/>
      <c r="L968" s="38"/>
      <c r="M968" s="160"/>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43"/>
      <c r="K969" s="43"/>
      <c r="L969" s="38"/>
      <c r="M969" s="160"/>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43"/>
      <c r="K970" s="43"/>
      <c r="L970" s="38"/>
      <c r="M970" s="160"/>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43"/>
      <c r="K971" s="43"/>
      <c r="L971" s="38"/>
      <c r="M971" s="160"/>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43"/>
      <c r="K972" s="43"/>
      <c r="L972" s="38"/>
      <c r="M972" s="160"/>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43"/>
      <c r="K973" s="43"/>
      <c r="L973" s="38"/>
      <c r="M973" s="160"/>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43"/>
      <c r="K974" s="43"/>
      <c r="L974" s="38"/>
      <c r="M974" s="160"/>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43"/>
      <c r="K975" s="43"/>
      <c r="L975" s="38"/>
      <c r="M975" s="160"/>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43"/>
      <c r="K976" s="43"/>
      <c r="L976" s="38"/>
      <c r="M976" s="160"/>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43"/>
      <c r="K977" s="43"/>
      <c r="L977" s="38"/>
      <c r="M977" s="160"/>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43"/>
      <c r="K978" s="43"/>
      <c r="L978" s="38"/>
      <c r="M978" s="160"/>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43"/>
      <c r="K979" s="43"/>
      <c r="L979" s="38"/>
      <c r="M979" s="160"/>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43"/>
      <c r="K980" s="43"/>
      <c r="L980" s="38"/>
      <c r="M980" s="160"/>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43"/>
      <c r="K981" s="43"/>
      <c r="L981" s="38"/>
      <c r="M981" s="160"/>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43"/>
      <c r="K982" s="43"/>
      <c r="L982" s="38"/>
      <c r="M982" s="160"/>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43"/>
      <c r="K983" s="43"/>
      <c r="L983" s="38"/>
      <c r="M983" s="160"/>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43"/>
      <c r="K984" s="43"/>
      <c r="L984" s="38"/>
      <c r="M984" s="160"/>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43"/>
      <c r="K985" s="43"/>
      <c r="L985" s="38"/>
      <c r="M985" s="160"/>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43"/>
      <c r="K986" s="43"/>
      <c r="L986" s="38"/>
      <c r="M986" s="160"/>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43"/>
      <c r="K987" s="43"/>
      <c r="L987" s="38"/>
      <c r="M987" s="160"/>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43"/>
      <c r="K988" s="43"/>
      <c r="L988" s="38"/>
      <c r="M988" s="160"/>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43"/>
      <c r="K989" s="43"/>
      <c r="L989" s="38"/>
      <c r="M989" s="160"/>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43"/>
      <c r="K990" s="43"/>
      <c r="L990" s="38"/>
      <c r="M990" s="160"/>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43"/>
      <c r="K991" s="43"/>
      <c r="L991" s="38"/>
      <c r="M991" s="160"/>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43"/>
      <c r="K992" s="43"/>
      <c r="L992" s="38"/>
      <c r="M992" s="160"/>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43"/>
      <c r="K993" s="43"/>
      <c r="L993" s="38"/>
      <c r="M993" s="160"/>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43"/>
      <c r="K994" s="43"/>
      <c r="L994" s="38"/>
      <c r="M994" s="160"/>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43"/>
      <c r="K995" s="43"/>
      <c r="L995" s="38"/>
      <c r="M995" s="160"/>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43"/>
      <c r="K996" s="43"/>
      <c r="L996" s="38"/>
      <c r="M996" s="160"/>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43"/>
      <c r="K997" s="43"/>
      <c r="L997" s="38"/>
      <c r="M997" s="160"/>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43"/>
      <c r="K998" s="43"/>
      <c r="L998" s="38"/>
      <c r="M998" s="160"/>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43"/>
      <c r="K999" s="43"/>
      <c r="L999" s="38"/>
      <c r="M999" s="160"/>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43"/>
      <c r="K1000" s="43"/>
      <c r="L1000" s="38"/>
      <c r="M1000" s="160"/>
      <c r="N1000" s="8"/>
      <c r="O1000" s="8"/>
      <c r="P1000" s="8"/>
      <c r="Q1000" s="8"/>
      <c r="R1000" s="8"/>
      <c r="S1000" s="8"/>
      <c r="T1000" s="8"/>
      <c r="U1000" s="8"/>
      <c r="V1000" s="8"/>
      <c r="W1000" s="8"/>
      <c r="X1000" s="8"/>
      <c r="Y1000" s="8"/>
      <c r="Z1000" s="8"/>
    </row>
  </sheetData>
  <autoFilter ref="A2:L2" xr:uid="{00000000-0009-0000-0000-000012000000}">
    <sortState xmlns:xlrd2="http://schemas.microsoft.com/office/spreadsheetml/2017/richdata2" ref="A2:L2">
      <sortCondition descending="1" ref="C2"/>
    </sortState>
  </autoFilter>
  <phoneticPr fontId="28" type="noConversion"/>
  <pageMargins left="0.70866141732283472" right="0.70866141732283472" top="0.74803149606299213" bottom="0.74803149606299213" header="0" footer="0"/>
  <pageSetup paperSize="9" fitToHeight="0"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13" customWidth="1"/>
    <col min="2" max="2" width="86.6640625" customWidth="1"/>
    <col min="3" max="3" width="14.88671875" customWidth="1"/>
    <col min="4" max="5" width="7" customWidth="1"/>
    <col min="6" max="6" width="8" customWidth="1"/>
    <col min="7" max="7" width="9.33203125" customWidth="1"/>
    <col min="8" max="8" width="9.5546875" customWidth="1"/>
    <col min="9" max="9" width="11.5546875" customWidth="1"/>
    <col min="10" max="26" width="7" customWidth="1"/>
  </cols>
  <sheetData>
    <row r="1" spans="1:26" ht="16.5" customHeight="1">
      <c r="A1" s="110" t="s">
        <v>0</v>
      </c>
      <c r="B1" s="3"/>
      <c r="C1" s="3" t="s">
        <v>1</v>
      </c>
      <c r="D1" s="3" t="s">
        <v>2</v>
      </c>
      <c r="E1" s="3" t="s">
        <v>3</v>
      </c>
      <c r="F1" s="3" t="s">
        <v>4</v>
      </c>
      <c r="G1" s="3" t="s">
        <v>5</v>
      </c>
      <c r="H1" s="3" t="s">
        <v>6</v>
      </c>
      <c r="I1" s="3" t="s">
        <v>7</v>
      </c>
      <c r="J1" s="4"/>
      <c r="K1" s="4"/>
      <c r="L1" s="4"/>
      <c r="M1" s="4"/>
      <c r="N1" s="4"/>
      <c r="O1" s="4"/>
      <c r="P1" s="4"/>
      <c r="Q1" s="4"/>
      <c r="R1" s="4"/>
      <c r="S1" s="4"/>
      <c r="T1" s="4"/>
      <c r="U1" s="4"/>
      <c r="V1" s="4"/>
      <c r="W1" s="4"/>
      <c r="X1" s="4"/>
      <c r="Y1" s="4"/>
      <c r="Z1" s="4"/>
    </row>
    <row r="2" spans="1:26" ht="16.5" customHeight="1">
      <c r="A2" s="96"/>
      <c r="B2" s="7"/>
      <c r="C2" s="7"/>
      <c r="D2" s="7"/>
      <c r="E2" s="7"/>
      <c r="F2" s="7"/>
      <c r="G2" s="7"/>
      <c r="H2" s="7"/>
      <c r="I2" s="7"/>
      <c r="J2" s="8"/>
      <c r="K2" s="8"/>
      <c r="L2" s="8"/>
      <c r="M2" s="8"/>
      <c r="N2" s="8"/>
      <c r="O2" s="8"/>
      <c r="P2" s="8"/>
      <c r="Q2" s="8"/>
      <c r="R2" s="8"/>
      <c r="S2" s="8"/>
      <c r="T2" s="8"/>
      <c r="U2" s="8"/>
      <c r="V2" s="8"/>
      <c r="W2" s="8"/>
      <c r="X2" s="8"/>
      <c r="Y2" s="8"/>
      <c r="Z2" s="8"/>
    </row>
    <row r="3" spans="1:26" ht="15.75" customHeight="1">
      <c r="A3" s="12" t="s">
        <v>2161</v>
      </c>
      <c r="B3" s="12" t="s">
        <v>2162</v>
      </c>
      <c r="C3" s="13" t="s">
        <v>261</v>
      </c>
      <c r="D3" s="13" t="s">
        <v>262</v>
      </c>
      <c r="E3" s="14">
        <v>0</v>
      </c>
      <c r="F3" s="13" t="s">
        <v>284</v>
      </c>
      <c r="G3" s="14">
        <v>4000</v>
      </c>
      <c r="H3" s="14"/>
      <c r="I3" s="13"/>
      <c r="J3" s="22"/>
      <c r="K3" s="22"/>
      <c r="L3" s="22"/>
      <c r="M3" s="22"/>
      <c r="N3" s="22"/>
      <c r="O3" s="22"/>
      <c r="P3" s="22"/>
      <c r="Q3" s="22"/>
      <c r="R3" s="22"/>
      <c r="S3" s="22"/>
      <c r="T3" s="22"/>
      <c r="U3" s="22"/>
      <c r="V3" s="22"/>
      <c r="W3" s="22"/>
      <c r="X3" s="22"/>
      <c r="Y3" s="22"/>
      <c r="Z3" s="22"/>
    </row>
    <row r="4" spans="1:26" ht="15.75" customHeight="1">
      <c r="A4" s="12" t="s">
        <v>2161</v>
      </c>
      <c r="B4" s="12" t="s">
        <v>2163</v>
      </c>
      <c r="C4" s="13" t="s">
        <v>851</v>
      </c>
      <c r="D4" s="13" t="s">
        <v>2164</v>
      </c>
      <c r="E4" s="14">
        <v>0</v>
      </c>
      <c r="F4" s="13" t="s">
        <v>605</v>
      </c>
      <c r="G4" s="14">
        <v>7000</v>
      </c>
      <c r="H4" s="25"/>
      <c r="I4" s="24"/>
      <c r="J4" s="22"/>
      <c r="K4" s="22"/>
      <c r="L4" s="22"/>
      <c r="M4" s="22"/>
      <c r="N4" s="22"/>
      <c r="O4" s="22"/>
      <c r="P4" s="22"/>
      <c r="Q4" s="22"/>
      <c r="R4" s="22"/>
      <c r="S4" s="22"/>
      <c r="T4" s="22"/>
      <c r="U4" s="22"/>
      <c r="V4" s="22"/>
      <c r="W4" s="22"/>
      <c r="X4" s="22"/>
      <c r="Y4" s="22"/>
      <c r="Z4" s="22"/>
    </row>
    <row r="5" spans="1:26" ht="15.75" customHeight="1">
      <c r="A5" s="12" t="s">
        <v>2161</v>
      </c>
      <c r="B5" s="12" t="s">
        <v>2165</v>
      </c>
      <c r="C5" s="13" t="s">
        <v>802</v>
      </c>
      <c r="D5" s="13" t="s">
        <v>2166</v>
      </c>
      <c r="E5" s="14">
        <v>0</v>
      </c>
      <c r="F5" s="13" t="s">
        <v>609</v>
      </c>
      <c r="G5" s="14">
        <v>280</v>
      </c>
      <c r="H5" s="25"/>
      <c r="I5" s="24"/>
      <c r="J5" s="22"/>
      <c r="K5" s="22"/>
      <c r="L5" s="22"/>
      <c r="M5" s="22"/>
      <c r="N5" s="22"/>
      <c r="O5" s="22"/>
      <c r="P5" s="22"/>
      <c r="Q5" s="22"/>
      <c r="R5" s="22"/>
      <c r="S5" s="22"/>
      <c r="T5" s="22"/>
      <c r="U5" s="22"/>
      <c r="V5" s="22"/>
      <c r="W5" s="22"/>
      <c r="X5" s="22"/>
      <c r="Y5" s="22"/>
      <c r="Z5" s="22"/>
    </row>
    <row r="6" spans="1:26" ht="15.75" customHeight="1">
      <c r="A6" s="23" t="s">
        <v>2161</v>
      </c>
      <c r="B6" s="23" t="s">
        <v>2167</v>
      </c>
      <c r="C6" s="24" t="s">
        <v>851</v>
      </c>
      <c r="D6" s="24" t="s">
        <v>2168</v>
      </c>
      <c r="E6" s="25">
        <v>0</v>
      </c>
      <c r="F6" s="24" t="s">
        <v>674</v>
      </c>
      <c r="G6" s="25">
        <v>134500</v>
      </c>
      <c r="H6" s="21"/>
      <c r="I6" s="20"/>
      <c r="J6" s="22"/>
      <c r="K6" s="22"/>
      <c r="L6" s="22"/>
      <c r="M6" s="22"/>
      <c r="N6" s="22"/>
      <c r="O6" s="22"/>
      <c r="P6" s="22"/>
      <c r="Q6" s="22"/>
      <c r="R6" s="22"/>
      <c r="S6" s="22"/>
      <c r="T6" s="22"/>
      <c r="U6" s="22"/>
      <c r="V6" s="22"/>
      <c r="W6" s="22"/>
      <c r="X6" s="22"/>
      <c r="Y6" s="22"/>
      <c r="Z6" s="22"/>
    </row>
    <row r="7" spans="1:26" ht="15.75" customHeight="1">
      <c r="A7" s="19" t="s">
        <v>2161</v>
      </c>
      <c r="B7" s="19" t="s">
        <v>2169</v>
      </c>
      <c r="C7" s="20" t="s">
        <v>888</v>
      </c>
      <c r="D7" s="20" t="s">
        <v>2170</v>
      </c>
      <c r="E7" s="21">
        <v>0</v>
      </c>
      <c r="F7" s="20" t="s">
        <v>674</v>
      </c>
      <c r="G7" s="21">
        <v>6250</v>
      </c>
      <c r="H7" s="14"/>
      <c r="I7" s="13"/>
      <c r="J7" s="22"/>
      <c r="K7" s="22"/>
      <c r="L7" s="22"/>
      <c r="M7" s="22"/>
      <c r="N7" s="22"/>
      <c r="O7" s="22"/>
      <c r="P7" s="22"/>
      <c r="Q7" s="22"/>
      <c r="R7" s="22"/>
      <c r="S7" s="22"/>
      <c r="T7" s="22"/>
      <c r="U7" s="22"/>
      <c r="V7" s="22"/>
      <c r="W7" s="22"/>
      <c r="X7" s="22"/>
      <c r="Y7" s="22"/>
      <c r="Z7" s="22"/>
    </row>
    <row r="8" spans="1:26" ht="15.75" customHeight="1">
      <c r="A8" s="19" t="s">
        <v>2161</v>
      </c>
      <c r="B8" s="19" t="s">
        <v>2171</v>
      </c>
      <c r="C8" s="20" t="s">
        <v>888</v>
      </c>
      <c r="D8" s="20" t="s">
        <v>2172</v>
      </c>
      <c r="E8" s="21">
        <v>0</v>
      </c>
      <c r="F8" s="20" t="s">
        <v>674</v>
      </c>
      <c r="G8" s="21">
        <v>3300</v>
      </c>
      <c r="H8" s="14"/>
      <c r="I8" s="13"/>
      <c r="J8" s="8"/>
      <c r="K8" s="8"/>
      <c r="L8" s="8"/>
      <c r="M8" s="8"/>
      <c r="N8" s="8"/>
      <c r="O8" s="8"/>
      <c r="P8" s="8"/>
      <c r="Q8" s="8"/>
      <c r="R8" s="8"/>
      <c r="S8" s="8"/>
      <c r="T8" s="8"/>
      <c r="U8" s="8"/>
      <c r="V8" s="8"/>
      <c r="W8" s="8"/>
      <c r="X8" s="8"/>
      <c r="Y8" s="8"/>
      <c r="Z8" s="8"/>
    </row>
    <row r="9" spans="1:26" ht="15.75" customHeight="1">
      <c r="A9" s="12">
        <v>8095</v>
      </c>
      <c r="B9" s="12" t="s">
        <v>2173</v>
      </c>
      <c r="C9" s="13" t="s">
        <v>802</v>
      </c>
      <c r="D9" s="13" t="s">
        <v>2174</v>
      </c>
      <c r="E9" s="14">
        <v>0</v>
      </c>
      <c r="F9" s="13" t="s">
        <v>743</v>
      </c>
      <c r="G9" s="14">
        <v>7840</v>
      </c>
      <c r="H9" s="102"/>
      <c r="I9" s="101"/>
      <c r="J9" s="8"/>
      <c r="K9" s="8"/>
      <c r="L9" s="8"/>
      <c r="M9" s="8"/>
      <c r="N9" s="8"/>
      <c r="O9" s="8"/>
      <c r="P9" s="8"/>
      <c r="Q9" s="8"/>
      <c r="R9" s="8"/>
      <c r="S9" s="8"/>
      <c r="T9" s="8"/>
      <c r="U9" s="8"/>
      <c r="V9" s="8"/>
      <c r="W9" s="8"/>
      <c r="X9" s="8"/>
      <c r="Y9" s="8"/>
      <c r="Z9" s="8"/>
    </row>
    <row r="10" spans="1:26" ht="15.75" customHeight="1">
      <c r="A10" s="12" t="s">
        <v>2161</v>
      </c>
      <c r="B10" s="12" t="s">
        <v>2175</v>
      </c>
      <c r="C10" s="13" t="s">
        <v>158</v>
      </c>
      <c r="D10" s="13" t="s">
        <v>185</v>
      </c>
      <c r="E10" s="14">
        <v>0</v>
      </c>
      <c r="F10" s="13" t="s">
        <v>1380</v>
      </c>
      <c r="G10" s="14">
        <v>429</v>
      </c>
      <c r="H10" s="21"/>
      <c r="I10" s="20"/>
      <c r="J10" s="22"/>
      <c r="K10" s="22"/>
      <c r="L10" s="22"/>
      <c r="M10" s="22"/>
      <c r="N10" s="22"/>
      <c r="O10" s="22"/>
      <c r="P10" s="22"/>
      <c r="Q10" s="22"/>
      <c r="R10" s="22"/>
      <c r="S10" s="22"/>
      <c r="T10" s="22"/>
      <c r="U10" s="22"/>
      <c r="V10" s="22"/>
      <c r="W10" s="22"/>
      <c r="X10" s="22"/>
      <c r="Y10" s="22"/>
      <c r="Z10" s="22"/>
    </row>
    <row r="11" spans="1:26" ht="16.5" customHeight="1">
      <c r="A11" s="12" t="s">
        <v>2161</v>
      </c>
      <c r="B11" s="12" t="s">
        <v>2176</v>
      </c>
      <c r="C11" s="13" t="s">
        <v>133</v>
      </c>
      <c r="D11" s="13" t="s">
        <v>2177</v>
      </c>
      <c r="E11" s="14">
        <v>0</v>
      </c>
      <c r="F11" s="13" t="s">
        <v>607</v>
      </c>
      <c r="G11" s="14">
        <v>13052</v>
      </c>
      <c r="H11" s="14"/>
      <c r="I11" s="13"/>
      <c r="J11" s="8"/>
      <c r="K11" s="8"/>
      <c r="L11" s="8"/>
      <c r="M11" s="8"/>
      <c r="N11" s="8"/>
      <c r="O11" s="8"/>
      <c r="P11" s="8"/>
      <c r="Q11" s="8"/>
      <c r="R11" s="8"/>
      <c r="S11" s="8"/>
      <c r="T11" s="8"/>
      <c r="U11" s="8"/>
      <c r="V11" s="8"/>
      <c r="W11" s="8"/>
      <c r="X11" s="8"/>
      <c r="Y11" s="8"/>
      <c r="Z11" s="8"/>
    </row>
    <row r="12" spans="1:26" ht="16.5" customHeight="1">
      <c r="A12" s="12" t="s">
        <v>2161</v>
      </c>
      <c r="B12" s="12" t="s">
        <v>2178</v>
      </c>
      <c r="C12" s="13" t="s">
        <v>2179</v>
      </c>
      <c r="D12" s="13" t="s">
        <v>2180</v>
      </c>
      <c r="E12" s="14">
        <v>0</v>
      </c>
      <c r="F12" s="13" t="s">
        <v>743</v>
      </c>
      <c r="G12" s="14">
        <v>8095</v>
      </c>
      <c r="H12" s="14"/>
      <c r="I12" s="13"/>
      <c r="J12" s="8"/>
      <c r="K12" s="8"/>
      <c r="L12" s="8"/>
      <c r="M12" s="8"/>
      <c r="N12" s="8"/>
      <c r="O12" s="8"/>
      <c r="P12" s="8"/>
      <c r="Q12" s="8"/>
      <c r="R12" s="8"/>
      <c r="S12" s="8"/>
      <c r="T12" s="8"/>
      <c r="U12" s="8"/>
      <c r="V12" s="8"/>
      <c r="W12" s="8"/>
      <c r="X12" s="8"/>
      <c r="Y12" s="8"/>
      <c r="Z12" s="8"/>
    </row>
    <row r="13" spans="1:26" ht="16.5" customHeight="1">
      <c r="A13" s="12" t="s">
        <v>2161</v>
      </c>
      <c r="B13" s="12" t="s">
        <v>2181</v>
      </c>
      <c r="C13" s="13" t="s">
        <v>523</v>
      </c>
      <c r="D13" s="13" t="s">
        <v>2182</v>
      </c>
      <c r="E13" s="14">
        <v>0</v>
      </c>
      <c r="F13" s="13" t="s">
        <v>12</v>
      </c>
      <c r="G13" s="14">
        <v>7700</v>
      </c>
      <c r="H13" s="14"/>
      <c r="I13" s="13"/>
      <c r="J13" s="8"/>
      <c r="K13" s="8"/>
      <c r="L13" s="8"/>
      <c r="M13" s="8"/>
      <c r="N13" s="8"/>
      <c r="O13" s="8"/>
      <c r="P13" s="8"/>
      <c r="Q13" s="8"/>
      <c r="R13" s="8"/>
      <c r="S13" s="8"/>
      <c r="T13" s="8"/>
      <c r="U13" s="8"/>
      <c r="V13" s="8"/>
      <c r="W13" s="8"/>
      <c r="X13" s="8"/>
      <c r="Y13" s="8"/>
      <c r="Z13" s="8"/>
    </row>
    <row r="14" spans="1:26" ht="16.5" customHeight="1">
      <c r="A14" s="12" t="s">
        <v>2161</v>
      </c>
      <c r="B14" s="12" t="s">
        <v>2183</v>
      </c>
      <c r="C14" s="13" t="s">
        <v>133</v>
      </c>
      <c r="D14" s="13" t="s">
        <v>2177</v>
      </c>
      <c r="E14" s="14">
        <v>0</v>
      </c>
      <c r="F14" s="13" t="s">
        <v>101</v>
      </c>
      <c r="G14" s="14">
        <v>5000</v>
      </c>
      <c r="H14" s="14"/>
      <c r="I14" s="13"/>
      <c r="J14" s="8"/>
      <c r="K14" s="8"/>
      <c r="L14" s="8"/>
      <c r="M14" s="8"/>
      <c r="N14" s="8"/>
      <c r="O14" s="8"/>
      <c r="P14" s="8"/>
      <c r="Q14" s="8"/>
      <c r="R14" s="8"/>
      <c r="S14" s="8"/>
      <c r="T14" s="8"/>
      <c r="U14" s="8"/>
      <c r="V14" s="8"/>
      <c r="W14" s="8"/>
      <c r="X14" s="8"/>
      <c r="Y14" s="8"/>
      <c r="Z14" s="8"/>
    </row>
    <row r="15" spans="1:26" ht="16.5" customHeight="1">
      <c r="A15" s="12" t="s">
        <v>2161</v>
      </c>
      <c r="B15" s="12" t="s">
        <v>2184</v>
      </c>
      <c r="C15" s="13" t="s">
        <v>160</v>
      </c>
      <c r="D15" s="13" t="s">
        <v>161</v>
      </c>
      <c r="E15" s="14">
        <v>0</v>
      </c>
      <c r="F15" s="13" t="s">
        <v>687</v>
      </c>
      <c r="G15" s="14">
        <v>3333</v>
      </c>
      <c r="H15" s="14"/>
      <c r="I15" s="13"/>
      <c r="J15" s="8"/>
      <c r="K15" s="8"/>
      <c r="L15" s="8"/>
      <c r="M15" s="8"/>
      <c r="N15" s="8"/>
      <c r="O15" s="8"/>
      <c r="P15" s="8"/>
      <c r="Q15" s="8"/>
      <c r="R15" s="8"/>
      <c r="S15" s="8"/>
      <c r="T15" s="8"/>
      <c r="U15" s="8"/>
      <c r="V15" s="8"/>
      <c r="W15" s="8"/>
      <c r="X15" s="8"/>
      <c r="Y15" s="8"/>
      <c r="Z15" s="8"/>
    </row>
    <row r="16" spans="1:26" ht="16.5" customHeight="1">
      <c r="A16" s="12" t="s">
        <v>2161</v>
      </c>
      <c r="B16" s="12" t="s">
        <v>2185</v>
      </c>
      <c r="C16" s="13" t="s">
        <v>267</v>
      </c>
      <c r="D16" s="13" t="s">
        <v>268</v>
      </c>
      <c r="E16" s="14">
        <v>0</v>
      </c>
      <c r="F16" s="13" t="s">
        <v>772</v>
      </c>
      <c r="G16" s="14">
        <v>2143</v>
      </c>
      <c r="H16" s="14"/>
      <c r="I16" s="13"/>
      <c r="J16" s="8"/>
      <c r="K16" s="8"/>
      <c r="L16" s="8"/>
      <c r="M16" s="8"/>
      <c r="N16" s="8"/>
      <c r="O16" s="8"/>
      <c r="P16" s="8"/>
      <c r="Q16" s="8"/>
      <c r="R16" s="8"/>
      <c r="S16" s="8"/>
      <c r="T16" s="8"/>
      <c r="U16" s="8"/>
      <c r="V16" s="8"/>
      <c r="W16" s="8"/>
      <c r="X16" s="8"/>
      <c r="Y16" s="8"/>
      <c r="Z16" s="8"/>
    </row>
    <row r="17" spans="1:26" ht="16.5" customHeight="1">
      <c r="A17" s="12" t="s">
        <v>2161</v>
      </c>
      <c r="B17" s="12" t="s">
        <v>2186</v>
      </c>
      <c r="C17" s="13" t="s">
        <v>166</v>
      </c>
      <c r="D17" s="13" t="s">
        <v>167</v>
      </c>
      <c r="E17" s="14">
        <v>0</v>
      </c>
      <c r="F17" s="13" t="s">
        <v>12</v>
      </c>
      <c r="G17" s="14">
        <v>900</v>
      </c>
      <c r="H17" s="14"/>
      <c r="I17" s="13"/>
      <c r="J17" s="8"/>
      <c r="K17" s="8"/>
      <c r="L17" s="8"/>
      <c r="M17" s="8"/>
      <c r="N17" s="8"/>
      <c r="O17" s="8"/>
      <c r="P17" s="8"/>
      <c r="Q17" s="8"/>
      <c r="R17" s="8"/>
      <c r="S17" s="8"/>
      <c r="T17" s="8"/>
      <c r="U17" s="8"/>
      <c r="V17" s="8"/>
      <c r="W17" s="8"/>
      <c r="X17" s="8"/>
      <c r="Y17" s="8"/>
      <c r="Z17" s="8"/>
    </row>
    <row r="18" spans="1:26" ht="16.5" customHeight="1">
      <c r="A18" s="12" t="s">
        <v>2161</v>
      </c>
      <c r="B18" s="12" t="s">
        <v>2187</v>
      </c>
      <c r="C18" s="13" t="s">
        <v>267</v>
      </c>
      <c r="D18" s="13" t="s">
        <v>268</v>
      </c>
      <c r="E18" s="14">
        <v>0</v>
      </c>
      <c r="F18" s="13" t="s">
        <v>12</v>
      </c>
      <c r="G18" s="14">
        <v>860</v>
      </c>
      <c r="H18" s="14"/>
      <c r="I18" s="13"/>
      <c r="J18" s="8"/>
      <c r="K18" s="8"/>
      <c r="L18" s="8"/>
      <c r="M18" s="8"/>
      <c r="N18" s="8"/>
      <c r="O18" s="8"/>
      <c r="P18" s="8"/>
      <c r="Q18" s="8"/>
      <c r="R18" s="8"/>
      <c r="S18" s="8"/>
      <c r="T18" s="8"/>
      <c r="U18" s="8"/>
      <c r="V18" s="8"/>
      <c r="W18" s="8"/>
      <c r="X18" s="8"/>
      <c r="Y18" s="8"/>
      <c r="Z18" s="8"/>
    </row>
    <row r="19" spans="1:26" ht="16.5" customHeight="1">
      <c r="A19" s="12" t="s">
        <v>2161</v>
      </c>
      <c r="B19" s="12" t="s">
        <v>2188</v>
      </c>
      <c r="C19" s="13" t="s">
        <v>267</v>
      </c>
      <c r="D19" s="13" t="s">
        <v>268</v>
      </c>
      <c r="E19" s="14">
        <v>0</v>
      </c>
      <c r="F19" s="13" t="s">
        <v>12</v>
      </c>
      <c r="G19" s="14">
        <v>850</v>
      </c>
      <c r="H19" s="14"/>
      <c r="I19" s="13"/>
      <c r="J19" s="8"/>
      <c r="K19" s="8"/>
      <c r="L19" s="8"/>
      <c r="M19" s="8"/>
      <c r="N19" s="8"/>
      <c r="O19" s="8"/>
      <c r="P19" s="8"/>
      <c r="Q19" s="8"/>
      <c r="R19" s="8"/>
      <c r="S19" s="8"/>
      <c r="T19" s="8"/>
      <c r="U19" s="8"/>
      <c r="V19" s="8"/>
      <c r="W19" s="8"/>
      <c r="X19" s="8"/>
      <c r="Y19" s="8"/>
      <c r="Z19" s="8"/>
    </row>
    <row r="20" spans="1:26" ht="15.75" customHeight="1">
      <c r="A20" s="12" t="s">
        <v>2161</v>
      </c>
      <c r="B20" s="12" t="s">
        <v>2189</v>
      </c>
      <c r="C20" s="13" t="s">
        <v>166</v>
      </c>
      <c r="D20" s="13" t="s">
        <v>167</v>
      </c>
      <c r="E20" s="14">
        <v>0</v>
      </c>
      <c r="F20" s="13" t="s">
        <v>145</v>
      </c>
      <c r="G20" s="14">
        <v>800</v>
      </c>
      <c r="H20" s="14"/>
      <c r="I20" s="13"/>
      <c r="J20" s="8"/>
      <c r="K20" s="8"/>
      <c r="L20" s="8"/>
      <c r="M20" s="8"/>
      <c r="N20" s="8"/>
      <c r="O20" s="8"/>
      <c r="P20" s="8"/>
      <c r="Q20" s="8"/>
      <c r="R20" s="8"/>
      <c r="S20" s="8"/>
      <c r="T20" s="8"/>
      <c r="U20" s="8"/>
      <c r="V20" s="8"/>
      <c r="W20" s="8"/>
      <c r="X20" s="8"/>
      <c r="Y20" s="8"/>
      <c r="Z20" s="8"/>
    </row>
    <row r="21" spans="1:26" ht="16.5" customHeight="1">
      <c r="A21" s="12" t="s">
        <v>2161</v>
      </c>
      <c r="B21" s="12" t="s">
        <v>2190</v>
      </c>
      <c r="C21" s="13" t="s">
        <v>205</v>
      </c>
      <c r="D21" s="13" t="s">
        <v>206</v>
      </c>
      <c r="E21" s="14">
        <v>0</v>
      </c>
      <c r="F21" s="13" t="s">
        <v>687</v>
      </c>
      <c r="G21" s="14">
        <v>700</v>
      </c>
      <c r="H21" s="14"/>
      <c r="I21" s="13"/>
      <c r="J21" s="8"/>
      <c r="K21" s="8"/>
      <c r="L21" s="8"/>
      <c r="M21" s="8"/>
      <c r="N21" s="8"/>
      <c r="O21" s="8"/>
      <c r="P21" s="8"/>
      <c r="Q21" s="8"/>
      <c r="R21" s="8"/>
      <c r="S21" s="8"/>
      <c r="T21" s="8"/>
      <c r="U21" s="8"/>
      <c r="V21" s="8"/>
      <c r="W21" s="8"/>
      <c r="X21" s="8"/>
      <c r="Y21" s="8"/>
      <c r="Z21" s="8"/>
    </row>
    <row r="22" spans="1:26" ht="16.5" customHeight="1">
      <c r="A22" s="12" t="s">
        <v>2161</v>
      </c>
      <c r="B22" s="12" t="s">
        <v>2191</v>
      </c>
      <c r="C22" s="13" t="s">
        <v>93</v>
      </c>
      <c r="D22" s="13" t="s">
        <v>94</v>
      </c>
      <c r="E22" s="14">
        <v>0</v>
      </c>
      <c r="F22" s="13" t="s">
        <v>12</v>
      </c>
      <c r="G22" s="14">
        <v>660</v>
      </c>
      <c r="H22" s="14"/>
      <c r="I22" s="13"/>
      <c r="J22" s="8"/>
      <c r="K22" s="8"/>
      <c r="L22" s="8"/>
      <c r="M22" s="8"/>
      <c r="N22" s="8"/>
      <c r="O22" s="8"/>
      <c r="P22" s="8"/>
      <c r="Q22" s="8"/>
      <c r="R22" s="8"/>
      <c r="S22" s="8"/>
      <c r="T22" s="8"/>
      <c r="U22" s="8"/>
      <c r="V22" s="8"/>
      <c r="W22" s="8"/>
      <c r="X22" s="8"/>
      <c r="Y22" s="8"/>
      <c r="Z22" s="8"/>
    </row>
    <row r="23" spans="1:26" ht="16.5" customHeight="1">
      <c r="A23" s="12" t="s">
        <v>2161</v>
      </c>
      <c r="B23" s="12" t="s">
        <v>2192</v>
      </c>
      <c r="C23" s="13" t="s">
        <v>93</v>
      </c>
      <c r="D23" s="13" t="s">
        <v>94</v>
      </c>
      <c r="E23" s="14">
        <v>0</v>
      </c>
      <c r="F23" s="13" t="s">
        <v>203</v>
      </c>
      <c r="G23" s="14">
        <v>600</v>
      </c>
      <c r="H23" s="14"/>
      <c r="I23" s="13"/>
      <c r="J23" s="8"/>
      <c r="K23" s="8"/>
      <c r="L23" s="8"/>
      <c r="M23" s="8"/>
      <c r="N23" s="8"/>
      <c r="O23" s="8"/>
      <c r="P23" s="8"/>
      <c r="Q23" s="8"/>
      <c r="R23" s="8"/>
      <c r="S23" s="8"/>
      <c r="T23" s="8"/>
      <c r="U23" s="8"/>
      <c r="V23" s="8"/>
      <c r="W23" s="8"/>
      <c r="X23" s="8"/>
      <c r="Y23" s="8"/>
      <c r="Z23" s="8"/>
    </row>
    <row r="24" spans="1:26" ht="16.5" customHeight="1">
      <c r="A24" s="12" t="s">
        <v>2161</v>
      </c>
      <c r="B24" s="12" t="s">
        <v>2193</v>
      </c>
      <c r="C24" s="13" t="s">
        <v>205</v>
      </c>
      <c r="D24" s="13" t="s">
        <v>206</v>
      </c>
      <c r="E24" s="14">
        <v>0</v>
      </c>
      <c r="F24" s="13" t="s">
        <v>203</v>
      </c>
      <c r="G24" s="14">
        <v>550</v>
      </c>
      <c r="H24" s="14"/>
      <c r="I24" s="13"/>
      <c r="J24" s="8"/>
      <c r="K24" s="8"/>
      <c r="L24" s="8"/>
      <c r="M24" s="8"/>
      <c r="N24" s="8"/>
      <c r="O24" s="8"/>
      <c r="P24" s="8"/>
      <c r="Q24" s="8"/>
      <c r="R24" s="8"/>
      <c r="S24" s="8"/>
      <c r="T24" s="8"/>
      <c r="U24" s="8"/>
      <c r="V24" s="8"/>
      <c r="W24" s="8"/>
      <c r="X24" s="8"/>
      <c r="Y24" s="8"/>
      <c r="Z24" s="8"/>
    </row>
    <row r="25" spans="1:26" ht="16.5" customHeight="1">
      <c r="A25" s="12" t="s">
        <v>2161</v>
      </c>
      <c r="B25" s="12" t="s">
        <v>2194</v>
      </c>
      <c r="C25" s="13" t="s">
        <v>166</v>
      </c>
      <c r="D25" s="13" t="s">
        <v>167</v>
      </c>
      <c r="E25" s="14">
        <v>0</v>
      </c>
      <c r="F25" s="13" t="s">
        <v>203</v>
      </c>
      <c r="G25" s="14">
        <v>340</v>
      </c>
      <c r="H25" s="14"/>
      <c r="I25" s="13"/>
      <c r="J25" s="8"/>
      <c r="K25" s="8"/>
      <c r="L25" s="8"/>
      <c r="M25" s="8"/>
      <c r="N25" s="8"/>
      <c r="O25" s="8"/>
      <c r="P25" s="8"/>
      <c r="Q25" s="8"/>
      <c r="R25" s="8"/>
      <c r="S25" s="8"/>
      <c r="T25" s="8"/>
      <c r="U25" s="8"/>
      <c r="V25" s="8"/>
      <c r="W25" s="8"/>
      <c r="X25" s="8"/>
      <c r="Y25" s="8"/>
      <c r="Z25" s="8"/>
    </row>
    <row r="26" spans="1:26" ht="16.5" customHeight="1">
      <c r="A26" s="12" t="s">
        <v>2161</v>
      </c>
      <c r="B26" s="12" t="s">
        <v>2191</v>
      </c>
      <c r="C26" s="13" t="s">
        <v>93</v>
      </c>
      <c r="D26" s="13" t="s">
        <v>94</v>
      </c>
      <c r="E26" s="14">
        <v>0</v>
      </c>
      <c r="F26" s="13" t="s">
        <v>12</v>
      </c>
      <c r="G26" s="14">
        <v>320</v>
      </c>
      <c r="H26" s="14"/>
      <c r="I26" s="13"/>
      <c r="J26" s="8"/>
      <c r="K26" s="8"/>
      <c r="L26" s="8"/>
      <c r="M26" s="8"/>
      <c r="N26" s="8"/>
      <c r="O26" s="8"/>
      <c r="P26" s="8"/>
      <c r="Q26" s="8"/>
      <c r="R26" s="8"/>
      <c r="S26" s="8"/>
      <c r="T26" s="8"/>
      <c r="U26" s="8"/>
      <c r="V26" s="8"/>
      <c r="W26" s="8"/>
      <c r="X26" s="8"/>
      <c r="Y26" s="8"/>
      <c r="Z26" s="8"/>
    </row>
    <row r="27" spans="1:26" ht="16.5" customHeight="1">
      <c r="A27" s="12" t="s">
        <v>2161</v>
      </c>
      <c r="B27" s="12" t="s">
        <v>2195</v>
      </c>
      <c r="C27" s="13" t="s">
        <v>96</v>
      </c>
      <c r="D27" s="13" t="s">
        <v>171</v>
      </c>
      <c r="E27" s="14">
        <v>0</v>
      </c>
      <c r="F27" s="13" t="s">
        <v>832</v>
      </c>
      <c r="G27" s="14">
        <v>300</v>
      </c>
      <c r="H27" s="14"/>
      <c r="I27" s="13"/>
      <c r="J27" s="8"/>
      <c r="K27" s="8"/>
      <c r="L27" s="8"/>
      <c r="M27" s="8"/>
      <c r="N27" s="8"/>
      <c r="O27" s="8"/>
      <c r="P27" s="8"/>
      <c r="Q27" s="8"/>
      <c r="R27" s="8"/>
      <c r="S27" s="8"/>
      <c r="T27" s="8"/>
      <c r="U27" s="8"/>
      <c r="V27" s="8"/>
      <c r="W27" s="8"/>
      <c r="X27" s="8"/>
      <c r="Y27" s="8"/>
      <c r="Z27" s="8"/>
    </row>
    <row r="28" spans="1:26" ht="16.5" customHeight="1">
      <c r="A28" s="12" t="s">
        <v>2161</v>
      </c>
      <c r="B28" s="12" t="s">
        <v>2196</v>
      </c>
      <c r="C28" s="13" t="s">
        <v>166</v>
      </c>
      <c r="D28" s="13" t="s">
        <v>167</v>
      </c>
      <c r="E28" s="14">
        <v>0</v>
      </c>
      <c r="F28" s="13" t="s">
        <v>203</v>
      </c>
      <c r="G28" s="14">
        <v>238</v>
      </c>
      <c r="H28" s="14"/>
      <c r="I28" s="13"/>
      <c r="J28" s="8"/>
      <c r="K28" s="8"/>
      <c r="L28" s="8"/>
      <c r="M28" s="8"/>
      <c r="N28" s="8"/>
      <c r="O28" s="8"/>
      <c r="P28" s="8"/>
      <c r="Q28" s="8"/>
      <c r="R28" s="8"/>
      <c r="S28" s="8"/>
      <c r="T28" s="8"/>
      <c r="U28" s="8"/>
      <c r="V28" s="8"/>
      <c r="W28" s="8"/>
      <c r="X28" s="8"/>
      <c r="Y28" s="8"/>
      <c r="Z28" s="8"/>
    </row>
    <row r="29" spans="1:26" ht="16.5" customHeight="1">
      <c r="A29" s="12" t="s">
        <v>2161</v>
      </c>
      <c r="B29" s="12" t="s">
        <v>2195</v>
      </c>
      <c r="C29" s="13" t="s">
        <v>96</v>
      </c>
      <c r="D29" s="13" t="s">
        <v>171</v>
      </c>
      <c r="E29" s="14">
        <v>0</v>
      </c>
      <c r="F29" s="13" t="s">
        <v>145</v>
      </c>
      <c r="G29" s="14">
        <v>200</v>
      </c>
      <c r="H29" s="14"/>
      <c r="I29" s="13"/>
      <c r="J29" s="8"/>
      <c r="K29" s="8"/>
      <c r="L29" s="8"/>
      <c r="M29" s="8"/>
      <c r="N29" s="8"/>
      <c r="O29" s="8"/>
      <c r="P29" s="8"/>
      <c r="Q29" s="8"/>
      <c r="R29" s="8"/>
      <c r="S29" s="8"/>
      <c r="T29" s="8"/>
      <c r="U29" s="8"/>
      <c r="V29" s="8"/>
      <c r="W29" s="8"/>
      <c r="X29" s="8"/>
      <c r="Y29" s="8"/>
      <c r="Z29" s="8"/>
    </row>
    <row r="30" spans="1:26" ht="16.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13000000}">
    <sortState xmlns:xlrd2="http://schemas.microsoft.com/office/spreadsheetml/2017/richdata2" ref="A2:I2">
      <sortCondition ref="F2"/>
    </sortState>
  </autoFilter>
  <phoneticPr fontId="28" type="noConversion"/>
  <printOptions horizontalCentered="1"/>
  <pageMargins left="0.70866141732283472" right="0.70866141732283472" top="0.74803149606299213" bottom="0.74803149606299213" header="0" footer="0"/>
  <pageSetup paperSize="9" fitToHeight="0"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Z1000"/>
  <sheetViews>
    <sheetView workbookViewId="0"/>
  </sheetViews>
  <sheetFormatPr defaultColWidth="11.21875" defaultRowHeight="15" customHeight="1"/>
  <cols>
    <col min="1" max="1" width="13.44140625" customWidth="1"/>
    <col min="2" max="2" width="60.88671875" customWidth="1"/>
    <col min="3" max="3" width="14.88671875" customWidth="1"/>
    <col min="4" max="6" width="7" customWidth="1"/>
    <col min="7" max="7" width="9.33203125" customWidth="1"/>
    <col min="8" max="8" width="9.5546875" customWidth="1"/>
    <col min="9" max="9" width="9.6640625" customWidth="1"/>
    <col min="10" max="26" width="7" customWidth="1"/>
  </cols>
  <sheetData>
    <row r="1" spans="1:26" ht="16.5" customHeight="1">
      <c r="A1" s="95" t="s">
        <v>0</v>
      </c>
      <c r="B1" s="3"/>
      <c r="C1" s="3" t="s">
        <v>1</v>
      </c>
      <c r="D1" s="3" t="s">
        <v>2</v>
      </c>
      <c r="E1" s="3" t="s">
        <v>3</v>
      </c>
      <c r="F1" s="3" t="s">
        <v>4</v>
      </c>
      <c r="G1" s="3" t="s">
        <v>5</v>
      </c>
      <c r="H1" s="3" t="s">
        <v>6</v>
      </c>
      <c r="I1" s="3" t="s">
        <v>7</v>
      </c>
      <c r="J1" s="4"/>
      <c r="K1" s="4"/>
      <c r="L1" s="4"/>
      <c r="M1" s="4"/>
      <c r="N1" s="4"/>
      <c r="O1" s="4"/>
      <c r="P1" s="4"/>
      <c r="Q1" s="4"/>
      <c r="R1" s="4"/>
      <c r="S1" s="4"/>
      <c r="T1" s="4"/>
      <c r="U1" s="4"/>
      <c r="V1" s="4"/>
      <c r="W1" s="4"/>
      <c r="X1" s="4"/>
      <c r="Y1" s="4"/>
      <c r="Z1" s="4"/>
    </row>
    <row r="2" spans="1:26" ht="16.5" customHeight="1">
      <c r="A2" s="96"/>
      <c r="B2" s="7"/>
      <c r="C2" s="7"/>
      <c r="D2" s="7"/>
      <c r="E2" s="7"/>
      <c r="F2" s="7"/>
      <c r="G2" s="7"/>
      <c r="H2" s="7"/>
      <c r="I2" s="7"/>
      <c r="J2" s="8"/>
      <c r="K2" s="8"/>
      <c r="L2" s="8"/>
      <c r="M2" s="8"/>
      <c r="N2" s="8"/>
      <c r="O2" s="8"/>
      <c r="P2" s="8"/>
      <c r="Q2" s="8"/>
      <c r="R2" s="8"/>
      <c r="S2" s="8"/>
      <c r="T2" s="8"/>
      <c r="U2" s="8"/>
      <c r="V2" s="8"/>
      <c r="W2" s="8"/>
      <c r="X2" s="8"/>
      <c r="Y2" s="8"/>
      <c r="Z2" s="8"/>
    </row>
    <row r="3" spans="1:26" ht="15.75" customHeight="1">
      <c r="A3" s="12" t="s">
        <v>2161</v>
      </c>
      <c r="B3" s="12" t="s">
        <v>2197</v>
      </c>
      <c r="C3" s="13" t="s">
        <v>1409</v>
      </c>
      <c r="D3" s="13" t="s">
        <v>2198</v>
      </c>
      <c r="E3" s="14">
        <v>0</v>
      </c>
      <c r="F3" s="13" t="s">
        <v>12</v>
      </c>
      <c r="G3" s="14">
        <v>4000</v>
      </c>
      <c r="H3" s="14"/>
      <c r="I3" s="13"/>
      <c r="J3" s="22"/>
      <c r="K3" s="22"/>
      <c r="L3" s="22"/>
      <c r="M3" s="22"/>
      <c r="N3" s="22"/>
      <c r="O3" s="22"/>
      <c r="P3" s="22"/>
      <c r="Q3" s="22"/>
      <c r="R3" s="22"/>
      <c r="S3" s="22"/>
      <c r="T3" s="22"/>
      <c r="U3" s="22"/>
      <c r="V3" s="22"/>
      <c r="W3" s="22"/>
      <c r="X3" s="22"/>
      <c r="Y3" s="22"/>
      <c r="Z3" s="22"/>
    </row>
    <row r="4" spans="1:26" ht="15.75" customHeight="1">
      <c r="A4" s="12" t="s">
        <v>2161</v>
      </c>
      <c r="B4" s="12" t="s">
        <v>2199</v>
      </c>
      <c r="C4" s="13" t="s">
        <v>1409</v>
      </c>
      <c r="D4" s="13" t="s">
        <v>1410</v>
      </c>
      <c r="E4" s="14">
        <v>0</v>
      </c>
      <c r="F4" s="13" t="s">
        <v>681</v>
      </c>
      <c r="G4" s="14">
        <v>2571</v>
      </c>
      <c r="H4" s="14"/>
      <c r="I4" s="13"/>
      <c r="J4" s="8"/>
      <c r="K4" s="8"/>
      <c r="L4" s="8"/>
      <c r="M4" s="8"/>
      <c r="N4" s="8"/>
      <c r="O4" s="8"/>
      <c r="P4" s="8"/>
      <c r="Q4" s="8"/>
      <c r="R4" s="8"/>
      <c r="S4" s="8"/>
      <c r="T4" s="8"/>
      <c r="U4" s="8"/>
      <c r="V4" s="8"/>
      <c r="W4" s="8"/>
      <c r="X4" s="8"/>
      <c r="Y4" s="8"/>
      <c r="Z4" s="8"/>
    </row>
    <row r="5" spans="1:26" ht="15.75" customHeight="1">
      <c r="A5" s="12" t="s">
        <v>2161</v>
      </c>
      <c r="B5" s="12" t="s">
        <v>2200</v>
      </c>
      <c r="C5" s="13" t="s">
        <v>1409</v>
      </c>
      <c r="D5" s="13" t="s">
        <v>1410</v>
      </c>
      <c r="E5" s="14">
        <v>0</v>
      </c>
      <c r="F5" s="13" t="s">
        <v>2201</v>
      </c>
      <c r="G5" s="14">
        <v>1476</v>
      </c>
      <c r="H5" s="14"/>
      <c r="I5" s="13"/>
      <c r="J5" s="8"/>
      <c r="K5" s="8"/>
      <c r="L5" s="8"/>
      <c r="M5" s="8"/>
      <c r="N5" s="8"/>
      <c r="O5" s="8"/>
      <c r="P5" s="8"/>
      <c r="Q5" s="8"/>
      <c r="R5" s="8"/>
      <c r="S5" s="8"/>
      <c r="T5" s="8"/>
      <c r="U5" s="8"/>
      <c r="V5" s="8"/>
      <c r="W5" s="8"/>
      <c r="X5" s="8"/>
      <c r="Y5" s="8"/>
      <c r="Z5" s="8"/>
    </row>
    <row r="6" spans="1:26" ht="15.75" customHeight="1">
      <c r="A6" s="12" t="s">
        <v>2161</v>
      </c>
      <c r="B6" s="12" t="s">
        <v>2202</v>
      </c>
      <c r="C6" s="13" t="s">
        <v>1409</v>
      </c>
      <c r="D6" s="13" t="s">
        <v>1410</v>
      </c>
      <c r="E6" s="14">
        <v>0</v>
      </c>
      <c r="F6" s="13" t="s">
        <v>583</v>
      </c>
      <c r="G6" s="14">
        <v>1300</v>
      </c>
      <c r="H6" s="14"/>
      <c r="I6" s="13"/>
      <c r="J6" s="8"/>
      <c r="K6" s="8"/>
      <c r="L6" s="8"/>
      <c r="M6" s="8"/>
      <c r="N6" s="8"/>
      <c r="O6" s="8"/>
      <c r="P6" s="8"/>
      <c r="Q6" s="8"/>
      <c r="R6" s="8"/>
      <c r="S6" s="8"/>
      <c r="T6" s="8"/>
      <c r="U6" s="8"/>
      <c r="V6" s="8"/>
      <c r="W6" s="8"/>
      <c r="X6" s="8"/>
      <c r="Y6" s="8"/>
      <c r="Z6" s="8"/>
    </row>
    <row r="7" spans="1:26" ht="15.75" customHeight="1">
      <c r="A7" s="12" t="s">
        <v>2161</v>
      </c>
      <c r="B7" s="12" t="s">
        <v>2203</v>
      </c>
      <c r="C7" s="13" t="s">
        <v>1409</v>
      </c>
      <c r="D7" s="13" t="s">
        <v>1410</v>
      </c>
      <c r="E7" s="14">
        <v>0</v>
      </c>
      <c r="F7" s="13" t="s">
        <v>772</v>
      </c>
      <c r="G7" s="14">
        <v>1100</v>
      </c>
      <c r="H7" s="14"/>
      <c r="I7" s="13"/>
      <c r="J7" s="8"/>
      <c r="K7" s="8"/>
      <c r="L7" s="8"/>
      <c r="M7" s="8"/>
      <c r="N7" s="8"/>
      <c r="O7" s="8"/>
      <c r="P7" s="8"/>
      <c r="Q7" s="8"/>
      <c r="R7" s="8"/>
      <c r="S7" s="8"/>
      <c r="T7" s="8"/>
      <c r="U7" s="8"/>
      <c r="V7" s="8"/>
      <c r="W7" s="8"/>
      <c r="X7" s="8"/>
      <c r="Y7" s="8"/>
      <c r="Z7" s="8"/>
    </row>
    <row r="8" spans="1:26" ht="15.75" customHeight="1">
      <c r="A8" s="12" t="s">
        <v>2161</v>
      </c>
      <c r="B8" s="12" t="s">
        <v>2204</v>
      </c>
      <c r="C8" s="13" t="s">
        <v>1409</v>
      </c>
      <c r="D8" s="13" t="s">
        <v>1410</v>
      </c>
      <c r="E8" s="14">
        <v>0</v>
      </c>
      <c r="F8" s="13" t="s">
        <v>583</v>
      </c>
      <c r="G8" s="14">
        <v>1000</v>
      </c>
      <c r="H8" s="14"/>
      <c r="I8" s="13"/>
      <c r="J8" s="8"/>
      <c r="K8" s="8"/>
      <c r="L8" s="8"/>
      <c r="M8" s="8"/>
      <c r="N8" s="8"/>
      <c r="O8" s="8"/>
      <c r="P8" s="8"/>
      <c r="Q8" s="8"/>
      <c r="R8" s="8"/>
      <c r="S8" s="8"/>
      <c r="T8" s="8"/>
      <c r="U8" s="8"/>
      <c r="V8" s="8"/>
      <c r="W8" s="8"/>
      <c r="X8" s="8"/>
      <c r="Y8" s="8"/>
      <c r="Z8" s="8"/>
    </row>
    <row r="9" spans="1:26" ht="15.75" customHeight="1">
      <c r="A9" s="12" t="s">
        <v>2161</v>
      </c>
      <c r="B9" s="12" t="s">
        <v>2205</v>
      </c>
      <c r="C9" s="13" t="s">
        <v>1409</v>
      </c>
      <c r="D9" s="13" t="s">
        <v>1410</v>
      </c>
      <c r="E9" s="14">
        <v>0</v>
      </c>
      <c r="F9" s="13" t="s">
        <v>980</v>
      </c>
      <c r="G9" s="14">
        <v>922</v>
      </c>
      <c r="H9" s="14"/>
      <c r="I9" s="13"/>
      <c r="J9" s="8"/>
      <c r="K9" s="8"/>
      <c r="L9" s="8"/>
      <c r="M9" s="8"/>
      <c r="N9" s="8"/>
      <c r="O9" s="8"/>
      <c r="P9" s="8"/>
      <c r="Q9" s="8"/>
      <c r="R9" s="8"/>
      <c r="S9" s="8"/>
      <c r="T9" s="8"/>
      <c r="U9" s="8"/>
      <c r="V9" s="8"/>
      <c r="W9" s="8"/>
      <c r="X9" s="8"/>
      <c r="Y9" s="8"/>
      <c r="Z9" s="8"/>
    </row>
    <row r="10" spans="1:26" ht="15.75" customHeight="1">
      <c r="A10" s="12" t="s">
        <v>2161</v>
      </c>
      <c r="B10" s="12" t="s">
        <v>2206</v>
      </c>
      <c r="C10" s="13" t="s">
        <v>1409</v>
      </c>
      <c r="D10" s="13" t="s">
        <v>1410</v>
      </c>
      <c r="E10" s="14">
        <v>0</v>
      </c>
      <c r="F10" s="13" t="s">
        <v>772</v>
      </c>
      <c r="G10" s="14">
        <v>900</v>
      </c>
      <c r="H10" s="14"/>
      <c r="I10" s="13"/>
      <c r="J10" s="8"/>
      <c r="K10" s="8"/>
      <c r="L10" s="8"/>
      <c r="M10" s="8"/>
      <c r="N10" s="8"/>
      <c r="O10" s="8"/>
      <c r="P10" s="8"/>
      <c r="Q10" s="8"/>
      <c r="R10" s="8"/>
      <c r="S10" s="8"/>
      <c r="T10" s="8"/>
      <c r="U10" s="8"/>
      <c r="V10" s="8"/>
      <c r="W10" s="8"/>
      <c r="X10" s="8"/>
      <c r="Y10" s="8"/>
      <c r="Z10" s="8"/>
    </row>
    <row r="11" spans="1:26" ht="15.75" customHeight="1">
      <c r="A11" s="12" t="s">
        <v>2161</v>
      </c>
      <c r="B11" s="12" t="s">
        <v>2207</v>
      </c>
      <c r="C11" s="13" t="s">
        <v>1409</v>
      </c>
      <c r="D11" s="13" t="s">
        <v>1410</v>
      </c>
      <c r="E11" s="14">
        <v>0</v>
      </c>
      <c r="F11" s="13" t="s">
        <v>583</v>
      </c>
      <c r="G11" s="14">
        <v>750</v>
      </c>
      <c r="H11" s="14"/>
      <c r="I11" s="13"/>
      <c r="J11" s="8"/>
      <c r="K11" s="8"/>
      <c r="L11" s="8"/>
      <c r="M11" s="8"/>
      <c r="N11" s="8"/>
      <c r="O11" s="8"/>
      <c r="P11" s="8"/>
      <c r="Q11" s="8"/>
      <c r="R11" s="8"/>
      <c r="S11" s="8"/>
      <c r="T11" s="8"/>
      <c r="U11" s="8"/>
      <c r="V11" s="8"/>
      <c r="W11" s="8"/>
      <c r="X11" s="8"/>
      <c r="Y11" s="8"/>
      <c r="Z11" s="8"/>
    </row>
    <row r="12" spans="1:26" ht="15.75" customHeight="1">
      <c r="A12" s="12" t="s">
        <v>2161</v>
      </c>
      <c r="B12" s="12" t="s">
        <v>2208</v>
      </c>
      <c r="C12" s="13" t="s">
        <v>1409</v>
      </c>
      <c r="D12" s="13" t="s">
        <v>1410</v>
      </c>
      <c r="E12" s="14">
        <v>0</v>
      </c>
      <c r="F12" s="13" t="s">
        <v>609</v>
      </c>
      <c r="G12" s="14">
        <v>667</v>
      </c>
      <c r="H12" s="14"/>
      <c r="I12" s="13"/>
      <c r="J12" s="8"/>
      <c r="K12" s="8"/>
      <c r="L12" s="8"/>
      <c r="M12" s="8"/>
      <c r="N12" s="8"/>
      <c r="O12" s="8"/>
      <c r="P12" s="8"/>
      <c r="Q12" s="8"/>
      <c r="R12" s="8"/>
      <c r="S12" s="8"/>
      <c r="T12" s="8"/>
      <c r="U12" s="8"/>
      <c r="V12" s="8"/>
      <c r="W12" s="8"/>
      <c r="X12" s="8"/>
      <c r="Y12" s="8"/>
      <c r="Z12" s="8"/>
    </row>
    <row r="13" spans="1:26" ht="15.75" customHeight="1">
      <c r="A13" s="12" t="s">
        <v>2161</v>
      </c>
      <c r="B13" s="12" t="s">
        <v>2209</v>
      </c>
      <c r="C13" s="13" t="s">
        <v>1409</v>
      </c>
      <c r="D13" s="13" t="s">
        <v>1410</v>
      </c>
      <c r="E13" s="14">
        <v>0</v>
      </c>
      <c r="F13" s="13" t="s">
        <v>609</v>
      </c>
      <c r="G13" s="14">
        <v>667</v>
      </c>
      <c r="H13" s="14"/>
      <c r="I13" s="13"/>
      <c r="J13" s="8"/>
      <c r="K13" s="8"/>
      <c r="L13" s="8"/>
      <c r="M13" s="8"/>
      <c r="N13" s="8"/>
      <c r="O13" s="8"/>
      <c r="P13" s="8"/>
      <c r="Q13" s="8"/>
      <c r="R13" s="8"/>
      <c r="S13" s="8"/>
      <c r="T13" s="8"/>
      <c r="U13" s="8"/>
      <c r="V13" s="8"/>
      <c r="W13" s="8"/>
      <c r="X13" s="8"/>
      <c r="Y13" s="8"/>
      <c r="Z13" s="8"/>
    </row>
    <row r="14" spans="1:26" ht="15.75" customHeight="1">
      <c r="A14" s="12" t="s">
        <v>2161</v>
      </c>
      <c r="B14" s="12" t="s">
        <v>2210</v>
      </c>
      <c r="C14" s="13" t="s">
        <v>1409</v>
      </c>
      <c r="D14" s="13" t="s">
        <v>1410</v>
      </c>
      <c r="E14" s="14">
        <v>0</v>
      </c>
      <c r="F14" s="13" t="s">
        <v>2211</v>
      </c>
      <c r="G14" s="14">
        <v>524</v>
      </c>
      <c r="H14" s="14"/>
      <c r="I14" s="13"/>
      <c r="J14" s="8"/>
      <c r="K14" s="8"/>
      <c r="L14" s="8"/>
      <c r="M14" s="8"/>
      <c r="N14" s="8"/>
      <c r="O14" s="8"/>
      <c r="P14" s="8"/>
      <c r="Q14" s="8"/>
      <c r="R14" s="8"/>
      <c r="S14" s="8"/>
      <c r="T14" s="8"/>
      <c r="U14" s="8"/>
      <c r="V14" s="8"/>
      <c r="W14" s="8"/>
      <c r="X14" s="8"/>
      <c r="Y14" s="8"/>
      <c r="Z14" s="8"/>
    </row>
    <row r="15" spans="1:26" ht="15.75" customHeight="1">
      <c r="A15" s="12" t="s">
        <v>2161</v>
      </c>
      <c r="B15" s="12" t="s">
        <v>2212</v>
      </c>
      <c r="C15" s="13" t="s">
        <v>1409</v>
      </c>
      <c r="D15" s="13" t="s">
        <v>1410</v>
      </c>
      <c r="E15" s="14">
        <v>0</v>
      </c>
      <c r="F15" s="13" t="s">
        <v>895</v>
      </c>
      <c r="G15" s="14">
        <v>500</v>
      </c>
      <c r="H15" s="14"/>
      <c r="I15" s="13"/>
      <c r="J15" s="8"/>
      <c r="K15" s="8"/>
      <c r="L15" s="8"/>
      <c r="M15" s="8"/>
      <c r="N15" s="8"/>
      <c r="O15" s="8"/>
      <c r="P15" s="8"/>
      <c r="Q15" s="8"/>
      <c r="R15" s="8"/>
      <c r="S15" s="8"/>
      <c r="T15" s="8"/>
      <c r="U15" s="8"/>
      <c r="V15" s="8"/>
      <c r="W15" s="8"/>
      <c r="X15" s="8"/>
      <c r="Y15" s="8"/>
      <c r="Z15" s="8"/>
    </row>
    <row r="16" spans="1:26" ht="15.75" customHeight="1">
      <c r="A16" s="12" t="s">
        <v>2161</v>
      </c>
      <c r="B16" s="12" t="s">
        <v>2213</v>
      </c>
      <c r="C16" s="13" t="s">
        <v>1409</v>
      </c>
      <c r="D16" s="13" t="s">
        <v>1410</v>
      </c>
      <c r="E16" s="14">
        <v>0</v>
      </c>
      <c r="F16" s="13" t="s">
        <v>759</v>
      </c>
      <c r="G16" s="14">
        <v>480</v>
      </c>
      <c r="H16" s="14"/>
      <c r="I16" s="13"/>
      <c r="J16" s="8"/>
      <c r="K16" s="8"/>
      <c r="L16" s="8"/>
      <c r="M16" s="8"/>
      <c r="N16" s="8"/>
      <c r="O16" s="8"/>
      <c r="P16" s="8"/>
      <c r="Q16" s="8"/>
      <c r="R16" s="8"/>
      <c r="S16" s="8"/>
      <c r="T16" s="8"/>
      <c r="U16" s="8"/>
      <c r="V16" s="8"/>
      <c r="W16" s="8"/>
      <c r="X16" s="8"/>
      <c r="Y16" s="8"/>
      <c r="Z16" s="8"/>
    </row>
    <row r="17" spans="1:26" ht="15.75" customHeight="1">
      <c r="A17" s="12" t="s">
        <v>2161</v>
      </c>
      <c r="B17" s="12" t="s">
        <v>2214</v>
      </c>
      <c r="C17" s="13" t="s">
        <v>1409</v>
      </c>
      <c r="D17" s="13" t="s">
        <v>1410</v>
      </c>
      <c r="E17" s="14">
        <v>0</v>
      </c>
      <c r="F17" s="13" t="s">
        <v>583</v>
      </c>
      <c r="G17" s="14">
        <v>429</v>
      </c>
      <c r="H17" s="14"/>
      <c r="I17" s="13"/>
      <c r="J17" s="8"/>
      <c r="K17" s="8"/>
      <c r="L17" s="8"/>
      <c r="M17" s="8"/>
      <c r="N17" s="8"/>
      <c r="O17" s="8"/>
      <c r="P17" s="8"/>
      <c r="Q17" s="8"/>
      <c r="R17" s="8"/>
      <c r="S17" s="8"/>
      <c r="T17" s="8"/>
      <c r="U17" s="8"/>
      <c r="V17" s="8"/>
      <c r="W17" s="8"/>
      <c r="X17" s="8"/>
      <c r="Y17" s="8"/>
      <c r="Z17" s="8"/>
    </row>
    <row r="18" spans="1:26" ht="15.75" customHeight="1">
      <c r="A18" s="12" t="s">
        <v>2161</v>
      </c>
      <c r="B18" s="12" t="s">
        <v>2215</v>
      </c>
      <c r="C18" s="13" t="s">
        <v>1409</v>
      </c>
      <c r="D18" s="13" t="s">
        <v>1410</v>
      </c>
      <c r="E18" s="14">
        <v>0</v>
      </c>
      <c r="F18" s="13" t="s">
        <v>980</v>
      </c>
      <c r="G18" s="14">
        <v>350</v>
      </c>
      <c r="H18" s="14"/>
      <c r="I18" s="13"/>
      <c r="J18" s="8"/>
      <c r="K18" s="8"/>
      <c r="L18" s="8"/>
      <c r="M18" s="8"/>
      <c r="N18" s="8"/>
      <c r="O18" s="8"/>
      <c r="P18" s="8"/>
      <c r="Q18" s="8"/>
      <c r="R18" s="8"/>
      <c r="S18" s="8"/>
      <c r="T18" s="8"/>
      <c r="U18" s="8"/>
      <c r="V18" s="8"/>
      <c r="W18" s="8"/>
      <c r="X18" s="8"/>
      <c r="Y18" s="8"/>
      <c r="Z18" s="8"/>
    </row>
    <row r="19" spans="1:26" ht="15.75" customHeight="1">
      <c r="A19" s="12" t="s">
        <v>2161</v>
      </c>
      <c r="B19" s="12" t="s">
        <v>2216</v>
      </c>
      <c r="C19" s="13" t="s">
        <v>1409</v>
      </c>
      <c r="D19" s="13" t="s">
        <v>1410</v>
      </c>
      <c r="E19" s="14">
        <v>0</v>
      </c>
      <c r="F19" s="13" t="s">
        <v>759</v>
      </c>
      <c r="G19" s="14">
        <v>300</v>
      </c>
      <c r="H19" s="14"/>
      <c r="I19" s="13"/>
      <c r="J19" s="8"/>
      <c r="K19" s="8"/>
      <c r="L19" s="8"/>
      <c r="M19" s="8"/>
      <c r="N19" s="8"/>
      <c r="O19" s="8"/>
      <c r="P19" s="8"/>
      <c r="Q19" s="8"/>
      <c r="R19" s="8"/>
      <c r="S19" s="8"/>
      <c r="T19" s="8"/>
      <c r="U19" s="8"/>
      <c r="V19" s="8"/>
      <c r="W19" s="8"/>
      <c r="X19" s="8"/>
      <c r="Y19" s="8"/>
      <c r="Z19" s="8"/>
    </row>
    <row r="20" spans="1:26" ht="15.75" customHeight="1">
      <c r="A20" s="12" t="s">
        <v>2161</v>
      </c>
      <c r="B20" s="12" t="s">
        <v>2217</v>
      </c>
      <c r="C20" s="13" t="s">
        <v>1409</v>
      </c>
      <c r="D20" s="13" t="s">
        <v>1410</v>
      </c>
      <c r="E20" s="14">
        <v>0</v>
      </c>
      <c r="F20" s="13" t="s">
        <v>12</v>
      </c>
      <c r="G20" s="14">
        <v>286</v>
      </c>
      <c r="H20" s="14"/>
      <c r="I20" s="13"/>
      <c r="J20" s="8"/>
      <c r="K20" s="8"/>
      <c r="L20" s="8"/>
      <c r="M20" s="8"/>
      <c r="N20" s="8"/>
      <c r="O20" s="8"/>
      <c r="P20" s="8"/>
      <c r="Q20" s="8"/>
      <c r="R20" s="8"/>
      <c r="S20" s="8"/>
      <c r="T20" s="8"/>
      <c r="U20" s="8"/>
      <c r="V20" s="8"/>
      <c r="W20" s="8"/>
      <c r="X20" s="8"/>
      <c r="Y20" s="8"/>
      <c r="Z20" s="8"/>
    </row>
    <row r="21" spans="1:26" ht="15.75" customHeight="1">
      <c r="A21" s="12" t="s">
        <v>2161</v>
      </c>
      <c r="B21" s="12" t="s">
        <v>2218</v>
      </c>
      <c r="C21" s="13" t="s">
        <v>1409</v>
      </c>
      <c r="D21" s="13" t="s">
        <v>1410</v>
      </c>
      <c r="E21" s="14">
        <v>0</v>
      </c>
      <c r="F21" s="13" t="s">
        <v>225</v>
      </c>
      <c r="G21" s="14">
        <v>256</v>
      </c>
      <c r="H21" s="14"/>
      <c r="I21" s="13"/>
      <c r="J21" s="8"/>
      <c r="K21" s="8"/>
      <c r="L21" s="8"/>
      <c r="M21" s="8"/>
      <c r="N21" s="8"/>
      <c r="O21" s="8"/>
      <c r="P21" s="8"/>
      <c r="Q21" s="8"/>
      <c r="R21" s="8"/>
      <c r="S21" s="8"/>
      <c r="T21" s="8"/>
      <c r="U21" s="8"/>
      <c r="V21" s="8"/>
      <c r="W21" s="8"/>
      <c r="X21" s="8"/>
      <c r="Y21" s="8"/>
      <c r="Z21" s="8"/>
    </row>
    <row r="22" spans="1:26" ht="15.75" customHeight="1">
      <c r="A22" s="12" t="s">
        <v>2161</v>
      </c>
      <c r="B22" s="12" t="s">
        <v>2219</v>
      </c>
      <c r="C22" s="13" t="s">
        <v>1409</v>
      </c>
      <c r="D22" s="13" t="s">
        <v>1410</v>
      </c>
      <c r="E22" s="14">
        <v>0</v>
      </c>
      <c r="F22" s="13" t="s">
        <v>980</v>
      </c>
      <c r="G22" s="14">
        <v>250</v>
      </c>
      <c r="H22" s="14"/>
      <c r="I22" s="13"/>
      <c r="J22" s="8"/>
      <c r="K22" s="8"/>
      <c r="L22" s="8"/>
      <c r="M22" s="8"/>
      <c r="N22" s="8"/>
      <c r="O22" s="8"/>
      <c r="P22" s="8"/>
      <c r="Q22" s="8"/>
      <c r="R22" s="8"/>
      <c r="S22" s="8"/>
      <c r="T22" s="8"/>
      <c r="U22" s="8"/>
      <c r="V22" s="8"/>
      <c r="W22" s="8"/>
      <c r="X22" s="8"/>
      <c r="Y22" s="8"/>
      <c r="Z22" s="8"/>
    </row>
    <row r="23" spans="1:26" ht="15.75" customHeight="1">
      <c r="A23" s="12" t="s">
        <v>2161</v>
      </c>
      <c r="B23" s="12" t="s">
        <v>2220</v>
      </c>
      <c r="C23" s="13" t="s">
        <v>1409</v>
      </c>
      <c r="D23" s="13" t="s">
        <v>1410</v>
      </c>
      <c r="E23" s="14">
        <v>0</v>
      </c>
      <c r="F23" s="13" t="s">
        <v>284</v>
      </c>
      <c r="G23" s="14">
        <v>238</v>
      </c>
      <c r="H23" s="14"/>
      <c r="I23" s="13"/>
      <c r="J23" s="8"/>
      <c r="K23" s="8"/>
      <c r="L23" s="8"/>
      <c r="M23" s="8"/>
      <c r="N23" s="8"/>
      <c r="O23" s="8"/>
      <c r="P23" s="8"/>
      <c r="Q23" s="8"/>
      <c r="R23" s="8"/>
      <c r="S23" s="8"/>
      <c r="T23" s="8"/>
      <c r="U23" s="8"/>
      <c r="V23" s="8"/>
      <c r="W23" s="8"/>
      <c r="X23" s="8"/>
      <c r="Y23" s="8"/>
      <c r="Z23" s="8"/>
    </row>
    <row r="24" spans="1:26" ht="15.75" customHeight="1">
      <c r="A24" s="12" t="s">
        <v>2161</v>
      </c>
      <c r="B24" s="12" t="s">
        <v>2221</v>
      </c>
      <c r="C24" s="13" t="s">
        <v>1409</v>
      </c>
      <c r="D24" s="13" t="s">
        <v>1410</v>
      </c>
      <c r="E24" s="14">
        <v>0</v>
      </c>
      <c r="F24" s="13" t="s">
        <v>284</v>
      </c>
      <c r="G24" s="14">
        <v>238</v>
      </c>
      <c r="H24" s="14"/>
      <c r="I24" s="13"/>
      <c r="J24" s="8"/>
      <c r="K24" s="8"/>
      <c r="L24" s="8"/>
      <c r="M24" s="8"/>
      <c r="N24" s="8"/>
      <c r="O24" s="8"/>
      <c r="P24" s="8"/>
      <c r="Q24" s="8"/>
      <c r="R24" s="8"/>
      <c r="S24" s="8"/>
      <c r="T24" s="8"/>
      <c r="U24" s="8"/>
      <c r="V24" s="8"/>
      <c r="W24" s="8"/>
      <c r="X24" s="8"/>
      <c r="Y24" s="8"/>
      <c r="Z24" s="8"/>
    </row>
    <row r="25" spans="1:26" ht="15.75" customHeight="1">
      <c r="A25" s="12" t="s">
        <v>2161</v>
      </c>
      <c r="B25" s="12" t="s">
        <v>2222</v>
      </c>
      <c r="C25" s="13" t="s">
        <v>1409</v>
      </c>
      <c r="D25" s="13" t="s">
        <v>1410</v>
      </c>
      <c r="E25" s="14">
        <v>0</v>
      </c>
      <c r="F25" s="13" t="s">
        <v>2211</v>
      </c>
      <c r="G25" s="14">
        <v>238</v>
      </c>
      <c r="H25" s="14"/>
      <c r="I25" s="13"/>
      <c r="J25" s="8"/>
      <c r="K25" s="8"/>
      <c r="L25" s="8"/>
      <c r="M25" s="8"/>
      <c r="N25" s="8"/>
      <c r="O25" s="8"/>
      <c r="P25" s="8"/>
      <c r="Q25" s="8"/>
      <c r="R25" s="8"/>
      <c r="S25" s="8"/>
      <c r="T25" s="8"/>
      <c r="U25" s="8"/>
      <c r="V25" s="8"/>
      <c r="W25" s="8"/>
      <c r="X25" s="8"/>
      <c r="Y25" s="8"/>
      <c r="Z25" s="8"/>
    </row>
    <row r="26" spans="1:26" ht="15.75" customHeight="1">
      <c r="A26" s="12" t="s">
        <v>2161</v>
      </c>
      <c r="B26" s="12" t="s">
        <v>2223</v>
      </c>
      <c r="C26" s="13" t="s">
        <v>1409</v>
      </c>
      <c r="D26" s="13" t="s">
        <v>1410</v>
      </c>
      <c r="E26" s="14">
        <v>0</v>
      </c>
      <c r="F26" s="13" t="s">
        <v>2211</v>
      </c>
      <c r="G26" s="14">
        <v>238</v>
      </c>
      <c r="H26" s="14"/>
      <c r="I26" s="13"/>
      <c r="J26" s="8"/>
      <c r="K26" s="8"/>
      <c r="L26" s="8"/>
      <c r="M26" s="8"/>
      <c r="N26" s="8"/>
      <c r="O26" s="8"/>
      <c r="P26" s="8"/>
      <c r="Q26" s="8"/>
      <c r="R26" s="8"/>
      <c r="S26" s="8"/>
      <c r="T26" s="8"/>
      <c r="U26" s="8"/>
      <c r="V26" s="8"/>
      <c r="W26" s="8"/>
      <c r="X26" s="8"/>
      <c r="Y26" s="8"/>
      <c r="Z26" s="8"/>
    </row>
    <row r="27" spans="1:26" ht="15.75" customHeight="1">
      <c r="A27" s="12" t="s">
        <v>2161</v>
      </c>
      <c r="B27" s="12" t="s">
        <v>2224</v>
      </c>
      <c r="C27" s="13" t="s">
        <v>1409</v>
      </c>
      <c r="D27" s="13" t="s">
        <v>1410</v>
      </c>
      <c r="E27" s="14">
        <v>0</v>
      </c>
      <c r="F27" s="13" t="s">
        <v>2211</v>
      </c>
      <c r="G27" s="14">
        <v>238</v>
      </c>
      <c r="H27" s="14"/>
      <c r="I27" s="13"/>
      <c r="J27" s="8"/>
      <c r="K27" s="8"/>
      <c r="L27" s="8"/>
      <c r="M27" s="8"/>
      <c r="N27" s="8"/>
      <c r="O27" s="8"/>
      <c r="P27" s="8"/>
      <c r="Q27" s="8"/>
      <c r="R27" s="8"/>
      <c r="S27" s="8"/>
      <c r="T27" s="8"/>
      <c r="U27" s="8"/>
      <c r="V27" s="8"/>
      <c r="W27" s="8"/>
      <c r="X27" s="8"/>
      <c r="Y27" s="8"/>
      <c r="Z27" s="8"/>
    </row>
    <row r="28" spans="1:26" ht="15.75" customHeight="1">
      <c r="A28" s="12" t="s">
        <v>2161</v>
      </c>
      <c r="B28" s="12" t="s">
        <v>2225</v>
      </c>
      <c r="C28" s="13" t="s">
        <v>1409</v>
      </c>
      <c r="D28" s="13" t="s">
        <v>1410</v>
      </c>
      <c r="E28" s="14">
        <v>0</v>
      </c>
      <c r="F28" s="13" t="s">
        <v>2201</v>
      </c>
      <c r="G28" s="14">
        <v>238</v>
      </c>
      <c r="H28" s="14"/>
      <c r="I28" s="13"/>
      <c r="J28" s="8"/>
      <c r="K28" s="8"/>
      <c r="L28" s="8"/>
      <c r="M28" s="8"/>
      <c r="N28" s="8"/>
      <c r="O28" s="8"/>
      <c r="P28" s="8"/>
      <c r="Q28" s="8"/>
      <c r="R28" s="8"/>
      <c r="S28" s="8"/>
      <c r="T28" s="8"/>
      <c r="U28" s="8"/>
      <c r="V28" s="8"/>
      <c r="W28" s="8"/>
      <c r="X28" s="8"/>
      <c r="Y28" s="8"/>
      <c r="Z28" s="8"/>
    </row>
    <row r="29" spans="1:26" ht="15.75" customHeight="1">
      <c r="A29" s="12" t="s">
        <v>2161</v>
      </c>
      <c r="B29" s="12" t="s">
        <v>2226</v>
      </c>
      <c r="C29" s="13" t="s">
        <v>1409</v>
      </c>
      <c r="D29" s="13" t="s">
        <v>1410</v>
      </c>
      <c r="E29" s="14">
        <v>0</v>
      </c>
      <c r="F29" s="13" t="s">
        <v>800</v>
      </c>
      <c r="G29" s="14">
        <v>200</v>
      </c>
      <c r="H29" s="14"/>
      <c r="I29" s="13"/>
      <c r="J29" s="8"/>
      <c r="K29" s="8"/>
      <c r="L29" s="8"/>
      <c r="M29" s="8"/>
      <c r="N29" s="8"/>
      <c r="O29" s="8"/>
      <c r="P29" s="8"/>
      <c r="Q29" s="8"/>
      <c r="R29" s="8"/>
      <c r="S29" s="8"/>
      <c r="T29" s="8"/>
      <c r="U29" s="8"/>
      <c r="V29" s="8"/>
      <c r="W29" s="8"/>
      <c r="X29" s="8"/>
      <c r="Y29" s="8"/>
      <c r="Z29" s="8"/>
    </row>
    <row r="30" spans="1:26" ht="15.75" customHeight="1">
      <c r="A30" s="12" t="s">
        <v>2161</v>
      </c>
      <c r="B30" s="12" t="s">
        <v>2227</v>
      </c>
      <c r="C30" s="13" t="s">
        <v>1409</v>
      </c>
      <c r="D30" s="13" t="s">
        <v>1410</v>
      </c>
      <c r="E30" s="14">
        <v>0</v>
      </c>
      <c r="F30" s="13" t="s">
        <v>583</v>
      </c>
      <c r="G30" s="14">
        <v>200</v>
      </c>
      <c r="H30" s="14"/>
      <c r="I30" s="13"/>
      <c r="J30" s="8"/>
      <c r="K30" s="8"/>
      <c r="L30" s="8"/>
      <c r="M30" s="8"/>
      <c r="N30" s="8"/>
      <c r="O30" s="8"/>
      <c r="P30" s="8"/>
      <c r="Q30" s="8"/>
      <c r="R30" s="8"/>
      <c r="S30" s="8"/>
      <c r="T30" s="8"/>
      <c r="U30" s="8"/>
      <c r="V30" s="8"/>
      <c r="W30" s="8"/>
      <c r="X30" s="8"/>
      <c r="Y30" s="8"/>
      <c r="Z30" s="8"/>
    </row>
    <row r="31" spans="1:26" ht="15.75" customHeight="1">
      <c r="A31" s="12" t="s">
        <v>2161</v>
      </c>
      <c r="B31" s="12" t="s">
        <v>2228</v>
      </c>
      <c r="C31" s="13" t="s">
        <v>1409</v>
      </c>
      <c r="D31" s="13" t="s">
        <v>1410</v>
      </c>
      <c r="E31" s="14">
        <v>0</v>
      </c>
      <c r="F31" s="13" t="s">
        <v>583</v>
      </c>
      <c r="G31" s="14">
        <v>200</v>
      </c>
      <c r="H31" s="14"/>
      <c r="I31" s="13"/>
      <c r="J31" s="8"/>
      <c r="K31" s="8"/>
      <c r="L31" s="8"/>
      <c r="M31" s="8"/>
      <c r="N31" s="8"/>
      <c r="O31" s="8"/>
      <c r="P31" s="8"/>
      <c r="Q31" s="8"/>
      <c r="R31" s="8"/>
      <c r="S31" s="8"/>
      <c r="T31" s="8"/>
      <c r="U31" s="8"/>
      <c r="V31" s="8"/>
      <c r="W31" s="8"/>
      <c r="X31" s="8"/>
      <c r="Y31" s="8"/>
      <c r="Z31" s="8"/>
    </row>
    <row r="32" spans="1:26" ht="15.75" customHeight="1">
      <c r="A32" s="12" t="s">
        <v>2161</v>
      </c>
      <c r="B32" s="12" t="s">
        <v>2229</v>
      </c>
      <c r="C32" s="13" t="s">
        <v>1409</v>
      </c>
      <c r="D32" s="13" t="s">
        <v>1410</v>
      </c>
      <c r="E32" s="14">
        <v>0</v>
      </c>
      <c r="F32" s="13" t="s">
        <v>583</v>
      </c>
      <c r="G32" s="14">
        <v>200</v>
      </c>
      <c r="H32" s="14"/>
      <c r="I32" s="13"/>
      <c r="J32" s="8"/>
      <c r="K32" s="8"/>
      <c r="L32" s="8"/>
      <c r="M32" s="8"/>
      <c r="N32" s="8"/>
      <c r="O32" s="8"/>
      <c r="P32" s="8"/>
      <c r="Q32" s="8"/>
      <c r="R32" s="8"/>
      <c r="S32" s="8"/>
      <c r="T32" s="8"/>
      <c r="U32" s="8"/>
      <c r="V32" s="8"/>
      <c r="W32" s="8"/>
      <c r="X32" s="8"/>
      <c r="Y32" s="8"/>
      <c r="Z32" s="8"/>
    </row>
    <row r="33" spans="1:26" ht="15.75" customHeight="1">
      <c r="A33" s="12" t="s">
        <v>2161</v>
      </c>
      <c r="B33" s="12" t="s">
        <v>2230</v>
      </c>
      <c r="C33" s="13" t="s">
        <v>1409</v>
      </c>
      <c r="D33" s="13" t="s">
        <v>1410</v>
      </c>
      <c r="E33" s="14">
        <v>0</v>
      </c>
      <c r="F33" s="13" t="s">
        <v>583</v>
      </c>
      <c r="G33" s="14">
        <v>200</v>
      </c>
      <c r="H33" s="14"/>
      <c r="I33" s="13"/>
      <c r="J33" s="8"/>
      <c r="K33" s="8"/>
      <c r="L33" s="8"/>
      <c r="M33" s="8"/>
      <c r="N33" s="8"/>
      <c r="O33" s="8"/>
      <c r="P33" s="8"/>
      <c r="Q33" s="8"/>
      <c r="R33" s="8"/>
      <c r="S33" s="8"/>
      <c r="T33" s="8"/>
      <c r="U33" s="8"/>
      <c r="V33" s="8"/>
      <c r="W33" s="8"/>
      <c r="X33" s="8"/>
      <c r="Y33" s="8"/>
      <c r="Z33" s="8"/>
    </row>
    <row r="34" spans="1:26" ht="15.75" customHeight="1">
      <c r="A34" s="12" t="s">
        <v>2161</v>
      </c>
      <c r="B34" s="12" t="s">
        <v>2231</v>
      </c>
      <c r="C34" s="13" t="s">
        <v>1409</v>
      </c>
      <c r="D34" s="13" t="s">
        <v>1410</v>
      </c>
      <c r="E34" s="14">
        <v>0</v>
      </c>
      <c r="F34" s="13" t="s">
        <v>583</v>
      </c>
      <c r="G34" s="14">
        <v>190</v>
      </c>
      <c r="H34" s="14"/>
      <c r="I34" s="13"/>
      <c r="J34" s="8"/>
      <c r="K34" s="8"/>
      <c r="L34" s="8"/>
      <c r="M34" s="8"/>
      <c r="N34" s="8"/>
      <c r="O34" s="8"/>
      <c r="P34" s="8"/>
      <c r="Q34" s="8"/>
      <c r="R34" s="8"/>
      <c r="S34" s="8"/>
      <c r="T34" s="8"/>
      <c r="U34" s="8"/>
      <c r="V34" s="8"/>
      <c r="W34" s="8"/>
      <c r="X34" s="8"/>
      <c r="Y34" s="8"/>
      <c r="Z34" s="8"/>
    </row>
    <row r="35" spans="1:26" ht="15.75" customHeight="1">
      <c r="A35" s="12" t="s">
        <v>2161</v>
      </c>
      <c r="B35" s="12" t="s">
        <v>2232</v>
      </c>
      <c r="C35" s="13" t="s">
        <v>1409</v>
      </c>
      <c r="D35" s="13" t="s">
        <v>1410</v>
      </c>
      <c r="E35" s="14">
        <v>0</v>
      </c>
      <c r="F35" s="13" t="s">
        <v>583</v>
      </c>
      <c r="G35" s="14">
        <v>190</v>
      </c>
      <c r="H35" s="14"/>
      <c r="I35" s="13"/>
      <c r="J35" s="8"/>
      <c r="K35" s="8"/>
      <c r="L35" s="8"/>
      <c r="M35" s="8"/>
      <c r="N35" s="8"/>
      <c r="O35" s="8"/>
      <c r="P35" s="8"/>
      <c r="Q35" s="8"/>
      <c r="R35" s="8"/>
      <c r="S35" s="8"/>
      <c r="T35" s="8"/>
      <c r="U35" s="8"/>
      <c r="V35" s="8"/>
      <c r="W35" s="8"/>
      <c r="X35" s="8"/>
      <c r="Y35" s="8"/>
      <c r="Z35" s="8"/>
    </row>
    <row r="36" spans="1:26" ht="15.75" customHeight="1">
      <c r="A36" s="12" t="s">
        <v>2161</v>
      </c>
      <c r="B36" s="12" t="s">
        <v>2233</v>
      </c>
      <c r="C36" s="13" t="s">
        <v>1409</v>
      </c>
      <c r="D36" s="13" t="s">
        <v>1410</v>
      </c>
      <c r="E36" s="14">
        <v>0</v>
      </c>
      <c r="F36" s="13" t="s">
        <v>895</v>
      </c>
      <c r="G36" s="14">
        <v>180</v>
      </c>
      <c r="H36" s="14"/>
      <c r="I36" s="13"/>
      <c r="J36" s="8"/>
      <c r="K36" s="8"/>
      <c r="L36" s="8"/>
      <c r="M36" s="8"/>
      <c r="N36" s="8"/>
      <c r="O36" s="8"/>
      <c r="P36" s="8"/>
      <c r="Q36" s="8"/>
      <c r="R36" s="8"/>
      <c r="S36" s="8"/>
      <c r="T36" s="8"/>
      <c r="U36" s="8"/>
      <c r="V36" s="8"/>
      <c r="W36" s="8"/>
      <c r="X36" s="8"/>
      <c r="Y36" s="8"/>
      <c r="Z36" s="8"/>
    </row>
    <row r="37" spans="1:26" ht="15.75" customHeight="1">
      <c r="A37" s="12" t="s">
        <v>2161</v>
      </c>
      <c r="B37" s="12" t="s">
        <v>2234</v>
      </c>
      <c r="C37" s="13" t="s">
        <v>1409</v>
      </c>
      <c r="D37" s="13" t="s">
        <v>1410</v>
      </c>
      <c r="E37" s="14">
        <v>0</v>
      </c>
      <c r="F37" s="13" t="s">
        <v>781</v>
      </c>
      <c r="G37" s="14">
        <v>171</v>
      </c>
      <c r="H37" s="14"/>
      <c r="I37" s="13"/>
      <c r="J37" s="8"/>
      <c r="K37" s="8"/>
      <c r="L37" s="8"/>
      <c r="M37" s="8"/>
      <c r="N37" s="8"/>
      <c r="O37" s="8"/>
      <c r="P37" s="8"/>
      <c r="Q37" s="8"/>
      <c r="R37" s="8"/>
      <c r="S37" s="8"/>
      <c r="T37" s="8"/>
      <c r="U37" s="8"/>
      <c r="V37" s="8"/>
      <c r="W37" s="8"/>
      <c r="X37" s="8"/>
      <c r="Y37" s="8"/>
      <c r="Z37" s="8"/>
    </row>
    <row r="38" spans="1:26" ht="15.75" customHeight="1">
      <c r="A38" s="12" t="s">
        <v>2161</v>
      </c>
      <c r="B38" s="12" t="s">
        <v>2235</v>
      </c>
      <c r="C38" s="13" t="s">
        <v>1409</v>
      </c>
      <c r="D38" s="13" t="s">
        <v>1410</v>
      </c>
      <c r="E38" s="14">
        <v>0</v>
      </c>
      <c r="F38" s="13" t="s">
        <v>759</v>
      </c>
      <c r="G38" s="14">
        <v>150</v>
      </c>
      <c r="H38" s="14"/>
      <c r="I38" s="13"/>
      <c r="J38" s="8"/>
      <c r="K38" s="8"/>
      <c r="L38" s="8"/>
      <c r="M38" s="8"/>
      <c r="N38" s="8"/>
      <c r="O38" s="8"/>
      <c r="P38" s="8"/>
      <c r="Q38" s="8"/>
      <c r="R38" s="8"/>
      <c r="S38" s="8"/>
      <c r="T38" s="8"/>
      <c r="U38" s="8"/>
      <c r="V38" s="8"/>
      <c r="W38" s="8"/>
      <c r="X38" s="8"/>
      <c r="Y38" s="8"/>
      <c r="Z38" s="8"/>
    </row>
    <row r="39" spans="1:26" ht="15.75" customHeight="1">
      <c r="A39" s="12" t="s">
        <v>2161</v>
      </c>
      <c r="B39" s="12" t="s">
        <v>2236</v>
      </c>
      <c r="C39" s="13" t="s">
        <v>1409</v>
      </c>
      <c r="D39" s="13" t="s">
        <v>1410</v>
      </c>
      <c r="E39" s="14">
        <v>0</v>
      </c>
      <c r="F39" s="13" t="s">
        <v>616</v>
      </c>
      <c r="G39" s="14">
        <v>150</v>
      </c>
      <c r="H39" s="14"/>
      <c r="I39" s="13"/>
      <c r="J39" s="8"/>
      <c r="K39" s="8"/>
      <c r="L39" s="8"/>
      <c r="M39" s="8"/>
      <c r="N39" s="8"/>
      <c r="O39" s="8"/>
      <c r="P39" s="8"/>
      <c r="Q39" s="8"/>
      <c r="R39" s="8"/>
      <c r="S39" s="8"/>
      <c r="T39" s="8"/>
      <c r="U39" s="8"/>
      <c r="V39" s="8"/>
      <c r="W39" s="8"/>
      <c r="X39" s="8"/>
      <c r="Y39" s="8"/>
      <c r="Z39" s="8"/>
    </row>
    <row r="40" spans="1:26" ht="15.75" customHeight="1">
      <c r="A40" s="12" t="s">
        <v>2161</v>
      </c>
      <c r="B40" s="12" t="s">
        <v>2237</v>
      </c>
      <c r="C40" s="13" t="s">
        <v>1409</v>
      </c>
      <c r="D40" s="13" t="s">
        <v>1410</v>
      </c>
      <c r="E40" s="14">
        <v>0</v>
      </c>
      <c r="F40" s="13" t="s">
        <v>759</v>
      </c>
      <c r="G40" s="14">
        <v>143</v>
      </c>
      <c r="H40" s="14"/>
      <c r="I40" s="13"/>
      <c r="J40" s="8"/>
      <c r="K40" s="8"/>
      <c r="L40" s="8"/>
      <c r="M40" s="8"/>
      <c r="N40" s="8"/>
      <c r="O40" s="8"/>
      <c r="P40" s="8"/>
      <c r="Q40" s="8"/>
      <c r="R40" s="8"/>
      <c r="S40" s="8"/>
      <c r="T40" s="8"/>
      <c r="U40" s="8"/>
      <c r="V40" s="8"/>
      <c r="W40" s="8"/>
      <c r="X40" s="8"/>
      <c r="Y40" s="8"/>
      <c r="Z40" s="8"/>
    </row>
    <row r="41" spans="1:26" ht="15.75" customHeight="1">
      <c r="A41" s="12" t="s">
        <v>2161</v>
      </c>
      <c r="B41" s="12" t="s">
        <v>2238</v>
      </c>
      <c r="C41" s="13" t="s">
        <v>1409</v>
      </c>
      <c r="D41" s="13" t="s">
        <v>1410</v>
      </c>
      <c r="E41" s="14">
        <v>0</v>
      </c>
      <c r="F41" s="13" t="s">
        <v>781</v>
      </c>
      <c r="G41" s="14">
        <v>143</v>
      </c>
      <c r="H41" s="14"/>
      <c r="I41" s="13"/>
      <c r="J41" s="8"/>
      <c r="K41" s="8"/>
      <c r="L41" s="8"/>
      <c r="M41" s="8"/>
      <c r="N41" s="8"/>
      <c r="O41" s="8"/>
      <c r="P41" s="8"/>
      <c r="Q41" s="8"/>
      <c r="R41" s="8"/>
      <c r="S41" s="8"/>
      <c r="T41" s="8"/>
      <c r="U41" s="8"/>
      <c r="V41" s="8"/>
      <c r="W41" s="8"/>
      <c r="X41" s="8"/>
      <c r="Y41" s="8"/>
      <c r="Z41" s="8"/>
    </row>
    <row r="42" spans="1:26" ht="15.75" customHeight="1">
      <c r="A42" s="12" t="s">
        <v>2161</v>
      </c>
      <c r="B42" s="12" t="s">
        <v>2239</v>
      </c>
      <c r="C42" s="13" t="s">
        <v>1409</v>
      </c>
      <c r="D42" s="13" t="s">
        <v>1410</v>
      </c>
      <c r="E42" s="14">
        <v>0</v>
      </c>
      <c r="F42" s="13" t="s">
        <v>583</v>
      </c>
      <c r="G42" s="14">
        <v>94</v>
      </c>
      <c r="H42" s="14"/>
      <c r="I42" s="13"/>
      <c r="J42" s="8"/>
      <c r="K42" s="8"/>
      <c r="L42" s="8"/>
      <c r="M42" s="8"/>
      <c r="N42" s="8"/>
      <c r="O42" s="8"/>
      <c r="P42" s="8"/>
      <c r="Q42" s="8"/>
      <c r="R42" s="8"/>
      <c r="S42" s="8"/>
      <c r="T42" s="8"/>
      <c r="U42" s="8"/>
      <c r="V42" s="8"/>
      <c r="W42" s="8"/>
      <c r="X42" s="8"/>
      <c r="Y42" s="8"/>
      <c r="Z42" s="8"/>
    </row>
    <row r="43" spans="1:26" ht="15.75" customHeight="1">
      <c r="A43" s="12" t="s">
        <v>2161</v>
      </c>
      <c r="B43" s="12" t="s">
        <v>2240</v>
      </c>
      <c r="C43" s="13" t="s">
        <v>1409</v>
      </c>
      <c r="D43" s="13" t="s">
        <v>1410</v>
      </c>
      <c r="E43" s="14">
        <v>0</v>
      </c>
      <c r="F43" s="13" t="s">
        <v>583</v>
      </c>
      <c r="G43" s="14">
        <v>94</v>
      </c>
      <c r="H43" s="14"/>
      <c r="I43" s="13"/>
      <c r="J43" s="8"/>
      <c r="K43" s="8"/>
      <c r="L43" s="8"/>
      <c r="M43" s="8"/>
      <c r="N43" s="8"/>
      <c r="O43" s="8"/>
      <c r="P43" s="8"/>
      <c r="Q43" s="8"/>
      <c r="R43" s="8"/>
      <c r="S43" s="8"/>
      <c r="T43" s="8"/>
      <c r="U43" s="8"/>
      <c r="V43" s="8"/>
      <c r="W43" s="8"/>
      <c r="X43" s="8"/>
      <c r="Y43" s="8"/>
      <c r="Z43" s="8"/>
    </row>
    <row r="44" spans="1:26" ht="15.75" customHeight="1">
      <c r="A44" s="12" t="s">
        <v>2161</v>
      </c>
      <c r="B44" s="12" t="s">
        <v>2241</v>
      </c>
      <c r="C44" s="13" t="s">
        <v>1409</v>
      </c>
      <c r="D44" s="13" t="s">
        <v>1410</v>
      </c>
      <c r="E44" s="14">
        <v>0</v>
      </c>
      <c r="F44" s="13" t="s">
        <v>583</v>
      </c>
      <c r="G44" s="14">
        <v>94</v>
      </c>
      <c r="H44" s="14"/>
      <c r="I44" s="13"/>
      <c r="J44" s="8"/>
      <c r="K44" s="8"/>
      <c r="L44" s="8"/>
      <c r="M44" s="8"/>
      <c r="N44" s="8"/>
      <c r="O44" s="8"/>
      <c r="P44" s="8"/>
      <c r="Q44" s="8"/>
      <c r="R44" s="8"/>
      <c r="S44" s="8"/>
      <c r="T44" s="8"/>
      <c r="U44" s="8"/>
      <c r="V44" s="8"/>
      <c r="W44" s="8"/>
      <c r="X44" s="8"/>
      <c r="Y44" s="8"/>
      <c r="Z44" s="8"/>
    </row>
    <row r="45" spans="1:26" ht="15.75" customHeight="1">
      <c r="A45" s="12" t="s">
        <v>2161</v>
      </c>
      <c r="B45" s="12" t="s">
        <v>2242</v>
      </c>
      <c r="C45" s="13" t="s">
        <v>1409</v>
      </c>
      <c r="D45" s="13" t="s">
        <v>1410</v>
      </c>
      <c r="E45" s="14">
        <v>0</v>
      </c>
      <c r="F45" s="13" t="s">
        <v>583</v>
      </c>
      <c r="G45" s="14">
        <v>94</v>
      </c>
      <c r="H45" s="14"/>
      <c r="I45" s="13"/>
      <c r="J45" s="8"/>
      <c r="K45" s="8"/>
      <c r="L45" s="8"/>
      <c r="M45" s="8"/>
      <c r="N45" s="8"/>
      <c r="O45" s="8"/>
      <c r="P45" s="8"/>
      <c r="Q45" s="8"/>
      <c r="R45" s="8"/>
      <c r="S45" s="8"/>
      <c r="T45" s="8"/>
      <c r="U45" s="8"/>
      <c r="V45" s="8"/>
      <c r="W45" s="8"/>
      <c r="X45" s="8"/>
      <c r="Y45" s="8"/>
      <c r="Z45" s="8"/>
    </row>
    <row r="46" spans="1:26" ht="15.75" customHeight="1">
      <c r="A46" s="12" t="s">
        <v>2161</v>
      </c>
      <c r="B46" s="12" t="s">
        <v>2243</v>
      </c>
      <c r="C46" s="13" t="s">
        <v>1409</v>
      </c>
      <c r="D46" s="13" t="s">
        <v>1410</v>
      </c>
      <c r="E46" s="14">
        <v>0</v>
      </c>
      <c r="F46" s="13" t="s">
        <v>583</v>
      </c>
      <c r="G46" s="14">
        <v>94</v>
      </c>
      <c r="H46" s="14"/>
      <c r="I46" s="13"/>
      <c r="J46" s="8"/>
      <c r="K46" s="8"/>
      <c r="L46" s="8"/>
      <c r="M46" s="8"/>
      <c r="N46" s="8"/>
      <c r="O46" s="8"/>
      <c r="P46" s="8"/>
      <c r="Q46" s="8"/>
      <c r="R46" s="8"/>
      <c r="S46" s="8"/>
      <c r="T46" s="8"/>
      <c r="U46" s="8"/>
      <c r="V46" s="8"/>
      <c r="W46" s="8"/>
      <c r="X46" s="8"/>
      <c r="Y46" s="8"/>
      <c r="Z46" s="8"/>
    </row>
    <row r="47" spans="1:26" ht="15.75" customHeight="1">
      <c r="A47" s="12" t="s">
        <v>2161</v>
      </c>
      <c r="B47" s="12" t="s">
        <v>2244</v>
      </c>
      <c r="C47" s="13" t="s">
        <v>1409</v>
      </c>
      <c r="D47" s="13" t="s">
        <v>1410</v>
      </c>
      <c r="E47" s="14">
        <v>0</v>
      </c>
      <c r="F47" s="13" t="s">
        <v>583</v>
      </c>
      <c r="G47" s="14">
        <v>94</v>
      </c>
      <c r="H47" s="14"/>
      <c r="I47" s="13"/>
      <c r="J47" s="8"/>
      <c r="K47" s="8"/>
      <c r="L47" s="8"/>
      <c r="M47" s="8"/>
      <c r="N47" s="8"/>
      <c r="O47" s="8"/>
      <c r="P47" s="8"/>
      <c r="Q47" s="8"/>
      <c r="R47" s="8"/>
      <c r="S47" s="8"/>
      <c r="T47" s="8"/>
      <c r="U47" s="8"/>
      <c r="V47" s="8"/>
      <c r="W47" s="8"/>
      <c r="X47" s="8"/>
      <c r="Y47" s="8"/>
      <c r="Z47" s="8"/>
    </row>
    <row r="48" spans="1:26" ht="15.75" customHeight="1">
      <c r="A48" s="12" t="s">
        <v>2161</v>
      </c>
      <c r="B48" s="12" t="s">
        <v>2245</v>
      </c>
      <c r="C48" s="13" t="s">
        <v>1409</v>
      </c>
      <c r="D48" s="13" t="s">
        <v>1410</v>
      </c>
      <c r="E48" s="14">
        <v>0</v>
      </c>
      <c r="F48" s="13" t="s">
        <v>980</v>
      </c>
      <c r="G48" s="14">
        <v>94</v>
      </c>
      <c r="H48" s="14"/>
      <c r="I48" s="13"/>
      <c r="J48" s="8"/>
      <c r="K48" s="8"/>
      <c r="L48" s="8"/>
      <c r="M48" s="8"/>
      <c r="N48" s="8"/>
      <c r="O48" s="8"/>
      <c r="P48" s="8"/>
      <c r="Q48" s="8"/>
      <c r="R48" s="8"/>
      <c r="S48" s="8"/>
      <c r="T48" s="8"/>
      <c r="U48" s="8"/>
      <c r="V48" s="8"/>
      <c r="W48" s="8"/>
      <c r="X48" s="8"/>
      <c r="Y48" s="8"/>
      <c r="Z48" s="8"/>
    </row>
    <row r="49" spans="1:26" ht="15.75" customHeight="1">
      <c r="A49" s="12" t="s">
        <v>2161</v>
      </c>
      <c r="B49" s="12" t="s">
        <v>2246</v>
      </c>
      <c r="C49" s="13" t="s">
        <v>1409</v>
      </c>
      <c r="D49" s="13" t="s">
        <v>1410</v>
      </c>
      <c r="E49" s="14">
        <v>0</v>
      </c>
      <c r="F49" s="13" t="s">
        <v>2211</v>
      </c>
      <c r="G49" s="14">
        <v>60</v>
      </c>
      <c r="H49" s="14"/>
      <c r="I49" s="13"/>
      <c r="J49" s="8"/>
      <c r="K49" s="8"/>
      <c r="L49" s="8"/>
      <c r="M49" s="8"/>
      <c r="N49" s="8"/>
      <c r="O49" s="8"/>
      <c r="P49" s="8"/>
      <c r="Q49" s="8"/>
      <c r="R49" s="8"/>
      <c r="S49" s="8"/>
      <c r="T49" s="8"/>
      <c r="U49" s="8"/>
      <c r="V49" s="8"/>
      <c r="W49" s="8"/>
      <c r="X49" s="8"/>
      <c r="Y49" s="8"/>
      <c r="Z49" s="8"/>
    </row>
    <row r="50" spans="1:26" ht="15.75" customHeight="1">
      <c r="A50" s="12" t="s">
        <v>2161</v>
      </c>
      <c r="B50" s="12" t="s">
        <v>2247</v>
      </c>
      <c r="C50" s="13" t="s">
        <v>2248</v>
      </c>
      <c r="D50" s="13" t="s">
        <v>2249</v>
      </c>
      <c r="E50" s="14">
        <v>0</v>
      </c>
      <c r="F50" s="13" t="s">
        <v>759</v>
      </c>
      <c r="G50" s="14">
        <v>1700</v>
      </c>
      <c r="H50" s="14"/>
      <c r="I50" s="13"/>
      <c r="J50" s="8"/>
      <c r="K50" s="8"/>
      <c r="L50" s="8"/>
      <c r="M50" s="8"/>
      <c r="N50" s="8"/>
      <c r="O50" s="8"/>
      <c r="P50" s="8"/>
      <c r="Q50" s="8"/>
      <c r="R50" s="8"/>
      <c r="S50" s="8"/>
      <c r="T50" s="8"/>
      <c r="U50" s="8"/>
      <c r="V50" s="8"/>
      <c r="W50" s="8"/>
      <c r="X50" s="8"/>
      <c r="Y50" s="8"/>
      <c r="Z50" s="8"/>
    </row>
    <row r="51" spans="1:26" ht="15.75" customHeight="1">
      <c r="A51" s="12" t="s">
        <v>2161</v>
      </c>
      <c r="B51" s="12" t="s">
        <v>2250</v>
      </c>
      <c r="C51" s="13" t="s">
        <v>2251</v>
      </c>
      <c r="D51" s="13" t="s">
        <v>2252</v>
      </c>
      <c r="E51" s="14">
        <v>0</v>
      </c>
      <c r="F51" s="13" t="s">
        <v>583</v>
      </c>
      <c r="G51" s="14">
        <v>9050</v>
      </c>
      <c r="H51" s="14"/>
      <c r="I51" s="13"/>
      <c r="J51" s="8"/>
      <c r="K51" s="8"/>
      <c r="L51" s="8"/>
      <c r="M51" s="8"/>
      <c r="N51" s="8"/>
      <c r="O51" s="8"/>
      <c r="P51" s="8"/>
      <c r="Q51" s="8"/>
      <c r="R51" s="8"/>
      <c r="S51" s="8"/>
      <c r="T51" s="8"/>
      <c r="U51" s="8"/>
      <c r="V51" s="8"/>
      <c r="W51" s="8"/>
      <c r="X51" s="8"/>
      <c r="Y51" s="8"/>
      <c r="Z51" s="8"/>
    </row>
    <row r="52" spans="1:26" ht="15.75" customHeight="1">
      <c r="A52" s="12" t="s">
        <v>2161</v>
      </c>
      <c r="B52" s="12" t="s">
        <v>2253</v>
      </c>
      <c r="C52" s="13" t="s">
        <v>2251</v>
      </c>
      <c r="D52" s="13" t="s">
        <v>2254</v>
      </c>
      <c r="E52" s="14">
        <v>0</v>
      </c>
      <c r="F52" s="13" t="s">
        <v>717</v>
      </c>
      <c r="G52" s="14">
        <v>2850</v>
      </c>
      <c r="H52" s="14"/>
      <c r="I52" s="13"/>
      <c r="J52" s="8"/>
      <c r="K52" s="8"/>
      <c r="L52" s="8"/>
      <c r="M52" s="8"/>
      <c r="N52" s="8"/>
      <c r="O52" s="8"/>
      <c r="P52" s="8"/>
      <c r="Q52" s="8"/>
      <c r="R52" s="8"/>
      <c r="S52" s="8"/>
      <c r="T52" s="8"/>
      <c r="U52" s="8"/>
      <c r="V52" s="8"/>
      <c r="W52" s="8"/>
      <c r="X52" s="8"/>
      <c r="Y52" s="8"/>
      <c r="Z52" s="8"/>
    </row>
    <row r="53" spans="1:26" ht="15.75" customHeight="1">
      <c r="A53" s="12" t="s">
        <v>2161</v>
      </c>
      <c r="B53" s="12" t="s">
        <v>2255</v>
      </c>
      <c r="C53" s="13" t="s">
        <v>2251</v>
      </c>
      <c r="D53" s="13" t="s">
        <v>2256</v>
      </c>
      <c r="E53" s="14">
        <v>0</v>
      </c>
      <c r="F53" s="13" t="s">
        <v>225</v>
      </c>
      <c r="G53" s="14">
        <v>1800</v>
      </c>
      <c r="H53" s="14"/>
      <c r="I53" s="13"/>
      <c r="J53" s="8"/>
      <c r="K53" s="8"/>
      <c r="L53" s="8"/>
      <c r="M53" s="8"/>
      <c r="N53" s="8"/>
      <c r="O53" s="8"/>
      <c r="P53" s="8"/>
      <c r="Q53" s="8"/>
      <c r="R53" s="8"/>
      <c r="S53" s="8"/>
      <c r="T53" s="8"/>
      <c r="U53" s="8"/>
      <c r="V53" s="8"/>
      <c r="W53" s="8"/>
      <c r="X53" s="8"/>
      <c r="Y53" s="8"/>
      <c r="Z53" s="8"/>
    </row>
    <row r="54" spans="1:26" ht="15.75" customHeight="1">
      <c r="A54" s="12" t="s">
        <v>2161</v>
      </c>
      <c r="B54" s="12" t="s">
        <v>2257</v>
      </c>
      <c r="C54" s="13" t="s">
        <v>1805</v>
      </c>
      <c r="D54" s="13" t="s">
        <v>2258</v>
      </c>
      <c r="E54" s="14">
        <v>0</v>
      </c>
      <c r="F54" s="13" t="s">
        <v>825</v>
      </c>
      <c r="G54" s="14">
        <v>12300</v>
      </c>
      <c r="H54" s="14"/>
      <c r="I54" s="13"/>
      <c r="J54" s="8"/>
      <c r="K54" s="8"/>
      <c r="L54" s="8"/>
      <c r="M54" s="8"/>
      <c r="N54" s="8"/>
      <c r="O54" s="8"/>
      <c r="P54" s="8"/>
      <c r="Q54" s="8"/>
      <c r="R54" s="8"/>
      <c r="S54" s="8"/>
      <c r="T54" s="8"/>
      <c r="U54" s="8"/>
      <c r="V54" s="8"/>
      <c r="W54" s="8"/>
      <c r="X54" s="8"/>
      <c r="Y54" s="8"/>
      <c r="Z54" s="8"/>
    </row>
    <row r="55" spans="1:26" ht="15.75" customHeight="1">
      <c r="A55" s="12" t="s">
        <v>2161</v>
      </c>
      <c r="B55" s="12" t="s">
        <v>2259</v>
      </c>
      <c r="C55" s="13" t="s">
        <v>1805</v>
      </c>
      <c r="D55" s="13" t="s">
        <v>2260</v>
      </c>
      <c r="E55" s="14">
        <v>0</v>
      </c>
      <c r="F55" s="13" t="s">
        <v>809</v>
      </c>
      <c r="G55" s="14">
        <v>7143</v>
      </c>
      <c r="H55" s="14"/>
      <c r="I55" s="13"/>
      <c r="J55" s="8"/>
      <c r="K55" s="8"/>
      <c r="L55" s="8"/>
      <c r="M55" s="8"/>
      <c r="N55" s="8"/>
      <c r="O55" s="8"/>
      <c r="P55" s="8"/>
      <c r="Q55" s="8"/>
      <c r="R55" s="8"/>
      <c r="S55" s="8"/>
      <c r="T55" s="8"/>
      <c r="U55" s="8"/>
      <c r="V55" s="8"/>
      <c r="W55" s="8"/>
      <c r="X55" s="8"/>
      <c r="Y55" s="8"/>
      <c r="Z55" s="8"/>
    </row>
    <row r="56" spans="1:26" ht="15.75" customHeight="1">
      <c r="A56" s="12" t="s">
        <v>2161</v>
      </c>
      <c r="B56" s="12" t="s">
        <v>2261</v>
      </c>
      <c r="C56" s="13" t="s">
        <v>1805</v>
      </c>
      <c r="D56" s="13" t="s">
        <v>2262</v>
      </c>
      <c r="E56" s="14">
        <v>0</v>
      </c>
      <c r="F56" s="13" t="s">
        <v>809</v>
      </c>
      <c r="G56" s="14">
        <v>5700</v>
      </c>
      <c r="H56" s="14"/>
      <c r="I56" s="13"/>
      <c r="J56" s="8"/>
      <c r="K56" s="8"/>
      <c r="L56" s="8"/>
      <c r="M56" s="8"/>
      <c r="N56" s="8"/>
      <c r="O56" s="8"/>
      <c r="P56" s="8"/>
      <c r="Q56" s="8"/>
      <c r="R56" s="8"/>
      <c r="S56" s="8"/>
      <c r="T56" s="8"/>
      <c r="U56" s="8"/>
      <c r="V56" s="8"/>
      <c r="W56" s="8"/>
      <c r="X56" s="8"/>
      <c r="Y56" s="8"/>
      <c r="Z56" s="8"/>
    </row>
    <row r="57" spans="1:26" ht="15.75" customHeight="1">
      <c r="A57" s="12" t="s">
        <v>2161</v>
      </c>
      <c r="B57" s="12" t="s">
        <v>2263</v>
      </c>
      <c r="C57" s="13" t="s">
        <v>1805</v>
      </c>
      <c r="D57" s="13" t="s">
        <v>2264</v>
      </c>
      <c r="E57" s="14">
        <v>0</v>
      </c>
      <c r="F57" s="13" t="s">
        <v>809</v>
      </c>
      <c r="G57" s="14">
        <v>5000</v>
      </c>
      <c r="H57" s="14"/>
      <c r="I57" s="13"/>
      <c r="J57" s="8"/>
      <c r="K57" s="8"/>
      <c r="L57" s="8"/>
      <c r="M57" s="8"/>
      <c r="N57" s="8"/>
      <c r="O57" s="8"/>
      <c r="P57" s="8"/>
      <c r="Q57" s="8"/>
      <c r="R57" s="8"/>
      <c r="S57" s="8"/>
      <c r="T57" s="8"/>
      <c r="U57" s="8"/>
      <c r="V57" s="8"/>
      <c r="W57" s="8"/>
      <c r="X57" s="8"/>
      <c r="Y57" s="8"/>
      <c r="Z57" s="8"/>
    </row>
    <row r="58" spans="1:26" ht="15.75" customHeight="1">
      <c r="A58" s="12" t="s">
        <v>2161</v>
      </c>
      <c r="B58" s="12" t="s">
        <v>2265</v>
      </c>
      <c r="C58" s="13" t="s">
        <v>1805</v>
      </c>
      <c r="D58" s="13" t="s">
        <v>2266</v>
      </c>
      <c r="E58" s="14">
        <v>0</v>
      </c>
      <c r="F58" s="13" t="s">
        <v>717</v>
      </c>
      <c r="G58" s="14">
        <v>4400</v>
      </c>
      <c r="H58" s="14"/>
      <c r="I58" s="13"/>
      <c r="J58" s="8"/>
      <c r="K58" s="8"/>
      <c r="L58" s="8"/>
      <c r="M58" s="8"/>
      <c r="N58" s="8"/>
      <c r="O58" s="8"/>
      <c r="P58" s="8"/>
      <c r="Q58" s="8"/>
      <c r="R58" s="8"/>
      <c r="S58" s="8"/>
      <c r="T58" s="8"/>
      <c r="U58" s="8"/>
      <c r="V58" s="8"/>
      <c r="W58" s="8"/>
      <c r="X58" s="8"/>
      <c r="Y58" s="8"/>
      <c r="Z58" s="8"/>
    </row>
    <row r="59" spans="1:26" ht="15.75" customHeight="1">
      <c r="A59" s="12" t="s">
        <v>2161</v>
      </c>
      <c r="B59" s="12" t="s">
        <v>2267</v>
      </c>
      <c r="C59" s="13" t="s">
        <v>1805</v>
      </c>
      <c r="D59" s="13" t="s">
        <v>2268</v>
      </c>
      <c r="E59" s="14">
        <v>0</v>
      </c>
      <c r="F59" s="13" t="s">
        <v>809</v>
      </c>
      <c r="G59" s="14">
        <v>4095</v>
      </c>
      <c r="H59" s="14"/>
      <c r="I59" s="13"/>
      <c r="J59" s="8"/>
      <c r="K59" s="8"/>
      <c r="L59" s="8"/>
      <c r="M59" s="8"/>
      <c r="N59" s="8"/>
      <c r="O59" s="8"/>
      <c r="P59" s="8"/>
      <c r="Q59" s="8"/>
      <c r="R59" s="8"/>
      <c r="S59" s="8"/>
      <c r="T59" s="8"/>
      <c r="U59" s="8"/>
      <c r="V59" s="8"/>
      <c r="W59" s="8"/>
      <c r="X59" s="8"/>
      <c r="Y59" s="8"/>
      <c r="Z59" s="8"/>
    </row>
    <row r="60" spans="1:26" ht="15.75" customHeight="1">
      <c r="A60" s="12" t="s">
        <v>2161</v>
      </c>
      <c r="B60" s="12" t="s">
        <v>2269</v>
      </c>
      <c r="C60" s="13" t="s">
        <v>1805</v>
      </c>
      <c r="D60" s="13" t="s">
        <v>2270</v>
      </c>
      <c r="E60" s="14">
        <v>0</v>
      </c>
      <c r="F60" s="13" t="s">
        <v>225</v>
      </c>
      <c r="G60" s="14">
        <v>3619</v>
      </c>
      <c r="H60" s="14"/>
      <c r="I60" s="13"/>
      <c r="J60" s="8"/>
      <c r="K60" s="8"/>
      <c r="L60" s="8"/>
      <c r="M60" s="8"/>
      <c r="N60" s="8"/>
      <c r="O60" s="8"/>
      <c r="P60" s="8"/>
      <c r="Q60" s="8"/>
      <c r="R60" s="8"/>
      <c r="S60" s="8"/>
      <c r="T60" s="8"/>
      <c r="U60" s="8"/>
      <c r="V60" s="8"/>
      <c r="W60" s="8"/>
      <c r="X60" s="8"/>
      <c r="Y60" s="8"/>
      <c r="Z60" s="8"/>
    </row>
    <row r="61" spans="1:26" ht="15.75" customHeight="1">
      <c r="A61" s="12" t="s">
        <v>2161</v>
      </c>
      <c r="B61" s="12" t="s">
        <v>2271</v>
      </c>
      <c r="C61" s="13" t="s">
        <v>1805</v>
      </c>
      <c r="D61" s="13" t="s">
        <v>2272</v>
      </c>
      <c r="E61" s="14">
        <v>0</v>
      </c>
      <c r="F61" s="13" t="s">
        <v>717</v>
      </c>
      <c r="G61" s="14">
        <v>1700</v>
      </c>
      <c r="H61" s="14"/>
      <c r="I61" s="13"/>
      <c r="J61" s="8"/>
      <c r="K61" s="8"/>
      <c r="L61" s="8"/>
      <c r="M61" s="8"/>
      <c r="N61" s="8"/>
      <c r="O61" s="8"/>
      <c r="P61" s="8"/>
      <c r="Q61" s="8"/>
      <c r="R61" s="8"/>
      <c r="S61" s="8"/>
      <c r="T61" s="8"/>
      <c r="U61" s="8"/>
      <c r="V61" s="8"/>
      <c r="W61" s="8"/>
      <c r="X61" s="8"/>
      <c r="Y61" s="8"/>
      <c r="Z61" s="8"/>
    </row>
    <row r="62" spans="1:26" ht="15.75" customHeight="1">
      <c r="A62" s="12" t="s">
        <v>2161</v>
      </c>
      <c r="B62" s="12" t="s">
        <v>2273</v>
      </c>
      <c r="C62" s="13" t="s">
        <v>1805</v>
      </c>
      <c r="D62" s="13" t="s">
        <v>2274</v>
      </c>
      <c r="E62" s="14">
        <v>0</v>
      </c>
      <c r="F62" s="13" t="s">
        <v>717</v>
      </c>
      <c r="G62" s="14">
        <v>1571</v>
      </c>
      <c r="H62" s="14"/>
      <c r="I62" s="13"/>
      <c r="J62" s="8"/>
      <c r="K62" s="8"/>
      <c r="L62" s="8"/>
      <c r="M62" s="8"/>
      <c r="N62" s="8"/>
      <c r="O62" s="8"/>
      <c r="P62" s="8"/>
      <c r="Q62" s="8"/>
      <c r="R62" s="8"/>
      <c r="S62" s="8"/>
      <c r="T62" s="8"/>
      <c r="U62" s="8"/>
      <c r="V62" s="8"/>
      <c r="W62" s="8"/>
      <c r="X62" s="8"/>
      <c r="Y62" s="8"/>
      <c r="Z62" s="8"/>
    </row>
    <row r="63" spans="1:26" ht="15.75" customHeight="1">
      <c r="A63" s="12" t="s">
        <v>2161</v>
      </c>
      <c r="B63" s="12" t="s">
        <v>2275</v>
      </c>
      <c r="C63" s="13" t="s">
        <v>1805</v>
      </c>
      <c r="D63" s="13" t="s">
        <v>2276</v>
      </c>
      <c r="E63" s="14">
        <v>0</v>
      </c>
      <c r="F63" s="13" t="s">
        <v>800</v>
      </c>
      <c r="G63" s="14">
        <v>700</v>
      </c>
      <c r="H63" s="14"/>
      <c r="I63" s="13"/>
      <c r="J63" s="8"/>
      <c r="K63" s="8"/>
      <c r="L63" s="8"/>
      <c r="M63" s="8"/>
      <c r="N63" s="8"/>
      <c r="O63" s="8"/>
      <c r="P63" s="8"/>
      <c r="Q63" s="8"/>
      <c r="R63" s="8"/>
      <c r="S63" s="8"/>
      <c r="T63" s="8"/>
      <c r="U63" s="8"/>
      <c r="V63" s="8"/>
      <c r="W63" s="8"/>
      <c r="X63" s="8"/>
      <c r="Y63" s="8"/>
      <c r="Z63" s="8"/>
    </row>
    <row r="64" spans="1:26" ht="15.75" customHeight="1">
      <c r="A64" s="12" t="s">
        <v>2161</v>
      </c>
      <c r="B64" s="12" t="s">
        <v>2277</v>
      </c>
      <c r="C64" s="13" t="s">
        <v>1414</v>
      </c>
      <c r="D64" s="13" t="s">
        <v>1415</v>
      </c>
      <c r="E64" s="14">
        <v>0</v>
      </c>
      <c r="F64" s="13" t="s">
        <v>12</v>
      </c>
      <c r="G64" s="14">
        <v>1512</v>
      </c>
      <c r="H64" s="14"/>
      <c r="I64" s="13"/>
      <c r="J64" s="8"/>
      <c r="K64" s="8"/>
      <c r="L64" s="8"/>
      <c r="M64" s="8"/>
      <c r="N64" s="8"/>
      <c r="O64" s="8"/>
      <c r="P64" s="8"/>
      <c r="Q64" s="8"/>
      <c r="R64" s="8"/>
      <c r="S64" s="8"/>
      <c r="T64" s="8"/>
      <c r="U64" s="8"/>
      <c r="V64" s="8"/>
      <c r="W64" s="8"/>
      <c r="X64" s="8"/>
      <c r="Y64" s="8"/>
      <c r="Z64" s="8"/>
    </row>
    <row r="65" spans="1:26" ht="15.75" customHeight="1">
      <c r="A65" s="12" t="s">
        <v>2161</v>
      </c>
      <c r="B65" s="12" t="s">
        <v>2278</v>
      </c>
      <c r="C65" s="13" t="s">
        <v>1414</v>
      </c>
      <c r="D65" s="13" t="s">
        <v>1415</v>
      </c>
      <c r="E65" s="14">
        <v>0</v>
      </c>
      <c r="F65" s="13" t="s">
        <v>583</v>
      </c>
      <c r="G65" s="14">
        <v>1237</v>
      </c>
      <c r="H65" s="14"/>
      <c r="I65" s="13"/>
      <c r="J65" s="8"/>
      <c r="K65" s="8"/>
      <c r="L65" s="8"/>
      <c r="M65" s="8"/>
      <c r="N65" s="8"/>
      <c r="O65" s="8"/>
      <c r="P65" s="8"/>
      <c r="Q65" s="8"/>
      <c r="R65" s="8"/>
      <c r="S65" s="8"/>
      <c r="T65" s="8"/>
      <c r="U65" s="8"/>
      <c r="V65" s="8"/>
      <c r="W65" s="8"/>
      <c r="X65" s="8"/>
      <c r="Y65" s="8"/>
      <c r="Z65" s="8"/>
    </row>
    <row r="66" spans="1:26" ht="15.75" customHeight="1">
      <c r="A66" s="12" t="s">
        <v>2161</v>
      </c>
      <c r="B66" s="12" t="s">
        <v>2279</v>
      </c>
      <c r="C66" s="13" t="s">
        <v>1414</v>
      </c>
      <c r="D66" s="13" t="s">
        <v>1415</v>
      </c>
      <c r="E66" s="14">
        <v>0</v>
      </c>
      <c r="F66" s="13" t="s">
        <v>583</v>
      </c>
      <c r="G66" s="14">
        <v>451</v>
      </c>
      <c r="H66" s="14"/>
      <c r="I66" s="13"/>
      <c r="J66" s="8"/>
      <c r="K66" s="8"/>
      <c r="L66" s="8"/>
      <c r="M66" s="8"/>
      <c r="N66" s="8"/>
      <c r="O66" s="8"/>
      <c r="P66" s="8"/>
      <c r="Q66" s="8"/>
      <c r="R66" s="8"/>
      <c r="S66" s="8"/>
      <c r="T66" s="8"/>
      <c r="U66" s="8"/>
      <c r="V66" s="8"/>
      <c r="W66" s="8"/>
      <c r="X66" s="8"/>
      <c r="Y66" s="8"/>
      <c r="Z66" s="8"/>
    </row>
    <row r="67" spans="1:26" ht="15.75" customHeight="1">
      <c r="A67" s="12" t="s">
        <v>2161</v>
      </c>
      <c r="B67" s="12" t="s">
        <v>2280</v>
      </c>
      <c r="C67" s="13" t="s">
        <v>1414</v>
      </c>
      <c r="D67" s="13" t="s">
        <v>1415</v>
      </c>
      <c r="E67" s="14">
        <v>0</v>
      </c>
      <c r="F67" s="13" t="s">
        <v>583</v>
      </c>
      <c r="G67" s="14">
        <v>200</v>
      </c>
      <c r="H67" s="14"/>
      <c r="I67" s="13"/>
      <c r="J67" s="8"/>
      <c r="K67" s="8"/>
      <c r="L67" s="8"/>
      <c r="M67" s="8"/>
      <c r="N67" s="8"/>
      <c r="O67" s="8"/>
      <c r="P67" s="8"/>
      <c r="Q67" s="8"/>
      <c r="R67" s="8"/>
      <c r="S67" s="8"/>
      <c r="T67" s="8"/>
      <c r="U67" s="8"/>
      <c r="V67" s="8"/>
      <c r="W67" s="8"/>
      <c r="X67" s="8"/>
      <c r="Y67" s="8"/>
      <c r="Z67" s="8"/>
    </row>
    <row r="68" spans="1:26" ht="15.75" customHeight="1">
      <c r="A68" s="12" t="s">
        <v>2161</v>
      </c>
      <c r="B68" s="12" t="s">
        <v>2281</v>
      </c>
      <c r="C68" s="13" t="s">
        <v>897</v>
      </c>
      <c r="D68" s="13" t="s">
        <v>2282</v>
      </c>
      <c r="E68" s="14">
        <v>0</v>
      </c>
      <c r="F68" s="13" t="s">
        <v>717</v>
      </c>
      <c r="G68" s="14">
        <v>5000</v>
      </c>
      <c r="H68" s="14"/>
      <c r="I68" s="13"/>
      <c r="J68" s="8"/>
      <c r="K68" s="8"/>
      <c r="L68" s="8"/>
      <c r="M68" s="8"/>
      <c r="N68" s="8"/>
      <c r="O68" s="8"/>
      <c r="P68" s="8"/>
      <c r="Q68" s="8"/>
      <c r="R68" s="8"/>
      <c r="S68" s="8"/>
      <c r="T68" s="8"/>
      <c r="U68" s="8"/>
      <c r="V68" s="8"/>
      <c r="W68" s="8"/>
      <c r="X68" s="8"/>
      <c r="Y68" s="8"/>
      <c r="Z68" s="8"/>
    </row>
    <row r="69" spans="1:26" ht="15.75" customHeight="1">
      <c r="A69" s="12" t="s">
        <v>2161</v>
      </c>
      <c r="B69" s="12" t="s">
        <v>2283</v>
      </c>
      <c r="C69" s="13" t="s">
        <v>897</v>
      </c>
      <c r="D69" s="13" t="s">
        <v>2284</v>
      </c>
      <c r="E69" s="14">
        <v>0</v>
      </c>
      <c r="F69" s="13" t="s">
        <v>717</v>
      </c>
      <c r="G69" s="14">
        <v>4286</v>
      </c>
      <c r="H69" s="14"/>
      <c r="I69" s="13"/>
      <c r="J69" s="8"/>
      <c r="K69" s="8"/>
      <c r="L69" s="8"/>
      <c r="M69" s="8"/>
      <c r="N69" s="8"/>
      <c r="O69" s="8"/>
      <c r="P69" s="8"/>
      <c r="Q69" s="8"/>
      <c r="R69" s="8"/>
      <c r="S69" s="8"/>
      <c r="T69" s="8"/>
      <c r="U69" s="8"/>
      <c r="V69" s="8"/>
      <c r="W69" s="8"/>
      <c r="X69" s="8"/>
      <c r="Y69" s="8"/>
      <c r="Z69" s="8"/>
    </row>
    <row r="70" spans="1:26" ht="15.75" customHeight="1">
      <c r="A70" s="12" t="s">
        <v>2161</v>
      </c>
      <c r="B70" s="12" t="s">
        <v>2285</v>
      </c>
      <c r="C70" s="13" t="s">
        <v>897</v>
      </c>
      <c r="D70" s="13" t="s">
        <v>2286</v>
      </c>
      <c r="E70" s="14">
        <v>0</v>
      </c>
      <c r="F70" s="13" t="s">
        <v>12</v>
      </c>
      <c r="G70" s="14">
        <v>1850</v>
      </c>
      <c r="H70" s="14"/>
      <c r="I70" s="13"/>
      <c r="J70" s="8"/>
      <c r="K70" s="8"/>
      <c r="L70" s="8"/>
      <c r="M70" s="8"/>
      <c r="N70" s="8"/>
      <c r="O70" s="8"/>
      <c r="P70" s="8"/>
      <c r="Q70" s="8"/>
      <c r="R70" s="8"/>
      <c r="S70" s="8"/>
      <c r="T70" s="8"/>
      <c r="U70" s="8"/>
      <c r="V70" s="8"/>
      <c r="W70" s="8"/>
      <c r="X70" s="8"/>
      <c r="Y70" s="8"/>
      <c r="Z70" s="8"/>
    </row>
    <row r="71" spans="1:26" ht="15.75" customHeight="1">
      <c r="A71" s="12" t="s">
        <v>2161</v>
      </c>
      <c r="B71" s="12" t="s">
        <v>2287</v>
      </c>
      <c r="C71" s="13" t="s">
        <v>897</v>
      </c>
      <c r="D71" s="13" t="s">
        <v>2282</v>
      </c>
      <c r="E71" s="14">
        <v>0</v>
      </c>
      <c r="F71" s="13" t="s">
        <v>717</v>
      </c>
      <c r="G71" s="14">
        <v>1500</v>
      </c>
      <c r="H71" s="14"/>
      <c r="I71" s="13"/>
      <c r="J71" s="8"/>
      <c r="K71" s="8"/>
      <c r="L71" s="8"/>
      <c r="M71" s="8"/>
      <c r="N71" s="8"/>
      <c r="O71" s="8"/>
      <c r="P71" s="8"/>
      <c r="Q71" s="8"/>
      <c r="R71" s="8"/>
      <c r="S71" s="8"/>
      <c r="T71" s="8"/>
      <c r="U71" s="8"/>
      <c r="V71" s="8"/>
      <c r="W71" s="8"/>
      <c r="X71" s="8"/>
      <c r="Y71" s="8"/>
      <c r="Z71" s="8"/>
    </row>
    <row r="72" spans="1:26" ht="15.75" customHeight="1">
      <c r="A72" s="12" t="s">
        <v>2161</v>
      </c>
      <c r="B72" s="12" t="s">
        <v>2288</v>
      </c>
      <c r="C72" s="13" t="s">
        <v>897</v>
      </c>
      <c r="D72" s="13" t="s">
        <v>2289</v>
      </c>
      <c r="E72" s="14">
        <v>0</v>
      </c>
      <c r="F72" s="13" t="s">
        <v>12</v>
      </c>
      <c r="G72" s="14">
        <v>1500</v>
      </c>
      <c r="H72" s="14"/>
      <c r="I72" s="13"/>
      <c r="J72" s="8"/>
      <c r="K72" s="8"/>
      <c r="L72" s="8"/>
      <c r="M72" s="8"/>
      <c r="N72" s="8"/>
      <c r="O72" s="8"/>
      <c r="P72" s="8"/>
      <c r="Q72" s="8"/>
      <c r="R72" s="8"/>
      <c r="S72" s="8"/>
      <c r="T72" s="8"/>
      <c r="U72" s="8"/>
      <c r="V72" s="8"/>
      <c r="W72" s="8"/>
      <c r="X72" s="8"/>
      <c r="Y72" s="8"/>
      <c r="Z72" s="8"/>
    </row>
    <row r="73" spans="1:26" ht="15.75" customHeight="1">
      <c r="A73" s="12" t="s">
        <v>2161</v>
      </c>
      <c r="B73" s="12" t="s">
        <v>2290</v>
      </c>
      <c r="C73" s="13" t="s">
        <v>1423</v>
      </c>
      <c r="D73" s="13" t="s">
        <v>1424</v>
      </c>
      <c r="E73" s="14">
        <v>0</v>
      </c>
      <c r="F73" s="13" t="s">
        <v>583</v>
      </c>
      <c r="G73" s="14">
        <v>6850</v>
      </c>
      <c r="H73" s="14"/>
      <c r="I73" s="13"/>
      <c r="J73" s="8"/>
      <c r="K73" s="8"/>
      <c r="L73" s="8"/>
      <c r="M73" s="8"/>
      <c r="N73" s="8"/>
      <c r="O73" s="8"/>
      <c r="P73" s="8"/>
      <c r="Q73" s="8"/>
      <c r="R73" s="8"/>
      <c r="S73" s="8"/>
      <c r="T73" s="8"/>
      <c r="U73" s="8"/>
      <c r="V73" s="8"/>
      <c r="W73" s="8"/>
      <c r="X73" s="8"/>
      <c r="Y73" s="8"/>
      <c r="Z73" s="8"/>
    </row>
    <row r="74" spans="1:26" ht="15.75" customHeight="1">
      <c r="A74" s="12" t="s">
        <v>2161</v>
      </c>
      <c r="B74" s="12" t="s">
        <v>2291</v>
      </c>
      <c r="C74" s="13" t="s">
        <v>1423</v>
      </c>
      <c r="D74" s="13" t="s">
        <v>1424</v>
      </c>
      <c r="E74" s="14">
        <v>0</v>
      </c>
      <c r="F74" s="13" t="s">
        <v>583</v>
      </c>
      <c r="G74" s="14">
        <v>6150</v>
      </c>
      <c r="H74" s="14"/>
      <c r="I74" s="13"/>
      <c r="J74" s="8"/>
      <c r="K74" s="8"/>
      <c r="L74" s="8"/>
      <c r="M74" s="8"/>
      <c r="N74" s="8"/>
      <c r="O74" s="8"/>
      <c r="P74" s="8"/>
      <c r="Q74" s="8"/>
      <c r="R74" s="8"/>
      <c r="S74" s="8"/>
      <c r="T74" s="8"/>
      <c r="U74" s="8"/>
      <c r="V74" s="8"/>
      <c r="W74" s="8"/>
      <c r="X74" s="8"/>
      <c r="Y74" s="8"/>
      <c r="Z74" s="8"/>
    </row>
    <row r="75" spans="1:26" ht="15.75" customHeight="1">
      <c r="A75" s="12" t="s">
        <v>2161</v>
      </c>
      <c r="B75" s="12" t="s">
        <v>2292</v>
      </c>
      <c r="C75" s="13" t="s">
        <v>1423</v>
      </c>
      <c r="D75" s="13" t="s">
        <v>2293</v>
      </c>
      <c r="E75" s="14">
        <v>0</v>
      </c>
      <c r="F75" s="13" t="s">
        <v>759</v>
      </c>
      <c r="G75" s="14">
        <v>3000</v>
      </c>
      <c r="H75" s="14"/>
      <c r="I75" s="13"/>
      <c r="J75" s="8"/>
      <c r="K75" s="8"/>
      <c r="L75" s="8"/>
      <c r="M75" s="8"/>
      <c r="N75" s="8"/>
      <c r="O75" s="8"/>
      <c r="P75" s="8"/>
      <c r="Q75" s="8"/>
      <c r="R75" s="8"/>
      <c r="S75" s="8"/>
      <c r="T75" s="8"/>
      <c r="U75" s="8"/>
      <c r="V75" s="8"/>
      <c r="W75" s="8"/>
      <c r="X75" s="8"/>
      <c r="Y75" s="8"/>
      <c r="Z75" s="8"/>
    </row>
    <row r="76" spans="1:26" ht="15.75" customHeight="1">
      <c r="A76" s="12" t="s">
        <v>2161</v>
      </c>
      <c r="B76" s="12" t="s">
        <v>2294</v>
      </c>
      <c r="C76" s="13" t="s">
        <v>1423</v>
      </c>
      <c r="D76" s="13" t="s">
        <v>1424</v>
      </c>
      <c r="E76" s="14">
        <v>0</v>
      </c>
      <c r="F76" s="13" t="s">
        <v>12</v>
      </c>
      <c r="G76" s="14">
        <v>2219</v>
      </c>
      <c r="H76" s="14"/>
      <c r="I76" s="13"/>
      <c r="J76" s="8"/>
      <c r="K76" s="8"/>
      <c r="L76" s="8"/>
      <c r="M76" s="8"/>
      <c r="N76" s="8"/>
      <c r="O76" s="8"/>
      <c r="P76" s="8"/>
      <c r="Q76" s="8"/>
      <c r="R76" s="8"/>
      <c r="S76" s="8"/>
      <c r="T76" s="8"/>
      <c r="U76" s="8"/>
      <c r="V76" s="8"/>
      <c r="W76" s="8"/>
      <c r="X76" s="8"/>
      <c r="Y76" s="8"/>
      <c r="Z76" s="8"/>
    </row>
    <row r="77" spans="1:26" ht="15.75" customHeight="1">
      <c r="A77" s="12" t="s">
        <v>2161</v>
      </c>
      <c r="B77" s="12" t="s">
        <v>2295</v>
      </c>
      <c r="C77" s="13" t="s">
        <v>1423</v>
      </c>
      <c r="D77" s="13" t="s">
        <v>1424</v>
      </c>
      <c r="E77" s="14">
        <v>0</v>
      </c>
      <c r="F77" s="13" t="s">
        <v>284</v>
      </c>
      <c r="G77" s="14">
        <v>1048</v>
      </c>
      <c r="H77" s="14"/>
      <c r="I77" s="13"/>
      <c r="J77" s="8"/>
      <c r="K77" s="8"/>
      <c r="L77" s="8"/>
      <c r="M77" s="8"/>
      <c r="N77" s="8"/>
      <c r="O77" s="8"/>
      <c r="P77" s="8"/>
      <c r="Q77" s="8"/>
      <c r="R77" s="8"/>
      <c r="S77" s="8"/>
      <c r="T77" s="8"/>
      <c r="U77" s="8"/>
      <c r="V77" s="8"/>
      <c r="W77" s="8"/>
      <c r="X77" s="8"/>
      <c r="Y77" s="8"/>
      <c r="Z77" s="8"/>
    </row>
    <row r="78" spans="1:26" ht="15.75" customHeight="1">
      <c r="A78" s="12" t="s">
        <v>2161</v>
      </c>
      <c r="B78" s="12" t="s">
        <v>2296</v>
      </c>
      <c r="C78" s="13" t="s">
        <v>1423</v>
      </c>
      <c r="D78" s="13" t="s">
        <v>1424</v>
      </c>
      <c r="E78" s="14">
        <v>0</v>
      </c>
      <c r="F78" s="13" t="s">
        <v>980</v>
      </c>
      <c r="G78" s="14">
        <v>286</v>
      </c>
      <c r="H78" s="14"/>
      <c r="I78" s="13"/>
      <c r="J78" s="8"/>
      <c r="K78" s="8"/>
      <c r="L78" s="8"/>
      <c r="M78" s="8"/>
      <c r="N78" s="8"/>
      <c r="O78" s="8"/>
      <c r="P78" s="8"/>
      <c r="Q78" s="8"/>
      <c r="R78" s="8"/>
      <c r="S78" s="8"/>
      <c r="T78" s="8"/>
      <c r="U78" s="8"/>
      <c r="V78" s="8"/>
      <c r="W78" s="8"/>
      <c r="X78" s="8"/>
      <c r="Y78" s="8"/>
      <c r="Z78" s="8"/>
    </row>
    <row r="79" spans="1:26" ht="15.75" customHeight="1">
      <c r="A79" s="12" t="s">
        <v>2161</v>
      </c>
      <c r="B79" s="12" t="s">
        <v>2297</v>
      </c>
      <c r="C79" s="13" t="s">
        <v>2298</v>
      </c>
      <c r="D79" s="13" t="s">
        <v>2299</v>
      </c>
      <c r="E79" s="14">
        <v>0</v>
      </c>
      <c r="F79" s="13" t="s">
        <v>12</v>
      </c>
      <c r="G79" s="14">
        <v>5300</v>
      </c>
      <c r="H79" s="14"/>
      <c r="I79" s="13"/>
      <c r="J79" s="8"/>
      <c r="K79" s="8"/>
      <c r="L79" s="8"/>
      <c r="M79" s="8"/>
      <c r="N79" s="8"/>
      <c r="O79" s="8"/>
      <c r="P79" s="8"/>
      <c r="Q79" s="8"/>
      <c r="R79" s="8"/>
      <c r="S79" s="8"/>
      <c r="T79" s="8"/>
      <c r="U79" s="8"/>
      <c r="V79" s="8"/>
      <c r="W79" s="8"/>
      <c r="X79" s="8"/>
      <c r="Y79" s="8"/>
      <c r="Z79" s="8"/>
    </row>
    <row r="80" spans="1:26" ht="15.75" customHeight="1">
      <c r="A80" s="12" t="s">
        <v>2161</v>
      </c>
      <c r="B80" s="12" t="s">
        <v>2300</v>
      </c>
      <c r="C80" s="13" t="s">
        <v>2301</v>
      </c>
      <c r="D80" s="13" t="s">
        <v>2302</v>
      </c>
      <c r="E80" s="14">
        <v>0</v>
      </c>
      <c r="F80" s="13" t="s">
        <v>225</v>
      </c>
      <c r="G80" s="14">
        <v>4900</v>
      </c>
      <c r="H80" s="14"/>
      <c r="I80" s="13"/>
      <c r="J80" s="8"/>
      <c r="K80" s="8"/>
      <c r="L80" s="8"/>
      <c r="M80" s="8"/>
      <c r="N80" s="8"/>
      <c r="O80" s="8"/>
      <c r="P80" s="8"/>
      <c r="Q80" s="8"/>
      <c r="R80" s="8"/>
      <c r="S80" s="8"/>
      <c r="T80" s="8"/>
      <c r="U80" s="8"/>
      <c r="V80" s="8"/>
      <c r="W80" s="8"/>
      <c r="X80" s="8"/>
      <c r="Y80" s="8"/>
      <c r="Z80" s="8"/>
    </row>
    <row r="81" spans="1:26" ht="15.75" customHeight="1">
      <c r="A81" s="12" t="s">
        <v>2161</v>
      </c>
      <c r="B81" s="12" t="s">
        <v>2303</v>
      </c>
      <c r="C81" s="13" t="s">
        <v>2301</v>
      </c>
      <c r="D81" s="13" t="s">
        <v>2304</v>
      </c>
      <c r="E81" s="14">
        <v>0</v>
      </c>
      <c r="F81" s="13" t="s">
        <v>809</v>
      </c>
      <c r="G81" s="14">
        <v>2650</v>
      </c>
      <c r="H81" s="14"/>
      <c r="I81" s="13"/>
      <c r="J81" s="8"/>
      <c r="K81" s="8"/>
      <c r="L81" s="8"/>
      <c r="M81" s="8"/>
      <c r="N81" s="8"/>
      <c r="O81" s="8"/>
      <c r="P81" s="8"/>
      <c r="Q81" s="8"/>
      <c r="R81" s="8"/>
      <c r="S81" s="8"/>
      <c r="T81" s="8"/>
      <c r="U81" s="8"/>
      <c r="V81" s="8"/>
      <c r="W81" s="8"/>
      <c r="X81" s="8"/>
      <c r="Y81" s="8"/>
      <c r="Z81" s="8"/>
    </row>
    <row r="82" spans="1:26" ht="15.75" customHeight="1">
      <c r="A82" s="12" t="s">
        <v>2161</v>
      </c>
      <c r="B82" s="12" t="s">
        <v>2305</v>
      </c>
      <c r="C82" s="13" t="s">
        <v>1428</v>
      </c>
      <c r="D82" s="13" t="s">
        <v>1429</v>
      </c>
      <c r="E82" s="14">
        <v>0</v>
      </c>
      <c r="F82" s="13" t="s">
        <v>759</v>
      </c>
      <c r="G82" s="14">
        <v>4800</v>
      </c>
      <c r="H82" s="14"/>
      <c r="I82" s="13"/>
      <c r="J82" s="8"/>
      <c r="K82" s="8"/>
      <c r="L82" s="8"/>
      <c r="M82" s="8"/>
      <c r="N82" s="8"/>
      <c r="O82" s="8"/>
      <c r="P82" s="8"/>
      <c r="Q82" s="8"/>
      <c r="R82" s="8"/>
      <c r="S82" s="8"/>
      <c r="T82" s="8"/>
      <c r="U82" s="8"/>
      <c r="V82" s="8"/>
      <c r="W82" s="8"/>
      <c r="X82" s="8"/>
      <c r="Y82" s="8"/>
      <c r="Z82" s="8"/>
    </row>
    <row r="83" spans="1:26" ht="15.75" customHeight="1">
      <c r="A83" s="12" t="s">
        <v>2161</v>
      </c>
      <c r="B83" s="12" t="s">
        <v>2306</v>
      </c>
      <c r="C83" s="13" t="s">
        <v>1436</v>
      </c>
      <c r="D83" s="13" t="s">
        <v>2307</v>
      </c>
      <c r="E83" s="14">
        <v>0</v>
      </c>
      <c r="F83" s="13" t="s">
        <v>564</v>
      </c>
      <c r="G83" s="14">
        <v>21095</v>
      </c>
      <c r="H83" s="14"/>
      <c r="I83" s="13"/>
      <c r="J83" s="8"/>
      <c r="K83" s="8"/>
      <c r="L83" s="8"/>
      <c r="M83" s="8"/>
      <c r="N83" s="8"/>
      <c r="O83" s="8"/>
      <c r="P83" s="8"/>
      <c r="Q83" s="8"/>
      <c r="R83" s="8"/>
      <c r="S83" s="8"/>
      <c r="T83" s="8"/>
      <c r="U83" s="8"/>
      <c r="V83" s="8"/>
      <c r="W83" s="8"/>
      <c r="X83" s="8"/>
      <c r="Y83" s="8"/>
      <c r="Z83" s="8"/>
    </row>
    <row r="84" spans="1:26" ht="15.75" customHeight="1">
      <c r="A84" s="12" t="s">
        <v>2161</v>
      </c>
      <c r="B84" s="12" t="s">
        <v>2308</v>
      </c>
      <c r="C84" s="13" t="s">
        <v>1436</v>
      </c>
      <c r="D84" s="13" t="s">
        <v>2309</v>
      </c>
      <c r="E84" s="14">
        <v>0</v>
      </c>
      <c r="F84" s="13" t="s">
        <v>809</v>
      </c>
      <c r="G84" s="14">
        <v>2000</v>
      </c>
      <c r="H84" s="14"/>
      <c r="I84" s="13"/>
      <c r="J84" s="8"/>
      <c r="K84" s="8"/>
      <c r="L84" s="8"/>
      <c r="M84" s="8"/>
      <c r="N84" s="8"/>
      <c r="O84" s="8"/>
      <c r="P84" s="8"/>
      <c r="Q84" s="8"/>
      <c r="R84" s="8"/>
      <c r="S84" s="8"/>
      <c r="T84" s="8"/>
      <c r="U84" s="8"/>
      <c r="V84" s="8"/>
      <c r="W84" s="8"/>
      <c r="X84" s="8"/>
      <c r="Y84" s="8"/>
      <c r="Z84" s="8"/>
    </row>
    <row r="85" spans="1:26" ht="15.75" customHeight="1">
      <c r="A85" s="12" t="s">
        <v>2161</v>
      </c>
      <c r="B85" s="12" t="s">
        <v>2310</v>
      </c>
      <c r="C85" s="13" t="s">
        <v>1436</v>
      </c>
      <c r="D85" s="13" t="s">
        <v>2311</v>
      </c>
      <c r="E85" s="14">
        <v>0</v>
      </c>
      <c r="F85" s="13" t="s">
        <v>12</v>
      </c>
      <c r="G85" s="14">
        <v>350</v>
      </c>
      <c r="H85" s="14"/>
      <c r="I85" s="13"/>
      <c r="J85" s="8"/>
      <c r="K85" s="8"/>
      <c r="L85" s="8"/>
      <c r="M85" s="8"/>
      <c r="N85" s="8"/>
      <c r="O85" s="8"/>
      <c r="P85" s="8"/>
      <c r="Q85" s="8"/>
      <c r="R85" s="8"/>
      <c r="S85" s="8"/>
      <c r="T85" s="8"/>
      <c r="U85" s="8"/>
      <c r="V85" s="8"/>
      <c r="W85" s="8"/>
      <c r="X85" s="8"/>
      <c r="Y85" s="8"/>
      <c r="Z85" s="8"/>
    </row>
    <row r="86" spans="1:26" ht="15.75" customHeight="1">
      <c r="A86" s="12" t="s">
        <v>2161</v>
      </c>
      <c r="B86" s="12" t="s">
        <v>2312</v>
      </c>
      <c r="C86" s="13" t="s">
        <v>2313</v>
      </c>
      <c r="D86" s="13" t="s">
        <v>2314</v>
      </c>
      <c r="E86" s="14">
        <v>0</v>
      </c>
      <c r="F86" s="13" t="s">
        <v>225</v>
      </c>
      <c r="G86" s="14">
        <v>2333</v>
      </c>
      <c r="H86" s="14"/>
      <c r="I86" s="13"/>
      <c r="J86" s="8"/>
      <c r="K86" s="8"/>
      <c r="L86" s="8"/>
      <c r="M86" s="8"/>
      <c r="N86" s="8"/>
      <c r="O86" s="8"/>
      <c r="P86" s="8"/>
      <c r="Q86" s="8"/>
      <c r="R86" s="8"/>
      <c r="S86" s="8"/>
      <c r="T86" s="8"/>
      <c r="U86" s="8"/>
      <c r="V86" s="8"/>
      <c r="W86" s="8"/>
      <c r="X86" s="8"/>
      <c r="Y86" s="8"/>
      <c r="Z86" s="8"/>
    </row>
    <row r="87" spans="1:26" ht="15.75" customHeight="1">
      <c r="A87" s="12" t="s">
        <v>2161</v>
      </c>
      <c r="B87" s="12" t="s">
        <v>2315</v>
      </c>
      <c r="C87" s="13" t="s">
        <v>949</v>
      </c>
      <c r="D87" s="13" t="s">
        <v>2316</v>
      </c>
      <c r="E87" s="14">
        <v>0</v>
      </c>
      <c r="F87" s="13" t="s">
        <v>809</v>
      </c>
      <c r="G87" s="14">
        <v>1952</v>
      </c>
      <c r="H87" s="14"/>
      <c r="I87" s="13"/>
      <c r="J87" s="8"/>
      <c r="K87" s="8"/>
      <c r="L87" s="8"/>
      <c r="M87" s="8"/>
      <c r="N87" s="8"/>
      <c r="O87" s="8"/>
      <c r="P87" s="8"/>
      <c r="Q87" s="8"/>
      <c r="R87" s="8"/>
      <c r="S87" s="8"/>
      <c r="T87" s="8"/>
      <c r="U87" s="8"/>
      <c r="V87" s="8"/>
      <c r="W87" s="8"/>
      <c r="X87" s="8"/>
      <c r="Y87" s="8"/>
      <c r="Z87" s="8"/>
    </row>
    <row r="88" spans="1:26" ht="15.75" customHeight="1">
      <c r="A88" s="12" t="s">
        <v>2161</v>
      </c>
      <c r="B88" s="12" t="s">
        <v>2317</v>
      </c>
      <c r="C88" s="13" t="s">
        <v>1078</v>
      </c>
      <c r="D88" s="13" t="s">
        <v>2318</v>
      </c>
      <c r="E88" s="14">
        <v>0</v>
      </c>
      <c r="F88" s="13" t="s">
        <v>757</v>
      </c>
      <c r="G88" s="14">
        <v>21100</v>
      </c>
      <c r="H88" s="14"/>
      <c r="I88" s="13"/>
      <c r="J88" s="8"/>
      <c r="K88" s="8"/>
      <c r="L88" s="8"/>
      <c r="M88" s="8"/>
      <c r="N88" s="8"/>
      <c r="O88" s="8"/>
      <c r="P88" s="8"/>
      <c r="Q88" s="8"/>
      <c r="R88" s="8"/>
      <c r="S88" s="8"/>
      <c r="T88" s="8"/>
      <c r="U88" s="8"/>
      <c r="V88" s="8"/>
      <c r="W88" s="8"/>
      <c r="X88" s="8"/>
      <c r="Y88" s="8"/>
      <c r="Z88" s="8"/>
    </row>
    <row r="89" spans="1:26" ht="15.75" customHeight="1">
      <c r="A89" s="12" t="s">
        <v>2161</v>
      </c>
      <c r="B89" s="12" t="s">
        <v>2319</v>
      </c>
      <c r="C89" s="13" t="s">
        <v>106</v>
      </c>
      <c r="D89" s="13" t="s">
        <v>2320</v>
      </c>
      <c r="E89" s="14">
        <v>0</v>
      </c>
      <c r="F89" s="13" t="s">
        <v>693</v>
      </c>
      <c r="G89" s="14">
        <v>12620</v>
      </c>
      <c r="H89" s="14"/>
      <c r="I89" s="13"/>
      <c r="J89" s="8"/>
      <c r="K89" s="8"/>
      <c r="L89" s="8"/>
      <c r="M89" s="8"/>
      <c r="N89" s="8"/>
      <c r="O89" s="8"/>
      <c r="P89" s="8"/>
      <c r="Q89" s="8"/>
      <c r="R89" s="8"/>
      <c r="S89" s="8"/>
      <c r="T89" s="8"/>
      <c r="U89" s="8"/>
      <c r="V89" s="8"/>
      <c r="W89" s="8"/>
      <c r="X89" s="8"/>
      <c r="Y89" s="8"/>
      <c r="Z89" s="8"/>
    </row>
    <row r="90" spans="1:26" ht="15.75" customHeight="1">
      <c r="A90" s="12" t="s">
        <v>2161</v>
      </c>
      <c r="B90" s="12" t="s">
        <v>2321</v>
      </c>
      <c r="C90" s="13" t="s">
        <v>106</v>
      </c>
      <c r="D90" s="13" t="s">
        <v>2322</v>
      </c>
      <c r="E90" s="14">
        <v>0</v>
      </c>
      <c r="F90" s="13" t="s">
        <v>757</v>
      </c>
      <c r="G90" s="14">
        <v>5708</v>
      </c>
      <c r="H90" s="14"/>
      <c r="I90" s="13"/>
      <c r="J90" s="8"/>
      <c r="K90" s="8"/>
      <c r="L90" s="8"/>
      <c r="M90" s="8"/>
      <c r="N90" s="8"/>
      <c r="O90" s="8"/>
      <c r="P90" s="8"/>
      <c r="Q90" s="8"/>
      <c r="R90" s="8"/>
      <c r="S90" s="8"/>
      <c r="T90" s="8"/>
      <c r="U90" s="8"/>
      <c r="V90" s="8"/>
      <c r="W90" s="8"/>
      <c r="X90" s="8"/>
      <c r="Y90" s="8"/>
      <c r="Z90" s="8"/>
    </row>
    <row r="91" spans="1:26" ht="15.75" customHeight="1">
      <c r="A91" s="12" t="s">
        <v>2161</v>
      </c>
      <c r="B91" s="12" t="s">
        <v>2323</v>
      </c>
      <c r="C91" s="13" t="s">
        <v>106</v>
      </c>
      <c r="D91" s="13" t="s">
        <v>2324</v>
      </c>
      <c r="E91" s="14">
        <v>0</v>
      </c>
      <c r="F91" s="13" t="s">
        <v>717</v>
      </c>
      <c r="G91" s="14">
        <v>3046</v>
      </c>
      <c r="H91" s="14"/>
      <c r="I91" s="13"/>
      <c r="J91" s="8"/>
      <c r="K91" s="8"/>
      <c r="L91" s="8"/>
      <c r="M91" s="8"/>
      <c r="N91" s="8"/>
      <c r="O91" s="8"/>
      <c r="P91" s="8"/>
      <c r="Q91" s="8"/>
      <c r="R91" s="8"/>
      <c r="S91" s="8"/>
      <c r="T91" s="8"/>
      <c r="U91" s="8"/>
      <c r="V91" s="8"/>
      <c r="W91" s="8"/>
      <c r="X91" s="8"/>
      <c r="Y91" s="8"/>
      <c r="Z91" s="8"/>
    </row>
    <row r="92" spans="1:26" ht="15.75" customHeight="1">
      <c r="A92" s="12" t="s">
        <v>2161</v>
      </c>
      <c r="B92" s="12" t="s">
        <v>2325</v>
      </c>
      <c r="C92" s="13" t="s">
        <v>106</v>
      </c>
      <c r="D92" s="13" t="s">
        <v>2326</v>
      </c>
      <c r="E92" s="14">
        <v>0</v>
      </c>
      <c r="F92" s="13" t="s">
        <v>772</v>
      </c>
      <c r="G92" s="14">
        <v>2600</v>
      </c>
      <c r="H92" s="14"/>
      <c r="I92" s="13"/>
      <c r="J92" s="8"/>
      <c r="K92" s="8"/>
      <c r="L92" s="8"/>
      <c r="M92" s="8"/>
      <c r="N92" s="8"/>
      <c r="O92" s="8"/>
      <c r="P92" s="8"/>
      <c r="Q92" s="8"/>
      <c r="R92" s="8"/>
      <c r="S92" s="8"/>
      <c r="T92" s="8"/>
      <c r="U92" s="8"/>
      <c r="V92" s="8"/>
      <c r="W92" s="8"/>
      <c r="X92" s="8"/>
      <c r="Y92" s="8"/>
      <c r="Z92" s="8"/>
    </row>
    <row r="93" spans="1:26" ht="15.75" customHeight="1">
      <c r="A93" s="12" t="s">
        <v>2161</v>
      </c>
      <c r="B93" s="12" t="s">
        <v>2327</v>
      </c>
      <c r="C93" s="13" t="s">
        <v>106</v>
      </c>
      <c r="D93" s="13" t="s">
        <v>107</v>
      </c>
      <c r="E93" s="14">
        <v>0</v>
      </c>
      <c r="F93" s="13" t="s">
        <v>225</v>
      </c>
      <c r="G93" s="14">
        <v>762</v>
      </c>
      <c r="H93" s="14"/>
      <c r="I93" s="13"/>
      <c r="J93" s="8"/>
      <c r="K93" s="8"/>
      <c r="L93" s="8"/>
      <c r="M93" s="8"/>
      <c r="N93" s="8"/>
      <c r="O93" s="8"/>
      <c r="P93" s="8"/>
      <c r="Q93" s="8"/>
      <c r="R93" s="8"/>
      <c r="S93" s="8"/>
      <c r="T93" s="8"/>
      <c r="U93" s="8"/>
      <c r="V93" s="8"/>
      <c r="W93" s="8"/>
      <c r="X93" s="8"/>
      <c r="Y93" s="8"/>
      <c r="Z93" s="8"/>
    </row>
    <row r="94" spans="1:26" ht="15.75" customHeight="1">
      <c r="A94" s="12" t="s">
        <v>2161</v>
      </c>
      <c r="B94" s="12" t="s">
        <v>2328</v>
      </c>
      <c r="C94" s="13" t="s">
        <v>1068</v>
      </c>
      <c r="D94" s="13" t="s">
        <v>2329</v>
      </c>
      <c r="E94" s="14">
        <v>0</v>
      </c>
      <c r="F94" s="13" t="s">
        <v>825</v>
      </c>
      <c r="G94" s="14">
        <v>20800</v>
      </c>
      <c r="H94" s="14"/>
      <c r="I94" s="13"/>
      <c r="J94" s="8"/>
      <c r="K94" s="8"/>
      <c r="L94" s="8"/>
      <c r="M94" s="8"/>
      <c r="N94" s="8"/>
      <c r="O94" s="8"/>
      <c r="P94" s="8"/>
      <c r="Q94" s="8"/>
      <c r="R94" s="8"/>
      <c r="S94" s="8"/>
      <c r="T94" s="8"/>
      <c r="U94" s="8"/>
      <c r="V94" s="8"/>
      <c r="W94" s="8"/>
      <c r="X94" s="8"/>
      <c r="Y94" s="8"/>
      <c r="Z94" s="8"/>
    </row>
    <row r="95" spans="1:26" ht="15.75" customHeight="1">
      <c r="A95" s="12" t="s">
        <v>2161</v>
      </c>
      <c r="B95" s="12" t="s">
        <v>2330</v>
      </c>
      <c r="C95" s="13" t="s">
        <v>1068</v>
      </c>
      <c r="D95" s="13" t="s">
        <v>2331</v>
      </c>
      <c r="E95" s="14">
        <v>0</v>
      </c>
      <c r="F95" s="13" t="s">
        <v>225</v>
      </c>
      <c r="G95" s="14">
        <v>3650</v>
      </c>
      <c r="H95" s="14"/>
      <c r="I95" s="13"/>
      <c r="J95" s="8"/>
      <c r="K95" s="8"/>
      <c r="L95" s="8"/>
      <c r="M95" s="8"/>
      <c r="N95" s="8"/>
      <c r="O95" s="8"/>
      <c r="P95" s="8"/>
      <c r="Q95" s="8"/>
      <c r="R95" s="8"/>
      <c r="S95" s="8"/>
      <c r="T95" s="8"/>
      <c r="U95" s="8"/>
      <c r="V95" s="8"/>
      <c r="W95" s="8"/>
      <c r="X95" s="8"/>
      <c r="Y95" s="8"/>
      <c r="Z95" s="8"/>
    </row>
    <row r="96" spans="1:26" ht="15.75" customHeight="1">
      <c r="A96" s="12" t="s">
        <v>2161</v>
      </c>
      <c r="B96" s="12" t="s">
        <v>2332</v>
      </c>
      <c r="C96" s="13" t="s">
        <v>1068</v>
      </c>
      <c r="D96" s="13" t="s">
        <v>2333</v>
      </c>
      <c r="E96" s="14">
        <v>0</v>
      </c>
      <c r="F96" s="13" t="s">
        <v>759</v>
      </c>
      <c r="G96" s="14">
        <v>3600</v>
      </c>
      <c r="H96" s="14"/>
      <c r="I96" s="13"/>
      <c r="J96" s="8"/>
      <c r="K96" s="8"/>
      <c r="L96" s="8"/>
      <c r="M96" s="8"/>
      <c r="N96" s="8"/>
      <c r="O96" s="8"/>
      <c r="P96" s="8"/>
      <c r="Q96" s="8"/>
      <c r="R96" s="8"/>
      <c r="S96" s="8"/>
      <c r="T96" s="8"/>
      <c r="U96" s="8"/>
      <c r="V96" s="8"/>
      <c r="W96" s="8"/>
      <c r="X96" s="8"/>
      <c r="Y96" s="8"/>
      <c r="Z96" s="8"/>
    </row>
    <row r="97" spans="1:26" ht="15.75" customHeight="1">
      <c r="A97" s="12" t="s">
        <v>2161</v>
      </c>
      <c r="B97" s="12" t="s">
        <v>2334</v>
      </c>
      <c r="C97" s="13" t="s">
        <v>1068</v>
      </c>
      <c r="D97" s="13" t="s">
        <v>2335</v>
      </c>
      <c r="E97" s="14">
        <v>0</v>
      </c>
      <c r="F97" s="13" t="s">
        <v>809</v>
      </c>
      <c r="G97" s="14">
        <v>2500</v>
      </c>
      <c r="H97" s="14"/>
      <c r="I97" s="13"/>
      <c r="J97" s="8"/>
      <c r="K97" s="8"/>
      <c r="L97" s="8"/>
      <c r="M97" s="8"/>
      <c r="N97" s="8"/>
      <c r="O97" s="8"/>
      <c r="P97" s="8"/>
      <c r="Q97" s="8"/>
      <c r="R97" s="8"/>
      <c r="S97" s="8"/>
      <c r="T97" s="8"/>
      <c r="U97" s="8"/>
      <c r="V97" s="8"/>
      <c r="W97" s="8"/>
      <c r="X97" s="8"/>
      <c r="Y97" s="8"/>
      <c r="Z97" s="8"/>
    </row>
    <row r="98" spans="1:26" ht="15.75" customHeight="1">
      <c r="A98" s="12" t="s">
        <v>2161</v>
      </c>
      <c r="B98" s="12" t="s">
        <v>2336</v>
      </c>
      <c r="C98" s="13" t="s">
        <v>1068</v>
      </c>
      <c r="D98" s="13" t="s">
        <v>2337</v>
      </c>
      <c r="E98" s="14">
        <v>0</v>
      </c>
      <c r="F98" s="13" t="s">
        <v>717</v>
      </c>
      <c r="G98" s="14">
        <v>1800</v>
      </c>
      <c r="H98" s="14"/>
      <c r="I98" s="13"/>
      <c r="J98" s="8"/>
      <c r="K98" s="8"/>
      <c r="L98" s="8"/>
      <c r="M98" s="8"/>
      <c r="N98" s="8"/>
      <c r="O98" s="8"/>
      <c r="P98" s="8"/>
      <c r="Q98" s="8"/>
      <c r="R98" s="8"/>
      <c r="S98" s="8"/>
      <c r="T98" s="8"/>
      <c r="U98" s="8"/>
      <c r="V98" s="8"/>
      <c r="W98" s="8"/>
      <c r="X98" s="8"/>
      <c r="Y98" s="8"/>
      <c r="Z98" s="8"/>
    </row>
    <row r="99" spans="1:26" ht="15.75" customHeight="1">
      <c r="A99" s="12" t="s">
        <v>2161</v>
      </c>
      <c r="B99" s="12" t="s">
        <v>2338</v>
      </c>
      <c r="C99" s="13" t="s">
        <v>1068</v>
      </c>
      <c r="D99" s="13" t="s">
        <v>2339</v>
      </c>
      <c r="E99" s="14">
        <v>0</v>
      </c>
      <c r="F99" s="13" t="s">
        <v>800</v>
      </c>
      <c r="G99" s="14">
        <v>952</v>
      </c>
      <c r="H99" s="14"/>
      <c r="I99" s="13"/>
      <c r="J99" s="8"/>
      <c r="K99" s="8"/>
      <c r="L99" s="8"/>
      <c r="M99" s="8"/>
      <c r="N99" s="8"/>
      <c r="O99" s="8"/>
      <c r="P99" s="8"/>
      <c r="Q99" s="8"/>
      <c r="R99" s="8"/>
      <c r="S99" s="8"/>
      <c r="T99" s="8"/>
      <c r="U99" s="8"/>
      <c r="V99" s="8"/>
      <c r="W99" s="8"/>
      <c r="X99" s="8"/>
      <c r="Y99" s="8"/>
      <c r="Z99" s="8"/>
    </row>
    <row r="100" spans="1:26" ht="15.75" customHeight="1">
      <c r="A100" s="12" t="s">
        <v>2161</v>
      </c>
      <c r="B100" s="12" t="s">
        <v>2340</v>
      </c>
      <c r="C100" s="13" t="s">
        <v>1093</v>
      </c>
      <c r="D100" s="13" t="s">
        <v>2341</v>
      </c>
      <c r="E100" s="14">
        <v>0</v>
      </c>
      <c r="F100" s="13" t="s">
        <v>759</v>
      </c>
      <c r="G100" s="14">
        <v>16095</v>
      </c>
      <c r="H100" s="14"/>
      <c r="I100" s="13"/>
      <c r="J100" s="8"/>
      <c r="K100" s="8"/>
      <c r="L100" s="8"/>
      <c r="M100" s="8"/>
      <c r="N100" s="8"/>
      <c r="O100" s="8"/>
      <c r="P100" s="8"/>
      <c r="Q100" s="8"/>
      <c r="R100" s="8"/>
      <c r="S100" s="8"/>
      <c r="T100" s="8"/>
      <c r="U100" s="8"/>
      <c r="V100" s="8"/>
      <c r="W100" s="8"/>
      <c r="X100" s="8"/>
      <c r="Y100" s="8"/>
      <c r="Z100" s="8"/>
    </row>
    <row r="101" spans="1:26" ht="15.75" customHeight="1">
      <c r="A101" s="12" t="s">
        <v>2161</v>
      </c>
      <c r="B101" s="12" t="s">
        <v>2342</v>
      </c>
      <c r="C101" s="13" t="s">
        <v>1093</v>
      </c>
      <c r="D101" s="13" t="s">
        <v>2343</v>
      </c>
      <c r="E101" s="14">
        <v>0</v>
      </c>
      <c r="F101" s="13" t="s">
        <v>743</v>
      </c>
      <c r="G101" s="14">
        <v>4381</v>
      </c>
      <c r="H101" s="14"/>
      <c r="I101" s="13"/>
      <c r="J101" s="8"/>
      <c r="K101" s="8"/>
      <c r="L101" s="8"/>
      <c r="M101" s="8"/>
      <c r="N101" s="8"/>
      <c r="O101" s="8"/>
      <c r="P101" s="8"/>
      <c r="Q101" s="8"/>
      <c r="R101" s="8"/>
      <c r="S101" s="8"/>
      <c r="T101" s="8"/>
      <c r="U101" s="8"/>
      <c r="V101" s="8"/>
      <c r="W101" s="8"/>
      <c r="X101" s="8"/>
      <c r="Y101" s="8"/>
      <c r="Z101" s="8"/>
    </row>
    <row r="102" spans="1:26" ht="15.75" customHeight="1">
      <c r="A102" s="12" t="s">
        <v>2161</v>
      </c>
      <c r="B102" s="12" t="s">
        <v>2344</v>
      </c>
      <c r="C102" s="13" t="s">
        <v>1093</v>
      </c>
      <c r="D102" s="13" t="s">
        <v>2345</v>
      </c>
      <c r="E102" s="14">
        <v>0</v>
      </c>
      <c r="F102" s="13" t="s">
        <v>743</v>
      </c>
      <c r="G102" s="14">
        <v>1143</v>
      </c>
      <c r="H102" s="14"/>
      <c r="I102" s="13"/>
      <c r="J102" s="8"/>
      <c r="K102" s="8"/>
      <c r="L102" s="8"/>
      <c r="M102" s="8"/>
      <c r="N102" s="8"/>
      <c r="O102" s="8"/>
      <c r="P102" s="8"/>
      <c r="Q102" s="8"/>
      <c r="R102" s="8"/>
      <c r="S102" s="8"/>
      <c r="T102" s="8"/>
      <c r="U102" s="8"/>
      <c r="V102" s="8"/>
      <c r="W102" s="8"/>
      <c r="X102" s="8"/>
      <c r="Y102" s="8"/>
      <c r="Z102" s="8"/>
    </row>
    <row r="103" spans="1:26" ht="15.75" customHeight="1">
      <c r="A103" s="12" t="s">
        <v>2161</v>
      </c>
      <c r="B103" s="12" t="s">
        <v>2346</v>
      </c>
      <c r="C103" s="13" t="s">
        <v>1024</v>
      </c>
      <c r="D103" s="13" t="s">
        <v>2347</v>
      </c>
      <c r="E103" s="14">
        <v>0</v>
      </c>
      <c r="F103" s="13" t="s">
        <v>748</v>
      </c>
      <c r="G103" s="14">
        <v>10286</v>
      </c>
      <c r="H103" s="14"/>
      <c r="I103" s="13"/>
      <c r="J103" s="8"/>
      <c r="K103" s="8"/>
      <c r="L103" s="8"/>
      <c r="M103" s="8"/>
      <c r="N103" s="8"/>
      <c r="O103" s="8"/>
      <c r="P103" s="8"/>
      <c r="Q103" s="8"/>
      <c r="R103" s="8"/>
      <c r="S103" s="8"/>
      <c r="T103" s="8"/>
      <c r="U103" s="8"/>
      <c r="V103" s="8"/>
      <c r="W103" s="8"/>
      <c r="X103" s="8"/>
      <c r="Y103" s="8"/>
      <c r="Z103" s="8"/>
    </row>
    <row r="104" spans="1:26" ht="15.75" customHeight="1">
      <c r="A104" s="12" t="s">
        <v>2161</v>
      </c>
      <c r="B104" s="12" t="s">
        <v>2348</v>
      </c>
      <c r="C104" s="13" t="s">
        <v>81</v>
      </c>
      <c r="D104" s="13" t="s">
        <v>82</v>
      </c>
      <c r="E104" s="14">
        <v>0</v>
      </c>
      <c r="F104" s="13" t="s">
        <v>583</v>
      </c>
      <c r="G104" s="14">
        <v>2300</v>
      </c>
      <c r="H104" s="14"/>
      <c r="I104" s="13"/>
      <c r="J104" s="8"/>
      <c r="K104" s="8"/>
      <c r="L104" s="8"/>
      <c r="M104" s="8"/>
      <c r="N104" s="8"/>
      <c r="O104" s="8"/>
      <c r="P104" s="8"/>
      <c r="Q104" s="8"/>
      <c r="R104" s="8"/>
      <c r="S104" s="8"/>
      <c r="T104" s="8"/>
      <c r="U104" s="8"/>
      <c r="V104" s="8"/>
      <c r="W104" s="8"/>
      <c r="X104" s="8"/>
      <c r="Y104" s="8"/>
      <c r="Z104" s="8"/>
    </row>
    <row r="105" spans="1:26" ht="15.75" customHeight="1">
      <c r="A105" s="12" t="s">
        <v>2161</v>
      </c>
      <c r="B105" s="12" t="s">
        <v>2349</v>
      </c>
      <c r="C105" s="13" t="s">
        <v>81</v>
      </c>
      <c r="D105" s="13" t="s">
        <v>82</v>
      </c>
      <c r="E105" s="14">
        <v>0</v>
      </c>
      <c r="F105" s="13" t="s">
        <v>583</v>
      </c>
      <c r="G105" s="14">
        <v>1900</v>
      </c>
      <c r="H105" s="14"/>
      <c r="I105" s="13"/>
      <c r="J105" s="8"/>
      <c r="K105" s="8"/>
      <c r="L105" s="8"/>
      <c r="M105" s="8"/>
      <c r="N105" s="8"/>
      <c r="O105" s="8"/>
      <c r="P105" s="8"/>
      <c r="Q105" s="8"/>
      <c r="R105" s="8"/>
      <c r="S105" s="8"/>
      <c r="T105" s="8"/>
      <c r="U105" s="8"/>
      <c r="V105" s="8"/>
      <c r="W105" s="8"/>
      <c r="X105" s="8"/>
      <c r="Y105" s="8"/>
      <c r="Z105" s="8"/>
    </row>
    <row r="106" spans="1:26" ht="15.75" customHeight="1">
      <c r="A106" s="12" t="s">
        <v>2161</v>
      </c>
      <c r="B106" s="12" t="s">
        <v>2350</v>
      </c>
      <c r="C106" s="13" t="s">
        <v>81</v>
      </c>
      <c r="D106" s="13" t="s">
        <v>103</v>
      </c>
      <c r="E106" s="14">
        <v>0</v>
      </c>
      <c r="F106" s="13" t="s">
        <v>284</v>
      </c>
      <c r="G106" s="14">
        <v>1476</v>
      </c>
      <c r="H106" s="14"/>
      <c r="I106" s="13"/>
      <c r="J106" s="8"/>
      <c r="K106" s="8"/>
      <c r="L106" s="8"/>
      <c r="M106" s="8"/>
      <c r="N106" s="8"/>
      <c r="O106" s="8"/>
      <c r="P106" s="8"/>
      <c r="Q106" s="8"/>
      <c r="R106" s="8"/>
      <c r="S106" s="8"/>
      <c r="T106" s="8"/>
      <c r="U106" s="8"/>
      <c r="V106" s="8"/>
      <c r="W106" s="8"/>
      <c r="X106" s="8"/>
      <c r="Y106" s="8"/>
      <c r="Z106" s="8"/>
    </row>
    <row r="107" spans="1:26" ht="15.75" customHeight="1">
      <c r="A107" s="12" t="s">
        <v>2161</v>
      </c>
      <c r="B107" s="12" t="s">
        <v>2351</v>
      </c>
      <c r="C107" s="13" t="s">
        <v>81</v>
      </c>
      <c r="D107" s="13" t="s">
        <v>103</v>
      </c>
      <c r="E107" s="14">
        <v>0</v>
      </c>
      <c r="F107" s="13" t="s">
        <v>284</v>
      </c>
      <c r="G107" s="14">
        <v>1476</v>
      </c>
      <c r="H107" s="14"/>
      <c r="I107" s="13"/>
      <c r="J107" s="8"/>
      <c r="K107" s="8"/>
      <c r="L107" s="8"/>
      <c r="M107" s="8"/>
      <c r="N107" s="8"/>
      <c r="O107" s="8"/>
      <c r="P107" s="8"/>
      <c r="Q107" s="8"/>
      <c r="R107" s="8"/>
      <c r="S107" s="8"/>
      <c r="T107" s="8"/>
      <c r="U107" s="8"/>
      <c r="V107" s="8"/>
      <c r="W107" s="8"/>
      <c r="X107" s="8"/>
      <c r="Y107" s="8"/>
      <c r="Z107" s="8"/>
    </row>
    <row r="108" spans="1:26" ht="15.75" customHeight="1">
      <c r="A108" s="12" t="s">
        <v>2161</v>
      </c>
      <c r="B108" s="12" t="s">
        <v>2352</v>
      </c>
      <c r="C108" s="13" t="s">
        <v>81</v>
      </c>
      <c r="D108" s="13" t="s">
        <v>103</v>
      </c>
      <c r="E108" s="14">
        <v>0</v>
      </c>
      <c r="F108" s="13" t="s">
        <v>583</v>
      </c>
      <c r="G108" s="14">
        <v>1200</v>
      </c>
      <c r="H108" s="14"/>
      <c r="I108" s="13"/>
      <c r="J108" s="8"/>
      <c r="K108" s="8"/>
      <c r="L108" s="8"/>
      <c r="M108" s="8"/>
      <c r="N108" s="8"/>
      <c r="O108" s="8"/>
      <c r="P108" s="8"/>
      <c r="Q108" s="8"/>
      <c r="R108" s="8"/>
      <c r="S108" s="8"/>
      <c r="T108" s="8"/>
      <c r="U108" s="8"/>
      <c r="V108" s="8"/>
      <c r="W108" s="8"/>
      <c r="X108" s="8"/>
      <c r="Y108" s="8"/>
      <c r="Z108" s="8"/>
    </row>
    <row r="109" spans="1:26" ht="15.75" customHeight="1">
      <c r="A109" s="12" t="s">
        <v>2161</v>
      </c>
      <c r="B109" s="12" t="s">
        <v>2353</v>
      </c>
      <c r="C109" s="13" t="s">
        <v>81</v>
      </c>
      <c r="D109" s="13" t="s">
        <v>103</v>
      </c>
      <c r="E109" s="14">
        <v>0</v>
      </c>
      <c r="F109" s="13" t="s">
        <v>583</v>
      </c>
      <c r="G109" s="14">
        <v>1000</v>
      </c>
      <c r="H109" s="14"/>
      <c r="I109" s="13"/>
      <c r="J109" s="8"/>
      <c r="K109" s="8"/>
      <c r="L109" s="8"/>
      <c r="M109" s="8"/>
      <c r="N109" s="8"/>
      <c r="O109" s="8"/>
      <c r="P109" s="8"/>
      <c r="Q109" s="8"/>
      <c r="R109" s="8"/>
      <c r="S109" s="8"/>
      <c r="T109" s="8"/>
      <c r="U109" s="8"/>
      <c r="V109" s="8"/>
      <c r="W109" s="8"/>
      <c r="X109" s="8"/>
      <c r="Y109" s="8"/>
      <c r="Z109" s="8"/>
    </row>
    <row r="110" spans="1:26" ht="15.75" customHeight="1">
      <c r="A110" s="12" t="s">
        <v>2161</v>
      </c>
      <c r="B110" s="12" t="s">
        <v>2354</v>
      </c>
      <c r="C110" s="13" t="s">
        <v>81</v>
      </c>
      <c r="D110" s="13" t="s">
        <v>82</v>
      </c>
      <c r="E110" s="14">
        <v>0</v>
      </c>
      <c r="F110" s="13" t="s">
        <v>583</v>
      </c>
      <c r="G110" s="14">
        <v>904</v>
      </c>
      <c r="H110" s="14"/>
      <c r="I110" s="13"/>
      <c r="J110" s="8"/>
      <c r="K110" s="8"/>
      <c r="L110" s="8"/>
      <c r="M110" s="8"/>
      <c r="N110" s="8"/>
      <c r="O110" s="8"/>
      <c r="P110" s="8"/>
      <c r="Q110" s="8"/>
      <c r="R110" s="8"/>
      <c r="S110" s="8"/>
      <c r="T110" s="8"/>
      <c r="U110" s="8"/>
      <c r="V110" s="8"/>
      <c r="W110" s="8"/>
      <c r="X110" s="8"/>
      <c r="Y110" s="8"/>
      <c r="Z110" s="8"/>
    </row>
    <row r="111" spans="1:26" ht="15.75" customHeight="1">
      <c r="A111" s="12" t="s">
        <v>2161</v>
      </c>
      <c r="B111" s="12" t="s">
        <v>2355</v>
      </c>
      <c r="C111" s="13" t="s">
        <v>81</v>
      </c>
      <c r="D111" s="13" t="s">
        <v>82</v>
      </c>
      <c r="E111" s="14">
        <v>0</v>
      </c>
      <c r="F111" s="13" t="s">
        <v>804</v>
      </c>
      <c r="G111" s="14">
        <v>500</v>
      </c>
      <c r="H111" s="14"/>
      <c r="I111" s="13"/>
      <c r="J111" s="8"/>
      <c r="K111" s="8"/>
      <c r="L111" s="8"/>
      <c r="M111" s="8"/>
      <c r="N111" s="8"/>
      <c r="O111" s="8"/>
      <c r="P111" s="8"/>
      <c r="Q111" s="8"/>
      <c r="R111" s="8"/>
      <c r="S111" s="8"/>
      <c r="T111" s="8"/>
      <c r="U111" s="8"/>
      <c r="V111" s="8"/>
      <c r="W111" s="8"/>
      <c r="X111" s="8"/>
      <c r="Y111" s="8"/>
      <c r="Z111" s="8"/>
    </row>
    <row r="112" spans="1:26" ht="15.75" customHeight="1">
      <c r="A112" s="12" t="s">
        <v>2161</v>
      </c>
      <c r="B112" s="12" t="s">
        <v>2356</v>
      </c>
      <c r="C112" s="13" t="s">
        <v>81</v>
      </c>
      <c r="D112" s="13" t="s">
        <v>103</v>
      </c>
      <c r="E112" s="14">
        <v>0</v>
      </c>
      <c r="F112" s="13" t="s">
        <v>583</v>
      </c>
      <c r="G112" s="14">
        <v>500</v>
      </c>
      <c r="H112" s="14"/>
      <c r="I112" s="13"/>
      <c r="J112" s="8"/>
      <c r="K112" s="8"/>
      <c r="L112" s="8"/>
      <c r="M112" s="8"/>
      <c r="N112" s="8"/>
      <c r="O112" s="8"/>
      <c r="P112" s="8"/>
      <c r="Q112" s="8"/>
      <c r="R112" s="8"/>
      <c r="S112" s="8"/>
      <c r="T112" s="8"/>
      <c r="U112" s="8"/>
      <c r="V112" s="8"/>
      <c r="W112" s="8"/>
      <c r="X112" s="8"/>
      <c r="Y112" s="8"/>
      <c r="Z112" s="8"/>
    </row>
    <row r="113" spans="1:26" ht="15.75" customHeight="1">
      <c r="A113" s="12" t="s">
        <v>2161</v>
      </c>
      <c r="B113" s="12" t="s">
        <v>2357</v>
      </c>
      <c r="C113" s="13" t="s">
        <v>81</v>
      </c>
      <c r="D113" s="13" t="s">
        <v>82</v>
      </c>
      <c r="E113" s="14">
        <v>0</v>
      </c>
      <c r="F113" s="13" t="s">
        <v>225</v>
      </c>
      <c r="G113" s="14">
        <v>500</v>
      </c>
      <c r="H113" s="14"/>
      <c r="I113" s="13"/>
      <c r="J113" s="8"/>
      <c r="K113" s="8"/>
      <c r="L113" s="8"/>
      <c r="M113" s="8"/>
      <c r="N113" s="8"/>
      <c r="O113" s="8"/>
      <c r="P113" s="8"/>
      <c r="Q113" s="8"/>
      <c r="R113" s="8"/>
      <c r="S113" s="8"/>
      <c r="T113" s="8"/>
      <c r="U113" s="8"/>
      <c r="V113" s="8"/>
      <c r="W113" s="8"/>
      <c r="X113" s="8"/>
      <c r="Y113" s="8"/>
      <c r="Z113" s="8"/>
    </row>
    <row r="114" spans="1:26" ht="15.75" customHeight="1">
      <c r="A114" s="12" t="s">
        <v>2161</v>
      </c>
      <c r="B114" s="12" t="s">
        <v>2358</v>
      </c>
      <c r="C114" s="13" t="s">
        <v>81</v>
      </c>
      <c r="D114" s="13" t="s">
        <v>103</v>
      </c>
      <c r="E114" s="14">
        <v>0</v>
      </c>
      <c r="F114" s="13" t="s">
        <v>583</v>
      </c>
      <c r="G114" s="14">
        <v>430</v>
      </c>
      <c r="H114" s="14"/>
      <c r="I114" s="13"/>
      <c r="J114" s="8"/>
      <c r="K114" s="8"/>
      <c r="L114" s="8"/>
      <c r="M114" s="8"/>
      <c r="N114" s="8"/>
      <c r="O114" s="8"/>
      <c r="P114" s="8"/>
      <c r="Q114" s="8"/>
      <c r="R114" s="8"/>
      <c r="S114" s="8"/>
      <c r="T114" s="8"/>
      <c r="U114" s="8"/>
      <c r="V114" s="8"/>
      <c r="W114" s="8"/>
      <c r="X114" s="8"/>
      <c r="Y114" s="8"/>
      <c r="Z114" s="8"/>
    </row>
    <row r="115" spans="1:26" ht="15.75" customHeight="1">
      <c r="A115" s="12" t="s">
        <v>2161</v>
      </c>
      <c r="B115" s="12" t="s">
        <v>2359</v>
      </c>
      <c r="C115" s="13" t="s">
        <v>81</v>
      </c>
      <c r="D115" s="13" t="s">
        <v>82</v>
      </c>
      <c r="E115" s="14">
        <v>0</v>
      </c>
      <c r="F115" s="13" t="s">
        <v>583</v>
      </c>
      <c r="G115" s="14">
        <v>379</v>
      </c>
      <c r="H115" s="14"/>
      <c r="I115" s="13"/>
      <c r="J115" s="8"/>
      <c r="K115" s="8"/>
      <c r="L115" s="8"/>
      <c r="M115" s="8"/>
      <c r="N115" s="8"/>
      <c r="O115" s="8"/>
      <c r="P115" s="8"/>
      <c r="Q115" s="8"/>
      <c r="R115" s="8"/>
      <c r="S115" s="8"/>
      <c r="T115" s="8"/>
      <c r="U115" s="8"/>
      <c r="V115" s="8"/>
      <c r="W115" s="8"/>
      <c r="X115" s="8"/>
      <c r="Y115" s="8"/>
      <c r="Z115" s="8"/>
    </row>
    <row r="116" spans="1:26" ht="15.75" customHeight="1">
      <c r="A116" s="12" t="s">
        <v>2161</v>
      </c>
      <c r="B116" s="12" t="s">
        <v>2360</v>
      </c>
      <c r="C116" s="13" t="s">
        <v>81</v>
      </c>
      <c r="D116" s="13" t="s">
        <v>82</v>
      </c>
      <c r="E116" s="14">
        <v>0</v>
      </c>
      <c r="F116" s="13" t="s">
        <v>980</v>
      </c>
      <c r="G116" s="14">
        <v>350</v>
      </c>
      <c r="H116" s="14"/>
      <c r="I116" s="13"/>
      <c r="J116" s="8"/>
      <c r="K116" s="8"/>
      <c r="L116" s="8"/>
      <c r="M116" s="8"/>
      <c r="N116" s="8"/>
      <c r="O116" s="8"/>
      <c r="P116" s="8"/>
      <c r="Q116" s="8"/>
      <c r="R116" s="8"/>
      <c r="S116" s="8"/>
      <c r="T116" s="8"/>
      <c r="U116" s="8"/>
      <c r="V116" s="8"/>
      <c r="W116" s="8"/>
      <c r="X116" s="8"/>
      <c r="Y116" s="8"/>
      <c r="Z116" s="8"/>
    </row>
    <row r="117" spans="1:26" ht="15.75" customHeight="1">
      <c r="A117" s="12" t="s">
        <v>2161</v>
      </c>
      <c r="B117" s="12" t="s">
        <v>2361</v>
      </c>
      <c r="C117" s="13" t="s">
        <v>81</v>
      </c>
      <c r="D117" s="13" t="s">
        <v>82</v>
      </c>
      <c r="E117" s="14">
        <v>0</v>
      </c>
      <c r="F117" s="13" t="s">
        <v>583</v>
      </c>
      <c r="G117" s="14">
        <v>286</v>
      </c>
      <c r="H117" s="14"/>
      <c r="I117" s="13"/>
      <c r="J117" s="8"/>
      <c r="K117" s="8"/>
      <c r="L117" s="8"/>
      <c r="M117" s="8"/>
      <c r="N117" s="8"/>
      <c r="O117" s="8"/>
      <c r="P117" s="8"/>
      <c r="Q117" s="8"/>
      <c r="R117" s="8"/>
      <c r="S117" s="8"/>
      <c r="T117" s="8"/>
      <c r="U117" s="8"/>
      <c r="V117" s="8"/>
      <c r="W117" s="8"/>
      <c r="X117" s="8"/>
      <c r="Y117" s="8"/>
      <c r="Z117" s="8"/>
    </row>
    <row r="118" spans="1:26" ht="15.75" customHeight="1">
      <c r="A118" s="12" t="s">
        <v>2161</v>
      </c>
      <c r="B118" s="12" t="s">
        <v>2362</v>
      </c>
      <c r="C118" s="13" t="s">
        <v>81</v>
      </c>
      <c r="D118" s="13" t="s">
        <v>82</v>
      </c>
      <c r="E118" s="14">
        <v>0</v>
      </c>
      <c r="F118" s="13" t="s">
        <v>225</v>
      </c>
      <c r="G118" s="14">
        <v>250</v>
      </c>
      <c r="H118" s="14"/>
      <c r="I118" s="13"/>
      <c r="J118" s="8"/>
      <c r="K118" s="8"/>
      <c r="L118" s="8"/>
      <c r="M118" s="8"/>
      <c r="N118" s="8"/>
      <c r="O118" s="8"/>
      <c r="P118" s="8"/>
      <c r="Q118" s="8"/>
      <c r="R118" s="8"/>
      <c r="S118" s="8"/>
      <c r="T118" s="8"/>
      <c r="U118" s="8"/>
      <c r="V118" s="8"/>
      <c r="W118" s="8"/>
      <c r="X118" s="8"/>
      <c r="Y118" s="8"/>
      <c r="Z118" s="8"/>
    </row>
    <row r="119" spans="1:26" ht="15.75" customHeight="1">
      <c r="A119" s="12" t="s">
        <v>2161</v>
      </c>
      <c r="B119" s="12" t="s">
        <v>2363</v>
      </c>
      <c r="C119" s="13" t="s">
        <v>81</v>
      </c>
      <c r="D119" s="13" t="s">
        <v>103</v>
      </c>
      <c r="E119" s="14">
        <v>0</v>
      </c>
      <c r="F119" s="13" t="s">
        <v>583</v>
      </c>
      <c r="G119" s="14">
        <v>240</v>
      </c>
      <c r="H119" s="14"/>
      <c r="I119" s="13"/>
      <c r="J119" s="8"/>
      <c r="K119" s="8"/>
      <c r="L119" s="8"/>
      <c r="M119" s="8"/>
      <c r="N119" s="8"/>
      <c r="O119" s="8"/>
      <c r="P119" s="8"/>
      <c r="Q119" s="8"/>
      <c r="R119" s="8"/>
      <c r="S119" s="8"/>
      <c r="T119" s="8"/>
      <c r="U119" s="8"/>
      <c r="V119" s="8"/>
      <c r="W119" s="8"/>
      <c r="X119" s="8"/>
      <c r="Y119" s="8"/>
      <c r="Z119" s="8"/>
    </row>
    <row r="120" spans="1:26" ht="15.75" customHeight="1">
      <c r="A120" s="12" t="s">
        <v>2161</v>
      </c>
      <c r="B120" s="12" t="s">
        <v>2364</v>
      </c>
      <c r="C120" s="13" t="s">
        <v>81</v>
      </c>
      <c r="D120" s="13" t="s">
        <v>103</v>
      </c>
      <c r="E120" s="14">
        <v>0</v>
      </c>
      <c r="F120" s="13" t="s">
        <v>12</v>
      </c>
      <c r="G120" s="14">
        <v>200</v>
      </c>
      <c r="H120" s="14"/>
      <c r="I120" s="13"/>
      <c r="J120" s="8"/>
      <c r="K120" s="8"/>
      <c r="L120" s="8"/>
      <c r="M120" s="8"/>
      <c r="N120" s="8"/>
      <c r="O120" s="8"/>
      <c r="P120" s="8"/>
      <c r="Q120" s="8"/>
      <c r="R120" s="8"/>
      <c r="S120" s="8"/>
      <c r="T120" s="8"/>
      <c r="U120" s="8"/>
      <c r="V120" s="8"/>
      <c r="W120" s="8"/>
      <c r="X120" s="8"/>
      <c r="Y120" s="8"/>
      <c r="Z120" s="8"/>
    </row>
    <row r="121" spans="1:26" ht="15.75" customHeight="1">
      <c r="A121" s="12" t="s">
        <v>2161</v>
      </c>
      <c r="B121" s="12" t="s">
        <v>2365</v>
      </c>
      <c r="C121" s="13" t="s">
        <v>81</v>
      </c>
      <c r="D121" s="13" t="s">
        <v>103</v>
      </c>
      <c r="E121" s="14">
        <v>0</v>
      </c>
      <c r="F121" s="13" t="s">
        <v>583</v>
      </c>
      <c r="G121" s="14">
        <v>200</v>
      </c>
      <c r="H121" s="14"/>
      <c r="I121" s="13"/>
      <c r="J121" s="8"/>
      <c r="K121" s="8"/>
      <c r="L121" s="8"/>
      <c r="M121" s="8"/>
      <c r="N121" s="8"/>
      <c r="O121" s="8"/>
      <c r="P121" s="8"/>
      <c r="Q121" s="8"/>
      <c r="R121" s="8"/>
      <c r="S121" s="8"/>
      <c r="T121" s="8"/>
      <c r="U121" s="8"/>
      <c r="V121" s="8"/>
      <c r="W121" s="8"/>
      <c r="X121" s="8"/>
      <c r="Y121" s="8"/>
      <c r="Z121" s="8"/>
    </row>
    <row r="122" spans="1:26" ht="15.75" customHeight="1">
      <c r="A122" s="12" t="s">
        <v>2161</v>
      </c>
      <c r="B122" s="12" t="s">
        <v>2366</v>
      </c>
      <c r="C122" s="13" t="s">
        <v>81</v>
      </c>
      <c r="D122" s="13" t="s">
        <v>103</v>
      </c>
      <c r="E122" s="14">
        <v>0</v>
      </c>
      <c r="F122" s="13" t="s">
        <v>583</v>
      </c>
      <c r="G122" s="14">
        <v>200</v>
      </c>
      <c r="H122" s="14"/>
      <c r="I122" s="13"/>
      <c r="J122" s="8"/>
      <c r="K122" s="8"/>
      <c r="L122" s="8"/>
      <c r="M122" s="8"/>
      <c r="N122" s="8"/>
      <c r="O122" s="8"/>
      <c r="P122" s="8"/>
      <c r="Q122" s="8"/>
      <c r="R122" s="8"/>
      <c r="S122" s="8"/>
      <c r="T122" s="8"/>
      <c r="U122" s="8"/>
      <c r="V122" s="8"/>
      <c r="W122" s="8"/>
      <c r="X122" s="8"/>
      <c r="Y122" s="8"/>
      <c r="Z122" s="8"/>
    </row>
    <row r="123" spans="1:26" ht="15.75" customHeight="1">
      <c r="A123" s="12" t="s">
        <v>2161</v>
      </c>
      <c r="B123" s="12" t="s">
        <v>2367</v>
      </c>
      <c r="C123" s="13" t="s">
        <v>81</v>
      </c>
      <c r="D123" s="13" t="s">
        <v>103</v>
      </c>
      <c r="E123" s="14">
        <v>0</v>
      </c>
      <c r="F123" s="13" t="s">
        <v>583</v>
      </c>
      <c r="G123" s="14">
        <v>200</v>
      </c>
      <c r="H123" s="14"/>
      <c r="I123" s="13"/>
      <c r="J123" s="8"/>
      <c r="K123" s="8"/>
      <c r="L123" s="8"/>
      <c r="M123" s="8"/>
      <c r="N123" s="8"/>
      <c r="O123" s="8"/>
      <c r="P123" s="8"/>
      <c r="Q123" s="8"/>
      <c r="R123" s="8"/>
      <c r="S123" s="8"/>
      <c r="T123" s="8"/>
      <c r="U123" s="8"/>
      <c r="V123" s="8"/>
      <c r="W123" s="8"/>
      <c r="X123" s="8"/>
      <c r="Y123" s="8"/>
      <c r="Z123" s="8"/>
    </row>
    <row r="124" spans="1:26" ht="15.75" customHeight="1">
      <c r="A124" s="12" t="s">
        <v>2161</v>
      </c>
      <c r="B124" s="12" t="s">
        <v>2368</v>
      </c>
      <c r="C124" s="13" t="s">
        <v>81</v>
      </c>
      <c r="D124" s="13" t="s">
        <v>82</v>
      </c>
      <c r="E124" s="14">
        <v>0</v>
      </c>
      <c r="F124" s="13" t="s">
        <v>883</v>
      </c>
      <c r="G124" s="14">
        <v>190</v>
      </c>
      <c r="H124" s="14"/>
      <c r="I124" s="13"/>
      <c r="J124" s="8"/>
      <c r="K124" s="8"/>
      <c r="L124" s="8"/>
      <c r="M124" s="8"/>
      <c r="N124" s="8"/>
      <c r="O124" s="8"/>
      <c r="P124" s="8"/>
      <c r="Q124" s="8"/>
      <c r="R124" s="8"/>
      <c r="S124" s="8"/>
      <c r="T124" s="8"/>
      <c r="U124" s="8"/>
      <c r="V124" s="8"/>
      <c r="W124" s="8"/>
      <c r="X124" s="8"/>
      <c r="Y124" s="8"/>
      <c r="Z124" s="8"/>
    </row>
    <row r="125" spans="1:26" ht="15.75" customHeight="1">
      <c r="A125" s="12" t="s">
        <v>2161</v>
      </c>
      <c r="B125" s="12" t="s">
        <v>2369</v>
      </c>
      <c r="C125" s="13" t="s">
        <v>81</v>
      </c>
      <c r="D125" s="13" t="s">
        <v>103</v>
      </c>
      <c r="E125" s="14">
        <v>0</v>
      </c>
      <c r="F125" s="13" t="s">
        <v>12</v>
      </c>
      <c r="G125" s="14">
        <v>190</v>
      </c>
      <c r="H125" s="14"/>
      <c r="I125" s="13"/>
      <c r="J125" s="8"/>
      <c r="K125" s="8"/>
      <c r="L125" s="8"/>
      <c r="M125" s="8"/>
      <c r="N125" s="8"/>
      <c r="O125" s="8"/>
      <c r="P125" s="8"/>
      <c r="Q125" s="8"/>
      <c r="R125" s="8"/>
      <c r="S125" s="8"/>
      <c r="T125" s="8"/>
      <c r="U125" s="8"/>
      <c r="V125" s="8"/>
      <c r="W125" s="8"/>
      <c r="X125" s="8"/>
      <c r="Y125" s="8"/>
      <c r="Z125" s="8"/>
    </row>
    <row r="126" spans="1:26" ht="15.75" customHeight="1">
      <c r="A126" s="12" t="s">
        <v>2161</v>
      </c>
      <c r="B126" s="12" t="s">
        <v>2370</v>
      </c>
      <c r="C126" s="13" t="s">
        <v>81</v>
      </c>
      <c r="D126" s="13" t="s">
        <v>82</v>
      </c>
      <c r="E126" s="14">
        <v>0</v>
      </c>
      <c r="F126" s="13" t="s">
        <v>583</v>
      </c>
      <c r="G126" s="14">
        <v>190</v>
      </c>
      <c r="H126" s="14"/>
      <c r="I126" s="13"/>
      <c r="J126" s="8"/>
      <c r="K126" s="8"/>
      <c r="L126" s="8"/>
      <c r="M126" s="8"/>
      <c r="N126" s="8"/>
      <c r="O126" s="8"/>
      <c r="P126" s="8"/>
      <c r="Q126" s="8"/>
      <c r="R126" s="8"/>
      <c r="S126" s="8"/>
      <c r="T126" s="8"/>
      <c r="U126" s="8"/>
      <c r="V126" s="8"/>
      <c r="W126" s="8"/>
      <c r="X126" s="8"/>
      <c r="Y126" s="8"/>
      <c r="Z126" s="8"/>
    </row>
    <row r="127" spans="1:26" ht="15.75" customHeight="1">
      <c r="A127" s="12" t="s">
        <v>2161</v>
      </c>
      <c r="B127" s="12" t="s">
        <v>2371</v>
      </c>
      <c r="C127" s="13" t="s">
        <v>81</v>
      </c>
      <c r="D127" s="13" t="s">
        <v>103</v>
      </c>
      <c r="E127" s="14">
        <v>0</v>
      </c>
      <c r="F127" s="13" t="s">
        <v>583</v>
      </c>
      <c r="G127" s="14">
        <v>189</v>
      </c>
      <c r="H127" s="14"/>
      <c r="I127" s="13"/>
      <c r="J127" s="8"/>
      <c r="K127" s="8"/>
      <c r="L127" s="8"/>
      <c r="M127" s="8"/>
      <c r="N127" s="8"/>
      <c r="O127" s="8"/>
      <c r="P127" s="8"/>
      <c r="Q127" s="8"/>
      <c r="R127" s="8"/>
      <c r="S127" s="8"/>
      <c r="T127" s="8"/>
      <c r="U127" s="8"/>
      <c r="V127" s="8"/>
      <c r="W127" s="8"/>
      <c r="X127" s="8"/>
      <c r="Y127" s="8"/>
      <c r="Z127" s="8"/>
    </row>
    <row r="128" spans="1:26" ht="15.75" customHeight="1">
      <c r="A128" s="12" t="s">
        <v>2161</v>
      </c>
      <c r="B128" s="12" t="s">
        <v>2372</v>
      </c>
      <c r="C128" s="13" t="s">
        <v>81</v>
      </c>
      <c r="D128" s="13" t="s">
        <v>103</v>
      </c>
      <c r="E128" s="14">
        <v>0</v>
      </c>
      <c r="F128" s="13" t="s">
        <v>583</v>
      </c>
      <c r="G128" s="14">
        <v>180</v>
      </c>
      <c r="H128" s="14"/>
      <c r="I128" s="13"/>
      <c r="J128" s="8"/>
      <c r="K128" s="8"/>
      <c r="L128" s="8"/>
      <c r="M128" s="8"/>
      <c r="N128" s="8"/>
      <c r="O128" s="8"/>
      <c r="P128" s="8"/>
      <c r="Q128" s="8"/>
      <c r="R128" s="8"/>
      <c r="S128" s="8"/>
      <c r="T128" s="8"/>
      <c r="U128" s="8"/>
      <c r="V128" s="8"/>
      <c r="W128" s="8"/>
      <c r="X128" s="8"/>
      <c r="Y128" s="8"/>
      <c r="Z128" s="8"/>
    </row>
    <row r="129" spans="1:26" ht="15.75" customHeight="1">
      <c r="A129" s="12" t="s">
        <v>2161</v>
      </c>
      <c r="B129" s="12" t="s">
        <v>2373</v>
      </c>
      <c r="C129" s="13" t="s">
        <v>81</v>
      </c>
      <c r="D129" s="13" t="s">
        <v>103</v>
      </c>
      <c r="E129" s="14">
        <v>0</v>
      </c>
      <c r="F129" s="13" t="s">
        <v>583</v>
      </c>
      <c r="G129" s="14">
        <v>122</v>
      </c>
      <c r="H129" s="14"/>
      <c r="I129" s="13"/>
      <c r="J129" s="8"/>
      <c r="K129" s="8"/>
      <c r="L129" s="8"/>
      <c r="M129" s="8"/>
      <c r="N129" s="8"/>
      <c r="O129" s="8"/>
      <c r="P129" s="8"/>
      <c r="Q129" s="8"/>
      <c r="R129" s="8"/>
      <c r="S129" s="8"/>
      <c r="T129" s="8"/>
      <c r="U129" s="8"/>
      <c r="V129" s="8"/>
      <c r="W129" s="8"/>
      <c r="X129" s="8"/>
      <c r="Y129" s="8"/>
      <c r="Z129" s="8"/>
    </row>
    <row r="130" spans="1:26" ht="15.75" customHeight="1">
      <c r="A130" s="12" t="s">
        <v>2161</v>
      </c>
      <c r="B130" s="12" t="s">
        <v>2374</v>
      </c>
      <c r="C130" s="13" t="s">
        <v>81</v>
      </c>
      <c r="D130" s="13" t="s">
        <v>103</v>
      </c>
      <c r="E130" s="14">
        <v>0</v>
      </c>
      <c r="F130" s="13" t="s">
        <v>583</v>
      </c>
      <c r="G130" s="14">
        <v>122</v>
      </c>
      <c r="H130" s="14"/>
      <c r="I130" s="13"/>
      <c r="J130" s="8"/>
      <c r="K130" s="8"/>
      <c r="L130" s="8"/>
      <c r="M130" s="8"/>
      <c r="N130" s="8"/>
      <c r="O130" s="8"/>
      <c r="P130" s="8"/>
      <c r="Q130" s="8"/>
      <c r="R130" s="8"/>
      <c r="S130" s="8"/>
      <c r="T130" s="8"/>
      <c r="U130" s="8"/>
      <c r="V130" s="8"/>
      <c r="W130" s="8"/>
      <c r="X130" s="8"/>
      <c r="Y130" s="8"/>
      <c r="Z130" s="8"/>
    </row>
    <row r="131" spans="1:26" ht="15.75" customHeight="1">
      <c r="A131" s="12" t="s">
        <v>2161</v>
      </c>
      <c r="B131" s="12" t="s">
        <v>2375</v>
      </c>
      <c r="C131" s="13" t="s">
        <v>81</v>
      </c>
      <c r="D131" s="13" t="s">
        <v>82</v>
      </c>
      <c r="E131" s="14">
        <v>0</v>
      </c>
      <c r="F131" s="13" t="s">
        <v>583</v>
      </c>
      <c r="G131" s="14">
        <v>122</v>
      </c>
      <c r="H131" s="14"/>
      <c r="I131" s="13"/>
      <c r="J131" s="8"/>
      <c r="K131" s="8"/>
      <c r="L131" s="8"/>
      <c r="M131" s="8"/>
      <c r="N131" s="8"/>
      <c r="O131" s="8"/>
      <c r="P131" s="8"/>
      <c r="Q131" s="8"/>
      <c r="R131" s="8"/>
      <c r="S131" s="8"/>
      <c r="T131" s="8"/>
      <c r="U131" s="8"/>
      <c r="V131" s="8"/>
      <c r="W131" s="8"/>
      <c r="X131" s="8"/>
      <c r="Y131" s="8"/>
      <c r="Z131" s="8"/>
    </row>
    <row r="132" spans="1:26" ht="15.75" customHeight="1">
      <c r="A132" s="12" t="s">
        <v>2161</v>
      </c>
      <c r="B132" s="12" t="s">
        <v>2376</v>
      </c>
      <c r="C132" s="13" t="s">
        <v>81</v>
      </c>
      <c r="D132" s="13" t="s">
        <v>103</v>
      </c>
      <c r="E132" s="14">
        <v>0</v>
      </c>
      <c r="F132" s="13" t="s">
        <v>583</v>
      </c>
      <c r="G132" s="14">
        <v>94</v>
      </c>
      <c r="H132" s="14"/>
      <c r="I132" s="13"/>
      <c r="J132" s="8"/>
      <c r="K132" s="8"/>
      <c r="L132" s="8"/>
      <c r="M132" s="8"/>
      <c r="N132" s="8"/>
      <c r="O132" s="8"/>
      <c r="P132" s="8"/>
      <c r="Q132" s="8"/>
      <c r="R132" s="8"/>
      <c r="S132" s="8"/>
      <c r="T132" s="8"/>
      <c r="U132" s="8"/>
      <c r="V132" s="8"/>
      <c r="W132" s="8"/>
      <c r="X132" s="8"/>
      <c r="Y132" s="8"/>
      <c r="Z132" s="8"/>
    </row>
    <row r="133" spans="1:26" ht="15.75" customHeight="1">
      <c r="A133" s="12" t="s">
        <v>2161</v>
      </c>
      <c r="B133" s="12" t="s">
        <v>2377</v>
      </c>
      <c r="C133" s="13" t="s">
        <v>81</v>
      </c>
      <c r="D133" s="13" t="s">
        <v>103</v>
      </c>
      <c r="E133" s="14">
        <v>0</v>
      </c>
      <c r="F133" s="13" t="s">
        <v>583</v>
      </c>
      <c r="G133" s="14">
        <v>94</v>
      </c>
      <c r="H133" s="14"/>
      <c r="I133" s="13"/>
      <c r="J133" s="8"/>
      <c r="K133" s="8"/>
      <c r="L133" s="8"/>
      <c r="M133" s="8"/>
      <c r="N133" s="8"/>
      <c r="O133" s="8"/>
      <c r="P133" s="8"/>
      <c r="Q133" s="8"/>
      <c r="R133" s="8"/>
      <c r="S133" s="8"/>
      <c r="T133" s="8"/>
      <c r="U133" s="8"/>
      <c r="V133" s="8"/>
      <c r="W133" s="8"/>
      <c r="X133" s="8"/>
      <c r="Y133" s="8"/>
      <c r="Z133" s="8"/>
    </row>
    <row r="134" spans="1:26" ht="15.75" customHeight="1">
      <c r="A134" s="12" t="s">
        <v>2161</v>
      </c>
      <c r="B134" s="12" t="s">
        <v>2378</v>
      </c>
      <c r="C134" s="13" t="s">
        <v>81</v>
      </c>
      <c r="D134" s="13" t="s">
        <v>82</v>
      </c>
      <c r="E134" s="14">
        <v>0</v>
      </c>
      <c r="F134" s="13" t="s">
        <v>583</v>
      </c>
      <c r="G134" s="14">
        <v>94</v>
      </c>
      <c r="H134" s="14"/>
      <c r="I134" s="13"/>
      <c r="J134" s="8"/>
      <c r="K134" s="8"/>
      <c r="L134" s="8"/>
      <c r="M134" s="8"/>
      <c r="N134" s="8"/>
      <c r="O134" s="8"/>
      <c r="P134" s="8"/>
      <c r="Q134" s="8"/>
      <c r="R134" s="8"/>
      <c r="S134" s="8"/>
      <c r="T134" s="8"/>
      <c r="U134" s="8"/>
      <c r="V134" s="8"/>
      <c r="W134" s="8"/>
      <c r="X134" s="8"/>
      <c r="Y134" s="8"/>
      <c r="Z134" s="8"/>
    </row>
    <row r="135" spans="1:26" ht="15.75" customHeight="1">
      <c r="A135" s="12" t="s">
        <v>2161</v>
      </c>
      <c r="B135" s="12" t="s">
        <v>2379</v>
      </c>
      <c r="C135" s="13" t="s">
        <v>81</v>
      </c>
      <c r="D135" s="13" t="s">
        <v>82</v>
      </c>
      <c r="E135" s="14">
        <v>0</v>
      </c>
      <c r="F135" s="13" t="s">
        <v>583</v>
      </c>
      <c r="G135" s="14">
        <v>70</v>
      </c>
      <c r="H135" s="14"/>
      <c r="I135" s="13"/>
      <c r="J135" s="8"/>
      <c r="K135" s="8"/>
      <c r="L135" s="8"/>
      <c r="M135" s="8"/>
      <c r="N135" s="8"/>
      <c r="O135" s="8"/>
      <c r="P135" s="8"/>
      <c r="Q135" s="8"/>
      <c r="R135" s="8"/>
      <c r="S135" s="8"/>
      <c r="T135" s="8"/>
      <c r="U135" s="8"/>
      <c r="V135" s="8"/>
      <c r="W135" s="8"/>
      <c r="X135" s="8"/>
      <c r="Y135" s="8"/>
      <c r="Z135" s="8"/>
    </row>
    <row r="136" spans="1:26" ht="15.75" customHeight="1">
      <c r="A136" s="12" t="s">
        <v>2161</v>
      </c>
      <c r="B136" s="12" t="s">
        <v>2380</v>
      </c>
      <c r="C136" s="13" t="s">
        <v>81</v>
      </c>
      <c r="D136" s="13" t="s">
        <v>103</v>
      </c>
      <c r="E136" s="14">
        <v>0</v>
      </c>
      <c r="F136" s="13" t="s">
        <v>583</v>
      </c>
      <c r="G136" s="14">
        <v>50</v>
      </c>
      <c r="H136" s="14"/>
      <c r="I136" s="13"/>
      <c r="J136" s="8"/>
      <c r="K136" s="8"/>
      <c r="L136" s="8"/>
      <c r="M136" s="8"/>
      <c r="N136" s="8"/>
      <c r="O136" s="8"/>
      <c r="P136" s="8"/>
      <c r="Q136" s="8"/>
      <c r="R136" s="8"/>
      <c r="S136" s="8"/>
      <c r="T136" s="8"/>
      <c r="U136" s="8"/>
      <c r="V136" s="8"/>
      <c r="W136" s="8"/>
      <c r="X136" s="8"/>
      <c r="Y136" s="8"/>
      <c r="Z136" s="8"/>
    </row>
    <row r="137" spans="1:26" ht="15.75" customHeight="1">
      <c r="A137" s="12" t="s">
        <v>2161</v>
      </c>
      <c r="B137" s="12" t="s">
        <v>2381</v>
      </c>
      <c r="C137" s="13" t="s">
        <v>1040</v>
      </c>
      <c r="D137" s="13" t="s">
        <v>2382</v>
      </c>
      <c r="E137" s="14">
        <v>0</v>
      </c>
      <c r="F137" s="13" t="s">
        <v>809</v>
      </c>
      <c r="G137" s="14">
        <v>8000</v>
      </c>
      <c r="H137" s="14"/>
      <c r="I137" s="13"/>
      <c r="J137" s="8"/>
      <c r="K137" s="8"/>
      <c r="L137" s="8"/>
      <c r="M137" s="8"/>
      <c r="N137" s="8"/>
      <c r="O137" s="8"/>
      <c r="P137" s="8"/>
      <c r="Q137" s="8"/>
      <c r="R137" s="8"/>
      <c r="S137" s="8"/>
      <c r="T137" s="8"/>
      <c r="U137" s="8"/>
      <c r="V137" s="8"/>
      <c r="W137" s="8"/>
      <c r="X137" s="8"/>
      <c r="Y137" s="8"/>
      <c r="Z137" s="8"/>
    </row>
    <row r="138" spans="1:26" ht="15.75" customHeight="1">
      <c r="A138" s="12" t="s">
        <v>2161</v>
      </c>
      <c r="B138" s="12" t="s">
        <v>2383</v>
      </c>
      <c r="C138" s="13" t="s">
        <v>1088</v>
      </c>
      <c r="D138" s="13" t="s">
        <v>2384</v>
      </c>
      <c r="E138" s="14">
        <v>0</v>
      </c>
      <c r="F138" s="13" t="s">
        <v>759</v>
      </c>
      <c r="G138" s="14">
        <v>1700</v>
      </c>
      <c r="H138" s="14"/>
      <c r="I138" s="13"/>
      <c r="J138" s="8"/>
      <c r="K138" s="8"/>
      <c r="L138" s="8"/>
      <c r="M138" s="8"/>
      <c r="N138" s="8"/>
      <c r="O138" s="8"/>
      <c r="P138" s="8"/>
      <c r="Q138" s="8"/>
      <c r="R138" s="8"/>
      <c r="S138" s="8"/>
      <c r="T138" s="8"/>
      <c r="U138" s="8"/>
      <c r="V138" s="8"/>
      <c r="W138" s="8"/>
      <c r="X138" s="8"/>
      <c r="Y138" s="8"/>
      <c r="Z138" s="8"/>
    </row>
    <row r="139" spans="1:26" ht="15.75" customHeight="1">
      <c r="A139" s="12" t="s">
        <v>2161</v>
      </c>
      <c r="B139" s="12" t="s">
        <v>2385</v>
      </c>
      <c r="C139" s="13" t="s">
        <v>1088</v>
      </c>
      <c r="D139" s="13" t="s">
        <v>2386</v>
      </c>
      <c r="E139" s="14">
        <v>0</v>
      </c>
      <c r="F139" s="13" t="s">
        <v>564</v>
      </c>
      <c r="G139" s="14">
        <v>1304</v>
      </c>
      <c r="H139" s="14"/>
      <c r="I139" s="13"/>
      <c r="J139" s="8"/>
      <c r="K139" s="8"/>
      <c r="L139" s="8"/>
      <c r="M139" s="8"/>
      <c r="N139" s="8"/>
      <c r="O139" s="8"/>
      <c r="P139" s="8"/>
      <c r="Q139" s="8"/>
      <c r="R139" s="8"/>
      <c r="S139" s="8"/>
      <c r="T139" s="8"/>
      <c r="U139" s="8"/>
      <c r="V139" s="8"/>
      <c r="W139" s="8"/>
      <c r="X139" s="8"/>
      <c r="Y139" s="8"/>
      <c r="Z139" s="8"/>
    </row>
    <row r="140" spans="1:26" ht="15.75" customHeight="1">
      <c r="A140" s="12" t="s">
        <v>2161</v>
      </c>
      <c r="B140" s="12" t="s">
        <v>2387</v>
      </c>
      <c r="C140" s="13" t="s">
        <v>99</v>
      </c>
      <c r="D140" s="13" t="s">
        <v>100</v>
      </c>
      <c r="E140" s="14">
        <v>0</v>
      </c>
      <c r="F140" s="13" t="s">
        <v>980</v>
      </c>
      <c r="G140" s="14">
        <v>5200</v>
      </c>
      <c r="H140" s="14"/>
      <c r="I140" s="13"/>
      <c r="J140" s="8"/>
      <c r="K140" s="8"/>
      <c r="L140" s="8"/>
      <c r="M140" s="8"/>
      <c r="N140" s="8"/>
      <c r="O140" s="8"/>
      <c r="P140" s="8"/>
      <c r="Q140" s="8"/>
      <c r="R140" s="8"/>
      <c r="S140" s="8"/>
      <c r="T140" s="8"/>
      <c r="U140" s="8"/>
      <c r="V140" s="8"/>
      <c r="W140" s="8"/>
      <c r="X140" s="8"/>
      <c r="Y140" s="8"/>
      <c r="Z140" s="8"/>
    </row>
    <row r="141" spans="1:26" ht="15.75" customHeight="1">
      <c r="A141" s="12" t="s">
        <v>2161</v>
      </c>
      <c r="B141" s="12" t="s">
        <v>2388</v>
      </c>
      <c r="C141" s="13" t="s">
        <v>99</v>
      </c>
      <c r="D141" s="13" t="s">
        <v>100</v>
      </c>
      <c r="E141" s="14">
        <v>0</v>
      </c>
      <c r="F141" s="13" t="s">
        <v>748</v>
      </c>
      <c r="G141" s="14">
        <v>1200</v>
      </c>
      <c r="H141" s="14"/>
      <c r="I141" s="13"/>
      <c r="J141" s="8"/>
      <c r="K141" s="8"/>
      <c r="L141" s="8"/>
      <c r="M141" s="8"/>
      <c r="N141" s="8"/>
      <c r="O141" s="8"/>
      <c r="P141" s="8"/>
      <c r="Q141" s="8"/>
      <c r="R141" s="8"/>
      <c r="S141" s="8"/>
      <c r="T141" s="8"/>
      <c r="U141" s="8"/>
      <c r="V141" s="8"/>
      <c r="W141" s="8"/>
      <c r="X141" s="8"/>
      <c r="Y141" s="8"/>
      <c r="Z141" s="8"/>
    </row>
    <row r="142" spans="1:26" ht="15.75" customHeight="1">
      <c r="A142" s="12" t="s">
        <v>2161</v>
      </c>
      <c r="B142" s="12" t="s">
        <v>2389</v>
      </c>
      <c r="C142" s="13" t="s">
        <v>99</v>
      </c>
      <c r="D142" s="13" t="s">
        <v>100</v>
      </c>
      <c r="E142" s="14">
        <v>0</v>
      </c>
      <c r="F142" s="13" t="s">
        <v>583</v>
      </c>
      <c r="G142" s="14">
        <v>850</v>
      </c>
      <c r="H142" s="14"/>
      <c r="I142" s="13"/>
      <c r="J142" s="8"/>
      <c r="K142" s="8"/>
      <c r="L142" s="8"/>
      <c r="M142" s="8"/>
      <c r="N142" s="8"/>
      <c r="O142" s="8"/>
      <c r="P142" s="8"/>
      <c r="Q142" s="8"/>
      <c r="R142" s="8"/>
      <c r="S142" s="8"/>
      <c r="T142" s="8"/>
      <c r="U142" s="8"/>
      <c r="V142" s="8"/>
      <c r="W142" s="8"/>
      <c r="X142" s="8"/>
      <c r="Y142" s="8"/>
      <c r="Z142" s="8"/>
    </row>
    <row r="143" spans="1:26" ht="15.75" customHeight="1">
      <c r="A143" s="12" t="s">
        <v>2161</v>
      </c>
      <c r="B143" s="12" t="s">
        <v>2390</v>
      </c>
      <c r="C143" s="13" t="s">
        <v>99</v>
      </c>
      <c r="D143" s="13" t="s">
        <v>100</v>
      </c>
      <c r="E143" s="14">
        <v>0</v>
      </c>
      <c r="F143" s="13" t="s">
        <v>980</v>
      </c>
      <c r="G143" s="14">
        <v>810</v>
      </c>
      <c r="H143" s="14"/>
      <c r="I143" s="13"/>
      <c r="J143" s="8"/>
      <c r="K143" s="8"/>
      <c r="L143" s="8"/>
      <c r="M143" s="8"/>
      <c r="N143" s="8"/>
      <c r="O143" s="8"/>
      <c r="P143" s="8"/>
      <c r="Q143" s="8"/>
      <c r="R143" s="8"/>
      <c r="S143" s="8"/>
      <c r="T143" s="8"/>
      <c r="U143" s="8"/>
      <c r="V143" s="8"/>
      <c r="W143" s="8"/>
      <c r="X143" s="8"/>
      <c r="Y143" s="8"/>
      <c r="Z143" s="8"/>
    </row>
    <row r="144" spans="1:26" ht="15.75" customHeight="1">
      <c r="A144" s="12" t="s">
        <v>2161</v>
      </c>
      <c r="B144" s="12" t="s">
        <v>2391</v>
      </c>
      <c r="C144" s="13" t="s">
        <v>99</v>
      </c>
      <c r="D144" s="13" t="s">
        <v>100</v>
      </c>
      <c r="E144" s="14">
        <v>0</v>
      </c>
      <c r="F144" s="13" t="s">
        <v>583</v>
      </c>
      <c r="G144" s="14">
        <v>523</v>
      </c>
      <c r="H144" s="14"/>
      <c r="I144" s="13"/>
      <c r="J144" s="8"/>
      <c r="K144" s="8"/>
      <c r="L144" s="8"/>
      <c r="M144" s="8"/>
      <c r="N144" s="8"/>
      <c r="O144" s="8"/>
      <c r="P144" s="8"/>
      <c r="Q144" s="8"/>
      <c r="R144" s="8"/>
      <c r="S144" s="8"/>
      <c r="T144" s="8"/>
      <c r="U144" s="8"/>
      <c r="V144" s="8"/>
      <c r="W144" s="8"/>
      <c r="X144" s="8"/>
      <c r="Y144" s="8"/>
      <c r="Z144" s="8"/>
    </row>
    <row r="145" spans="1:26" ht="15.75" customHeight="1">
      <c r="A145" s="12" t="s">
        <v>2161</v>
      </c>
      <c r="B145" s="12" t="s">
        <v>2392</v>
      </c>
      <c r="C145" s="13" t="s">
        <v>99</v>
      </c>
      <c r="D145" s="13" t="s">
        <v>100</v>
      </c>
      <c r="E145" s="14">
        <v>0</v>
      </c>
      <c r="F145" s="13" t="s">
        <v>583</v>
      </c>
      <c r="G145" s="14">
        <v>500</v>
      </c>
      <c r="H145" s="14"/>
      <c r="I145" s="13"/>
      <c r="J145" s="8"/>
      <c r="K145" s="8"/>
      <c r="L145" s="8"/>
      <c r="M145" s="8"/>
      <c r="N145" s="8"/>
      <c r="O145" s="8"/>
      <c r="P145" s="8"/>
      <c r="Q145" s="8"/>
      <c r="R145" s="8"/>
      <c r="S145" s="8"/>
      <c r="T145" s="8"/>
      <c r="U145" s="8"/>
      <c r="V145" s="8"/>
      <c r="W145" s="8"/>
      <c r="X145" s="8"/>
      <c r="Y145" s="8"/>
      <c r="Z145" s="8"/>
    </row>
    <row r="146" spans="1:26" ht="15.75" customHeight="1">
      <c r="A146" s="12" t="s">
        <v>2161</v>
      </c>
      <c r="B146" s="12" t="s">
        <v>2393</v>
      </c>
      <c r="C146" s="13" t="s">
        <v>99</v>
      </c>
      <c r="D146" s="13" t="s">
        <v>100</v>
      </c>
      <c r="E146" s="14">
        <v>0</v>
      </c>
      <c r="F146" s="13" t="s">
        <v>284</v>
      </c>
      <c r="G146" s="14">
        <v>238</v>
      </c>
      <c r="H146" s="14"/>
      <c r="I146" s="13"/>
      <c r="J146" s="8"/>
      <c r="K146" s="8"/>
      <c r="L146" s="8"/>
      <c r="M146" s="8"/>
      <c r="N146" s="8"/>
      <c r="O146" s="8"/>
      <c r="P146" s="8"/>
      <c r="Q146" s="8"/>
      <c r="R146" s="8"/>
      <c r="S146" s="8"/>
      <c r="T146" s="8"/>
      <c r="U146" s="8"/>
      <c r="V146" s="8"/>
      <c r="W146" s="8"/>
      <c r="X146" s="8"/>
      <c r="Y146" s="8"/>
      <c r="Z146" s="8"/>
    </row>
    <row r="147" spans="1:26" ht="15.75" customHeight="1">
      <c r="A147" s="12" t="s">
        <v>2161</v>
      </c>
      <c r="B147" s="12" t="s">
        <v>2394</v>
      </c>
      <c r="C147" s="13" t="s">
        <v>99</v>
      </c>
      <c r="D147" s="13" t="s">
        <v>100</v>
      </c>
      <c r="E147" s="14">
        <v>0</v>
      </c>
      <c r="F147" s="13" t="s">
        <v>980</v>
      </c>
      <c r="G147" s="14">
        <v>230</v>
      </c>
      <c r="H147" s="14"/>
      <c r="I147" s="13"/>
      <c r="J147" s="8"/>
      <c r="K147" s="8"/>
      <c r="L147" s="8"/>
      <c r="M147" s="8"/>
      <c r="N147" s="8"/>
      <c r="O147" s="8"/>
      <c r="P147" s="8"/>
      <c r="Q147" s="8"/>
      <c r="R147" s="8"/>
      <c r="S147" s="8"/>
      <c r="T147" s="8"/>
      <c r="U147" s="8"/>
      <c r="V147" s="8"/>
      <c r="W147" s="8"/>
      <c r="X147" s="8"/>
      <c r="Y147" s="8"/>
      <c r="Z147" s="8"/>
    </row>
    <row r="148" spans="1:26" ht="15.75" customHeight="1">
      <c r="A148" s="12" t="s">
        <v>2161</v>
      </c>
      <c r="B148" s="12" t="s">
        <v>2395</v>
      </c>
      <c r="C148" s="13" t="s">
        <v>99</v>
      </c>
      <c r="D148" s="13" t="s">
        <v>100</v>
      </c>
      <c r="E148" s="14">
        <v>0</v>
      </c>
      <c r="F148" s="13" t="s">
        <v>748</v>
      </c>
      <c r="G148" s="14">
        <v>200</v>
      </c>
      <c r="H148" s="14"/>
      <c r="I148" s="13"/>
      <c r="J148" s="8"/>
      <c r="K148" s="8"/>
      <c r="L148" s="8"/>
      <c r="M148" s="8"/>
      <c r="N148" s="8"/>
      <c r="O148" s="8"/>
      <c r="P148" s="8"/>
      <c r="Q148" s="8"/>
      <c r="R148" s="8"/>
      <c r="S148" s="8"/>
      <c r="T148" s="8"/>
      <c r="U148" s="8"/>
      <c r="V148" s="8"/>
      <c r="W148" s="8"/>
      <c r="X148" s="8"/>
      <c r="Y148" s="8"/>
      <c r="Z148" s="8"/>
    </row>
    <row r="149" spans="1:26" ht="15.75" customHeight="1">
      <c r="A149" s="12" t="s">
        <v>2161</v>
      </c>
      <c r="B149" s="12" t="s">
        <v>2396</v>
      </c>
      <c r="C149" s="13" t="s">
        <v>99</v>
      </c>
      <c r="D149" s="13" t="s">
        <v>100</v>
      </c>
      <c r="E149" s="14">
        <v>0</v>
      </c>
      <c r="F149" s="13" t="s">
        <v>583</v>
      </c>
      <c r="G149" s="14">
        <v>100</v>
      </c>
      <c r="H149" s="14"/>
      <c r="I149" s="13"/>
      <c r="J149" s="8"/>
      <c r="K149" s="8"/>
      <c r="L149" s="8"/>
      <c r="M149" s="8"/>
      <c r="N149" s="8"/>
      <c r="O149" s="8"/>
      <c r="P149" s="8"/>
      <c r="Q149" s="8"/>
      <c r="R149" s="8"/>
      <c r="S149" s="8"/>
      <c r="T149" s="8"/>
      <c r="U149" s="8"/>
      <c r="V149" s="8"/>
      <c r="W149" s="8"/>
      <c r="X149" s="8"/>
      <c r="Y149" s="8"/>
      <c r="Z149" s="8"/>
    </row>
    <row r="150" spans="1:26" ht="15.75" customHeight="1">
      <c r="A150" s="12" t="s">
        <v>2161</v>
      </c>
      <c r="B150" s="12" t="s">
        <v>2397</v>
      </c>
      <c r="C150" s="13" t="s">
        <v>99</v>
      </c>
      <c r="D150" s="13" t="s">
        <v>100</v>
      </c>
      <c r="E150" s="14">
        <v>0</v>
      </c>
      <c r="F150" s="13" t="s">
        <v>980</v>
      </c>
      <c r="G150" s="14">
        <v>94</v>
      </c>
      <c r="H150" s="14"/>
      <c r="I150" s="13"/>
      <c r="J150" s="8"/>
      <c r="K150" s="8"/>
      <c r="L150" s="8"/>
      <c r="M150" s="8"/>
      <c r="N150" s="8"/>
      <c r="O150" s="8"/>
      <c r="P150" s="8"/>
      <c r="Q150" s="8"/>
      <c r="R150" s="8"/>
      <c r="S150" s="8"/>
      <c r="T150" s="8"/>
      <c r="U150" s="8"/>
      <c r="V150" s="8"/>
      <c r="W150" s="8"/>
      <c r="X150" s="8"/>
      <c r="Y150" s="8"/>
      <c r="Z150" s="8"/>
    </row>
    <row r="151" spans="1:26" ht="15.75" customHeight="1">
      <c r="A151" s="12" t="s">
        <v>2161</v>
      </c>
      <c r="B151" s="12" t="s">
        <v>2398</v>
      </c>
      <c r="C151" s="13" t="s">
        <v>152</v>
      </c>
      <c r="D151" s="13" t="s">
        <v>153</v>
      </c>
      <c r="E151" s="14">
        <v>0</v>
      </c>
      <c r="F151" s="13" t="s">
        <v>835</v>
      </c>
      <c r="G151" s="14">
        <v>95</v>
      </c>
      <c r="H151" s="14"/>
      <c r="I151" s="13"/>
      <c r="J151" s="8"/>
      <c r="K151" s="8"/>
      <c r="L151" s="8"/>
      <c r="M151" s="8"/>
      <c r="N151" s="8"/>
      <c r="O151" s="8"/>
      <c r="P151" s="8"/>
      <c r="Q151" s="8"/>
      <c r="R151" s="8"/>
      <c r="S151" s="8"/>
      <c r="T151" s="8"/>
      <c r="U151" s="8"/>
      <c r="V151" s="8"/>
      <c r="W151" s="8"/>
      <c r="X151" s="8"/>
      <c r="Y151" s="8"/>
      <c r="Z151" s="8"/>
    </row>
    <row r="152" spans="1:26" ht="15.75" customHeight="1">
      <c r="A152" s="12" t="s">
        <v>2161</v>
      </c>
      <c r="B152" s="12" t="s">
        <v>2399</v>
      </c>
      <c r="C152" s="13" t="s">
        <v>113</v>
      </c>
      <c r="D152" s="13" t="s">
        <v>114</v>
      </c>
      <c r="E152" s="14">
        <v>0</v>
      </c>
      <c r="F152" s="13" t="s">
        <v>804</v>
      </c>
      <c r="G152" s="14">
        <v>1000</v>
      </c>
      <c r="H152" s="14"/>
      <c r="I152" s="13"/>
      <c r="J152" s="8"/>
      <c r="K152" s="8"/>
      <c r="L152" s="8"/>
      <c r="M152" s="8"/>
      <c r="N152" s="8"/>
      <c r="O152" s="8"/>
      <c r="P152" s="8"/>
      <c r="Q152" s="8"/>
      <c r="R152" s="8"/>
      <c r="S152" s="8"/>
      <c r="T152" s="8"/>
      <c r="U152" s="8"/>
      <c r="V152" s="8"/>
      <c r="W152" s="8"/>
      <c r="X152" s="8"/>
      <c r="Y152" s="8"/>
      <c r="Z152" s="8"/>
    </row>
    <row r="153" spans="1:26" ht="15.75" customHeight="1">
      <c r="A153" s="12" t="s">
        <v>2161</v>
      </c>
      <c r="B153" s="12" t="s">
        <v>2400</v>
      </c>
      <c r="C153" s="13" t="s">
        <v>113</v>
      </c>
      <c r="D153" s="13" t="s">
        <v>114</v>
      </c>
      <c r="E153" s="14">
        <v>0</v>
      </c>
      <c r="F153" s="13" t="s">
        <v>804</v>
      </c>
      <c r="G153" s="14">
        <v>600</v>
      </c>
      <c r="H153" s="14"/>
      <c r="I153" s="13"/>
      <c r="J153" s="8"/>
      <c r="K153" s="8"/>
      <c r="L153" s="8"/>
      <c r="M153" s="8"/>
      <c r="N153" s="8"/>
      <c r="O153" s="8"/>
      <c r="P153" s="8"/>
      <c r="Q153" s="8"/>
      <c r="R153" s="8"/>
      <c r="S153" s="8"/>
      <c r="T153" s="8"/>
      <c r="U153" s="8"/>
      <c r="V153" s="8"/>
      <c r="W153" s="8"/>
      <c r="X153" s="8"/>
      <c r="Y153" s="8"/>
      <c r="Z153" s="8"/>
    </row>
    <row r="154" spans="1:26" ht="15.75" customHeight="1">
      <c r="A154" s="12" t="s">
        <v>2161</v>
      </c>
      <c r="B154" s="12" t="s">
        <v>2401</v>
      </c>
      <c r="C154" s="13" t="s">
        <v>113</v>
      </c>
      <c r="D154" s="13" t="s">
        <v>114</v>
      </c>
      <c r="E154" s="14">
        <v>0</v>
      </c>
      <c r="F154" s="13" t="s">
        <v>717</v>
      </c>
      <c r="G154" s="14">
        <v>350</v>
      </c>
      <c r="H154" s="14"/>
      <c r="I154" s="13"/>
      <c r="J154" s="8"/>
      <c r="K154" s="8"/>
      <c r="L154" s="8"/>
      <c r="M154" s="8"/>
      <c r="N154" s="8"/>
      <c r="O154" s="8"/>
      <c r="P154" s="8"/>
      <c r="Q154" s="8"/>
      <c r="R154" s="8"/>
      <c r="S154" s="8"/>
      <c r="T154" s="8"/>
      <c r="U154" s="8"/>
      <c r="V154" s="8"/>
      <c r="W154" s="8"/>
      <c r="X154" s="8"/>
      <c r="Y154" s="8"/>
      <c r="Z154" s="8"/>
    </row>
    <row r="155" spans="1:26" ht="15.75" customHeight="1">
      <c r="A155" s="12" t="s">
        <v>2161</v>
      </c>
      <c r="B155" s="12" t="s">
        <v>2402</v>
      </c>
      <c r="C155" s="13" t="s">
        <v>113</v>
      </c>
      <c r="D155" s="13" t="s">
        <v>114</v>
      </c>
      <c r="E155" s="14">
        <v>0</v>
      </c>
      <c r="F155" s="13" t="s">
        <v>772</v>
      </c>
      <c r="G155" s="14">
        <v>350</v>
      </c>
      <c r="H155" s="14"/>
      <c r="I155" s="13"/>
      <c r="J155" s="8"/>
      <c r="K155" s="8"/>
      <c r="L155" s="8"/>
      <c r="M155" s="8"/>
      <c r="N155" s="8"/>
      <c r="O155" s="8"/>
      <c r="P155" s="8"/>
      <c r="Q155" s="8"/>
      <c r="R155" s="8"/>
      <c r="S155" s="8"/>
      <c r="T155" s="8"/>
      <c r="U155" s="8"/>
      <c r="V155" s="8"/>
      <c r="W155" s="8"/>
      <c r="X155" s="8"/>
      <c r="Y155" s="8"/>
      <c r="Z155" s="8"/>
    </row>
    <row r="156" spans="1:26" ht="15.75" customHeight="1">
      <c r="A156" s="12" t="s">
        <v>2161</v>
      </c>
      <c r="B156" s="12" t="s">
        <v>2403</v>
      </c>
      <c r="C156" s="13" t="s">
        <v>113</v>
      </c>
      <c r="D156" s="13" t="s">
        <v>114</v>
      </c>
      <c r="E156" s="14">
        <v>0</v>
      </c>
      <c r="F156" s="13" t="s">
        <v>883</v>
      </c>
      <c r="G156" s="14">
        <v>286</v>
      </c>
      <c r="H156" s="14"/>
      <c r="I156" s="13"/>
      <c r="J156" s="8"/>
      <c r="K156" s="8"/>
      <c r="L156" s="8"/>
      <c r="M156" s="8"/>
      <c r="N156" s="8"/>
      <c r="O156" s="8"/>
      <c r="P156" s="8"/>
      <c r="Q156" s="8"/>
      <c r="R156" s="8"/>
      <c r="S156" s="8"/>
      <c r="T156" s="8"/>
      <c r="U156" s="8"/>
      <c r="V156" s="8"/>
      <c r="W156" s="8"/>
      <c r="X156" s="8"/>
      <c r="Y156" s="8"/>
      <c r="Z156" s="8"/>
    </row>
    <row r="157" spans="1:26" ht="15.75" customHeight="1">
      <c r="A157" s="12" t="s">
        <v>2161</v>
      </c>
      <c r="B157" s="12" t="s">
        <v>2404</v>
      </c>
      <c r="C157" s="13" t="s">
        <v>113</v>
      </c>
      <c r="D157" s="13" t="s">
        <v>114</v>
      </c>
      <c r="E157" s="14">
        <v>0</v>
      </c>
      <c r="F157" s="13" t="s">
        <v>800</v>
      </c>
      <c r="G157" s="14">
        <v>250</v>
      </c>
      <c r="H157" s="14"/>
      <c r="I157" s="13"/>
      <c r="J157" s="8"/>
      <c r="K157" s="8"/>
      <c r="L157" s="8"/>
      <c r="M157" s="8"/>
      <c r="N157" s="8"/>
      <c r="O157" s="8"/>
      <c r="P157" s="8"/>
      <c r="Q157" s="8"/>
      <c r="R157" s="8"/>
      <c r="S157" s="8"/>
      <c r="T157" s="8"/>
      <c r="U157" s="8"/>
      <c r="V157" s="8"/>
      <c r="W157" s="8"/>
      <c r="X157" s="8"/>
      <c r="Y157" s="8"/>
      <c r="Z157" s="8"/>
    </row>
    <row r="158" spans="1:26" ht="15.75" customHeight="1">
      <c r="A158" s="12" t="s">
        <v>2161</v>
      </c>
      <c r="B158" s="12" t="s">
        <v>2405</v>
      </c>
      <c r="C158" s="13" t="s">
        <v>113</v>
      </c>
      <c r="D158" s="13" t="s">
        <v>114</v>
      </c>
      <c r="E158" s="14">
        <v>0</v>
      </c>
      <c r="F158" s="13" t="s">
        <v>284</v>
      </c>
      <c r="G158" s="14">
        <v>238</v>
      </c>
      <c r="H158" s="14"/>
      <c r="I158" s="13"/>
      <c r="J158" s="8"/>
      <c r="K158" s="8"/>
      <c r="L158" s="8"/>
      <c r="M158" s="8"/>
      <c r="N158" s="8"/>
      <c r="O158" s="8"/>
      <c r="P158" s="8"/>
      <c r="Q158" s="8"/>
      <c r="R158" s="8"/>
      <c r="S158" s="8"/>
      <c r="T158" s="8"/>
      <c r="U158" s="8"/>
      <c r="V158" s="8"/>
      <c r="W158" s="8"/>
      <c r="X158" s="8"/>
      <c r="Y158" s="8"/>
      <c r="Z158" s="8"/>
    </row>
    <row r="159" spans="1:26" ht="15.75" customHeight="1">
      <c r="A159" s="12" t="s">
        <v>2161</v>
      </c>
      <c r="B159" s="12" t="s">
        <v>2406</v>
      </c>
      <c r="C159" s="13" t="s">
        <v>113</v>
      </c>
      <c r="D159" s="13" t="s">
        <v>114</v>
      </c>
      <c r="E159" s="14">
        <v>0</v>
      </c>
      <c r="F159" s="13" t="s">
        <v>284</v>
      </c>
      <c r="G159" s="14">
        <v>238</v>
      </c>
      <c r="H159" s="14"/>
      <c r="I159" s="13"/>
      <c r="J159" s="8"/>
      <c r="K159" s="8"/>
      <c r="L159" s="8"/>
      <c r="M159" s="8"/>
      <c r="N159" s="8"/>
      <c r="O159" s="8"/>
      <c r="P159" s="8"/>
      <c r="Q159" s="8"/>
      <c r="R159" s="8"/>
      <c r="S159" s="8"/>
      <c r="T159" s="8"/>
      <c r="U159" s="8"/>
      <c r="V159" s="8"/>
      <c r="W159" s="8"/>
      <c r="X159" s="8"/>
      <c r="Y159" s="8"/>
      <c r="Z159" s="8"/>
    </row>
    <row r="160" spans="1:26" ht="15.75" customHeight="1">
      <c r="A160" s="12" t="s">
        <v>2161</v>
      </c>
      <c r="B160" s="12" t="s">
        <v>2407</v>
      </c>
      <c r="C160" s="13" t="s">
        <v>113</v>
      </c>
      <c r="D160" s="13" t="s">
        <v>114</v>
      </c>
      <c r="E160" s="14">
        <v>0</v>
      </c>
      <c r="F160" s="13" t="s">
        <v>284</v>
      </c>
      <c r="G160" s="14">
        <v>238</v>
      </c>
      <c r="H160" s="14"/>
      <c r="I160" s="13"/>
      <c r="J160" s="8"/>
      <c r="K160" s="8"/>
      <c r="L160" s="8"/>
      <c r="M160" s="8"/>
      <c r="N160" s="8"/>
      <c r="O160" s="8"/>
      <c r="P160" s="8"/>
      <c r="Q160" s="8"/>
      <c r="R160" s="8"/>
      <c r="S160" s="8"/>
      <c r="T160" s="8"/>
      <c r="U160" s="8"/>
      <c r="V160" s="8"/>
      <c r="W160" s="8"/>
      <c r="X160" s="8"/>
      <c r="Y160" s="8"/>
      <c r="Z160" s="8"/>
    </row>
    <row r="161" spans="1:26" ht="15.75" customHeight="1">
      <c r="A161" s="12" t="s">
        <v>2161</v>
      </c>
      <c r="B161" s="12" t="s">
        <v>2408</v>
      </c>
      <c r="C161" s="13" t="s">
        <v>113</v>
      </c>
      <c r="D161" s="13" t="s">
        <v>114</v>
      </c>
      <c r="E161" s="14">
        <v>0</v>
      </c>
      <c r="F161" s="13" t="s">
        <v>284</v>
      </c>
      <c r="G161" s="14">
        <v>200</v>
      </c>
      <c r="H161" s="14"/>
      <c r="I161" s="13"/>
      <c r="J161" s="8"/>
      <c r="K161" s="8"/>
      <c r="L161" s="8"/>
      <c r="M161" s="8"/>
      <c r="N161" s="8"/>
      <c r="O161" s="8"/>
      <c r="P161" s="8"/>
      <c r="Q161" s="8"/>
      <c r="R161" s="8"/>
      <c r="S161" s="8"/>
      <c r="T161" s="8"/>
      <c r="U161" s="8"/>
      <c r="V161" s="8"/>
      <c r="W161" s="8"/>
      <c r="X161" s="8"/>
      <c r="Y161" s="8"/>
      <c r="Z161" s="8"/>
    </row>
    <row r="162" spans="1:26" ht="15.75" customHeight="1">
      <c r="A162" s="12" t="s">
        <v>2161</v>
      </c>
      <c r="B162" s="12" t="s">
        <v>2409</v>
      </c>
      <c r="C162" s="13" t="s">
        <v>1170</v>
      </c>
      <c r="D162" s="13" t="s">
        <v>2410</v>
      </c>
      <c r="E162" s="14">
        <v>0</v>
      </c>
      <c r="F162" s="13" t="s">
        <v>717</v>
      </c>
      <c r="G162" s="14">
        <v>3100</v>
      </c>
      <c r="H162" s="14"/>
      <c r="I162" s="13"/>
      <c r="J162" s="8"/>
      <c r="K162" s="8"/>
      <c r="L162" s="8"/>
      <c r="M162" s="8"/>
      <c r="N162" s="8"/>
      <c r="O162" s="8"/>
      <c r="P162" s="8"/>
      <c r="Q162" s="8"/>
      <c r="R162" s="8"/>
      <c r="S162" s="8"/>
      <c r="T162" s="8"/>
      <c r="U162" s="8"/>
      <c r="V162" s="8"/>
      <c r="W162" s="8"/>
      <c r="X162" s="8"/>
      <c r="Y162" s="8"/>
      <c r="Z162" s="8"/>
    </row>
    <row r="163" spans="1:26" ht="15.75" customHeight="1">
      <c r="A163" s="12" t="s">
        <v>2161</v>
      </c>
      <c r="B163" s="12" t="s">
        <v>2411</v>
      </c>
      <c r="C163" s="13" t="s">
        <v>1170</v>
      </c>
      <c r="D163" s="13" t="s">
        <v>2412</v>
      </c>
      <c r="E163" s="14">
        <v>0</v>
      </c>
      <c r="F163" s="13" t="s">
        <v>825</v>
      </c>
      <c r="G163" s="14">
        <v>1550</v>
      </c>
      <c r="H163" s="14"/>
      <c r="I163" s="13"/>
      <c r="J163" s="8"/>
      <c r="K163" s="8"/>
      <c r="L163" s="8"/>
      <c r="M163" s="8"/>
      <c r="N163" s="8"/>
      <c r="O163" s="8"/>
      <c r="P163" s="8"/>
      <c r="Q163" s="8"/>
      <c r="R163" s="8"/>
      <c r="S163" s="8"/>
      <c r="T163" s="8"/>
      <c r="U163" s="8"/>
      <c r="V163" s="8"/>
      <c r="W163" s="8"/>
      <c r="X163" s="8"/>
      <c r="Y163" s="8"/>
      <c r="Z163" s="8"/>
    </row>
    <row r="164" spans="1:26" ht="15.75" customHeight="1">
      <c r="A164" s="12" t="s">
        <v>2161</v>
      </c>
      <c r="B164" s="12" t="s">
        <v>2413</v>
      </c>
      <c r="C164" s="13" t="s">
        <v>1170</v>
      </c>
      <c r="D164" s="13" t="s">
        <v>2414</v>
      </c>
      <c r="E164" s="14">
        <v>0</v>
      </c>
      <c r="F164" s="13" t="s">
        <v>759</v>
      </c>
      <c r="G164" s="14">
        <v>4476</v>
      </c>
      <c r="H164" s="14"/>
      <c r="I164" s="13"/>
      <c r="J164" s="8"/>
      <c r="K164" s="8"/>
      <c r="L164" s="8"/>
      <c r="M164" s="8"/>
      <c r="N164" s="8"/>
      <c r="O164" s="8"/>
      <c r="P164" s="8"/>
      <c r="Q164" s="8"/>
      <c r="R164" s="8"/>
      <c r="S164" s="8"/>
      <c r="T164" s="8"/>
      <c r="U164" s="8"/>
      <c r="V164" s="8"/>
      <c r="W164" s="8"/>
      <c r="X164" s="8"/>
      <c r="Y164" s="8"/>
      <c r="Z164" s="8"/>
    </row>
    <row r="165" spans="1:26" ht="15.75" customHeight="1">
      <c r="A165" s="12" t="s">
        <v>2161</v>
      </c>
      <c r="B165" s="12" t="s">
        <v>2415</v>
      </c>
      <c r="C165" s="13" t="s">
        <v>1170</v>
      </c>
      <c r="D165" s="13" t="s">
        <v>2416</v>
      </c>
      <c r="E165" s="14">
        <v>0</v>
      </c>
      <c r="F165" s="13" t="s">
        <v>743</v>
      </c>
      <c r="G165" s="14">
        <v>8857</v>
      </c>
      <c r="H165" s="14"/>
      <c r="I165" s="13"/>
      <c r="J165" s="8"/>
      <c r="K165" s="8"/>
      <c r="L165" s="8"/>
      <c r="M165" s="8"/>
      <c r="N165" s="8"/>
      <c r="O165" s="8"/>
      <c r="P165" s="8"/>
      <c r="Q165" s="8"/>
      <c r="R165" s="8"/>
      <c r="S165" s="8"/>
      <c r="T165" s="8"/>
      <c r="U165" s="8"/>
      <c r="V165" s="8"/>
      <c r="W165" s="8"/>
      <c r="X165" s="8"/>
      <c r="Y165" s="8"/>
      <c r="Z165" s="8"/>
    </row>
    <row r="166" spans="1:26" ht="15.75" customHeight="1">
      <c r="A166" s="19" t="s">
        <v>2161</v>
      </c>
      <c r="B166" s="19" t="s">
        <v>2417</v>
      </c>
      <c r="C166" s="144" t="s">
        <v>1170</v>
      </c>
      <c r="D166" s="20" t="s">
        <v>2418</v>
      </c>
      <c r="E166" s="21">
        <v>0</v>
      </c>
      <c r="F166" s="20" t="s">
        <v>825</v>
      </c>
      <c r="G166" s="21">
        <v>25000</v>
      </c>
      <c r="H166" s="21"/>
      <c r="I166" s="20"/>
      <c r="J166" s="8"/>
      <c r="K166" s="8"/>
      <c r="L166" s="8"/>
      <c r="M166" s="8"/>
      <c r="N166" s="8"/>
      <c r="O166" s="8"/>
      <c r="P166" s="8"/>
      <c r="Q166" s="8"/>
      <c r="R166" s="8"/>
      <c r="S166" s="8"/>
      <c r="T166" s="8"/>
      <c r="U166" s="8"/>
      <c r="V166" s="8"/>
      <c r="W166" s="8"/>
      <c r="X166" s="8"/>
      <c r="Y166" s="8"/>
      <c r="Z166" s="8"/>
    </row>
    <row r="167" spans="1:26" ht="15.75" customHeight="1">
      <c r="A167" s="12" t="s">
        <v>2161</v>
      </c>
      <c r="B167" s="12" t="s">
        <v>2419</v>
      </c>
      <c r="C167" s="13" t="s">
        <v>1170</v>
      </c>
      <c r="D167" s="13" t="s">
        <v>2420</v>
      </c>
      <c r="E167" s="14">
        <v>0</v>
      </c>
      <c r="F167" s="13" t="s">
        <v>809</v>
      </c>
      <c r="G167" s="14">
        <v>11200</v>
      </c>
      <c r="H167" s="14"/>
      <c r="I167" s="13"/>
      <c r="J167" s="8"/>
      <c r="K167" s="8"/>
      <c r="L167" s="8"/>
      <c r="M167" s="8"/>
      <c r="N167" s="8"/>
      <c r="O167" s="8"/>
      <c r="P167" s="8"/>
      <c r="Q167" s="8"/>
      <c r="R167" s="8"/>
      <c r="S167" s="8"/>
      <c r="T167" s="8"/>
      <c r="U167" s="8"/>
      <c r="V167" s="8"/>
      <c r="W167" s="8"/>
      <c r="X167" s="8"/>
      <c r="Y167" s="8"/>
      <c r="Z167" s="8"/>
    </row>
    <row r="168" spans="1:26" ht="15.75" customHeight="1">
      <c r="A168" s="12" t="s">
        <v>2161</v>
      </c>
      <c r="B168" s="12" t="s">
        <v>2421</v>
      </c>
      <c r="C168" s="13" t="s">
        <v>1170</v>
      </c>
      <c r="D168" s="13" t="s">
        <v>2422</v>
      </c>
      <c r="E168" s="14">
        <v>0</v>
      </c>
      <c r="F168" s="13" t="s">
        <v>800</v>
      </c>
      <c r="G168" s="14">
        <v>700</v>
      </c>
      <c r="H168" s="14"/>
      <c r="I168" s="13"/>
      <c r="J168" s="8"/>
      <c r="K168" s="8"/>
      <c r="L168" s="8"/>
      <c r="M168" s="8"/>
      <c r="N168" s="8"/>
      <c r="O168" s="8"/>
      <c r="P168" s="8"/>
      <c r="Q168" s="8"/>
      <c r="R168" s="8"/>
      <c r="S168" s="8"/>
      <c r="T168" s="8"/>
      <c r="U168" s="8"/>
      <c r="V168" s="8"/>
      <c r="W168" s="8"/>
      <c r="X168" s="8"/>
      <c r="Y168" s="8"/>
      <c r="Z168" s="8"/>
    </row>
    <row r="169" spans="1:26" ht="15.75" customHeight="1">
      <c r="A169" s="12" t="s">
        <v>2161</v>
      </c>
      <c r="B169" s="12" t="s">
        <v>2423</v>
      </c>
      <c r="C169" s="13" t="s">
        <v>123</v>
      </c>
      <c r="D169" s="13" t="s">
        <v>124</v>
      </c>
      <c r="E169" s="14">
        <v>0</v>
      </c>
      <c r="F169" s="13" t="s">
        <v>225</v>
      </c>
      <c r="G169" s="14">
        <v>180</v>
      </c>
      <c r="H169" s="14"/>
      <c r="I169" s="13"/>
      <c r="J169" s="8"/>
      <c r="K169" s="8"/>
      <c r="L169" s="8"/>
      <c r="M169" s="8"/>
      <c r="N169" s="8"/>
      <c r="O169" s="8"/>
      <c r="P169" s="8"/>
      <c r="Q169" s="8"/>
      <c r="R169" s="8"/>
      <c r="S169" s="8"/>
      <c r="T169" s="8"/>
      <c r="U169" s="8"/>
      <c r="V169" s="8"/>
      <c r="W169" s="8"/>
      <c r="X169" s="8"/>
      <c r="Y169" s="8"/>
      <c r="Z169" s="8"/>
    </row>
    <row r="170" spans="1:26" ht="15.75" customHeight="1">
      <c r="A170" s="12" t="s">
        <v>2161</v>
      </c>
      <c r="B170" s="12" t="s">
        <v>2424</v>
      </c>
      <c r="C170" s="13" t="s">
        <v>123</v>
      </c>
      <c r="D170" s="13" t="s">
        <v>124</v>
      </c>
      <c r="E170" s="14">
        <v>0</v>
      </c>
      <c r="F170" s="13" t="s">
        <v>583</v>
      </c>
      <c r="G170" s="14">
        <v>94</v>
      </c>
      <c r="H170" s="14"/>
      <c r="I170" s="13"/>
      <c r="J170" s="8"/>
      <c r="K170" s="8"/>
      <c r="L170" s="8"/>
      <c r="M170" s="8"/>
      <c r="N170" s="8"/>
      <c r="O170" s="8"/>
      <c r="P170" s="8"/>
      <c r="Q170" s="8"/>
      <c r="R170" s="8"/>
      <c r="S170" s="8"/>
      <c r="T170" s="8"/>
      <c r="U170" s="8"/>
      <c r="V170" s="8"/>
      <c r="W170" s="8"/>
      <c r="X170" s="8"/>
      <c r="Y170" s="8"/>
      <c r="Z170" s="8"/>
    </row>
    <row r="171" spans="1:26" ht="15.75" customHeight="1">
      <c r="A171" s="12" t="s">
        <v>2161</v>
      </c>
      <c r="B171" s="12" t="s">
        <v>2425</v>
      </c>
      <c r="C171" s="13" t="s">
        <v>123</v>
      </c>
      <c r="D171" s="13" t="s">
        <v>124</v>
      </c>
      <c r="E171" s="14">
        <v>0</v>
      </c>
      <c r="F171" s="13" t="s">
        <v>583</v>
      </c>
      <c r="G171" s="14">
        <v>94</v>
      </c>
      <c r="H171" s="14"/>
      <c r="I171" s="13"/>
      <c r="J171" s="8"/>
      <c r="K171" s="8"/>
      <c r="L171" s="8"/>
      <c r="M171" s="8"/>
      <c r="N171" s="8"/>
      <c r="O171" s="8"/>
      <c r="P171" s="8"/>
      <c r="Q171" s="8"/>
      <c r="R171" s="8"/>
      <c r="S171" s="8"/>
      <c r="T171" s="8"/>
      <c r="U171" s="8"/>
      <c r="V171" s="8"/>
      <c r="W171" s="8"/>
      <c r="X171" s="8"/>
      <c r="Y171" s="8"/>
      <c r="Z171" s="8"/>
    </row>
    <row r="172" spans="1:26" ht="15.75" customHeight="1">
      <c r="A172" s="12" t="s">
        <v>2161</v>
      </c>
      <c r="B172" s="12" t="s">
        <v>2426</v>
      </c>
      <c r="C172" s="13" t="s">
        <v>123</v>
      </c>
      <c r="D172" s="13" t="s">
        <v>124</v>
      </c>
      <c r="E172" s="14">
        <v>0</v>
      </c>
      <c r="F172" s="13" t="s">
        <v>583</v>
      </c>
      <c r="G172" s="14">
        <v>359</v>
      </c>
      <c r="H172" s="14"/>
      <c r="I172" s="13"/>
      <c r="J172" s="8"/>
      <c r="K172" s="8"/>
      <c r="L172" s="8"/>
      <c r="M172" s="8"/>
      <c r="N172" s="8"/>
      <c r="O172" s="8"/>
      <c r="P172" s="8"/>
      <c r="Q172" s="8"/>
      <c r="R172" s="8"/>
      <c r="S172" s="8"/>
      <c r="T172" s="8"/>
      <c r="U172" s="8"/>
      <c r="V172" s="8"/>
      <c r="W172" s="8"/>
      <c r="X172" s="8"/>
      <c r="Y172" s="8"/>
      <c r="Z172" s="8"/>
    </row>
    <row r="173" spans="1:26" ht="15.75" customHeight="1">
      <c r="A173" s="12" t="s">
        <v>2161</v>
      </c>
      <c r="B173" s="12" t="s">
        <v>2427</v>
      </c>
      <c r="C173" s="13" t="s">
        <v>123</v>
      </c>
      <c r="D173" s="13" t="s">
        <v>124</v>
      </c>
      <c r="E173" s="14">
        <v>0</v>
      </c>
      <c r="F173" s="13" t="s">
        <v>583</v>
      </c>
      <c r="G173" s="14">
        <v>142</v>
      </c>
      <c r="H173" s="14"/>
      <c r="I173" s="13"/>
      <c r="J173" s="8"/>
      <c r="K173" s="8"/>
      <c r="L173" s="8"/>
      <c r="M173" s="8"/>
      <c r="N173" s="8"/>
      <c r="O173" s="8"/>
      <c r="P173" s="8"/>
      <c r="Q173" s="8"/>
      <c r="R173" s="8"/>
      <c r="S173" s="8"/>
      <c r="T173" s="8"/>
      <c r="U173" s="8"/>
      <c r="V173" s="8"/>
      <c r="W173" s="8"/>
      <c r="X173" s="8"/>
      <c r="Y173" s="8"/>
      <c r="Z173" s="8"/>
    </row>
    <row r="174" spans="1:26" ht="15.75" customHeight="1">
      <c r="A174" s="12" t="s">
        <v>2161</v>
      </c>
      <c r="B174" s="12" t="s">
        <v>2428</v>
      </c>
      <c r="C174" s="13" t="s">
        <v>123</v>
      </c>
      <c r="D174" s="13" t="s">
        <v>124</v>
      </c>
      <c r="E174" s="14">
        <v>0</v>
      </c>
      <c r="F174" s="13" t="s">
        <v>583</v>
      </c>
      <c r="G174" s="14">
        <v>94</v>
      </c>
      <c r="H174" s="14"/>
      <c r="I174" s="13"/>
      <c r="J174" s="8"/>
      <c r="K174" s="8"/>
      <c r="L174" s="8"/>
      <c r="M174" s="8"/>
      <c r="N174" s="8"/>
      <c r="O174" s="8"/>
      <c r="P174" s="8"/>
      <c r="Q174" s="8"/>
      <c r="R174" s="8"/>
      <c r="S174" s="8"/>
      <c r="T174" s="8"/>
      <c r="U174" s="8"/>
      <c r="V174" s="8"/>
      <c r="W174" s="8"/>
      <c r="X174" s="8"/>
      <c r="Y174" s="8"/>
      <c r="Z174" s="8"/>
    </row>
    <row r="175" spans="1:26" ht="15.75" customHeight="1">
      <c r="A175" s="12" t="s">
        <v>2161</v>
      </c>
      <c r="B175" s="12" t="s">
        <v>2429</v>
      </c>
      <c r="C175" s="13" t="s">
        <v>123</v>
      </c>
      <c r="D175" s="13" t="s">
        <v>124</v>
      </c>
      <c r="E175" s="14">
        <v>0</v>
      </c>
      <c r="F175" s="13" t="s">
        <v>583</v>
      </c>
      <c r="G175" s="14">
        <v>94</v>
      </c>
      <c r="H175" s="14"/>
      <c r="I175" s="13"/>
      <c r="J175" s="8"/>
      <c r="K175" s="8"/>
      <c r="L175" s="8"/>
      <c r="M175" s="8"/>
      <c r="N175" s="8"/>
      <c r="O175" s="8"/>
      <c r="P175" s="8"/>
      <c r="Q175" s="8"/>
      <c r="R175" s="8"/>
      <c r="S175" s="8"/>
      <c r="T175" s="8"/>
      <c r="U175" s="8"/>
      <c r="V175" s="8"/>
      <c r="W175" s="8"/>
      <c r="X175" s="8"/>
      <c r="Y175" s="8"/>
      <c r="Z175" s="8"/>
    </row>
    <row r="176" spans="1:26" ht="15.75" customHeight="1">
      <c r="A176" s="12" t="s">
        <v>2161</v>
      </c>
      <c r="B176" s="12" t="s">
        <v>2430</v>
      </c>
      <c r="C176" s="13" t="s">
        <v>123</v>
      </c>
      <c r="D176" s="13" t="s">
        <v>124</v>
      </c>
      <c r="E176" s="14">
        <v>0</v>
      </c>
      <c r="F176" s="13" t="s">
        <v>583</v>
      </c>
      <c r="G176" s="14">
        <v>286</v>
      </c>
      <c r="H176" s="14"/>
      <c r="I176" s="13"/>
      <c r="J176" s="8"/>
      <c r="K176" s="8"/>
      <c r="L176" s="8"/>
      <c r="M176" s="8"/>
      <c r="N176" s="8"/>
      <c r="O176" s="8"/>
      <c r="P176" s="8"/>
      <c r="Q176" s="8"/>
      <c r="R176" s="8"/>
      <c r="S176" s="8"/>
      <c r="T176" s="8"/>
      <c r="U176" s="8"/>
      <c r="V176" s="8"/>
      <c r="W176" s="8"/>
      <c r="X176" s="8"/>
      <c r="Y176" s="8"/>
      <c r="Z176" s="8"/>
    </row>
    <row r="177" spans="1:26" ht="15.75" customHeight="1">
      <c r="A177" s="12" t="s">
        <v>2161</v>
      </c>
      <c r="B177" s="12" t="s">
        <v>2431</v>
      </c>
      <c r="C177" s="13" t="s">
        <v>123</v>
      </c>
      <c r="D177" s="13" t="s">
        <v>124</v>
      </c>
      <c r="E177" s="14">
        <v>0</v>
      </c>
      <c r="F177" s="13" t="s">
        <v>583</v>
      </c>
      <c r="G177" s="14">
        <v>190</v>
      </c>
      <c r="H177" s="14"/>
      <c r="I177" s="13"/>
      <c r="J177" s="8"/>
      <c r="K177" s="8"/>
      <c r="L177" s="8"/>
      <c r="M177" s="8"/>
      <c r="N177" s="8"/>
      <c r="O177" s="8"/>
      <c r="P177" s="8"/>
      <c r="Q177" s="8"/>
      <c r="R177" s="8"/>
      <c r="S177" s="8"/>
      <c r="T177" s="8"/>
      <c r="U177" s="8"/>
      <c r="V177" s="8"/>
      <c r="W177" s="8"/>
      <c r="X177" s="8"/>
      <c r="Y177" s="8"/>
      <c r="Z177" s="8"/>
    </row>
    <row r="178" spans="1:26" ht="15.75" customHeight="1">
      <c r="A178" s="12" t="s">
        <v>2161</v>
      </c>
      <c r="B178" s="12" t="s">
        <v>2432</v>
      </c>
      <c r="C178" s="13" t="s">
        <v>123</v>
      </c>
      <c r="D178" s="13" t="s">
        <v>124</v>
      </c>
      <c r="E178" s="14">
        <v>0</v>
      </c>
      <c r="F178" s="13" t="s">
        <v>583</v>
      </c>
      <c r="G178" s="14">
        <v>286</v>
      </c>
      <c r="H178" s="14"/>
      <c r="I178" s="13"/>
      <c r="J178" s="8"/>
      <c r="K178" s="8"/>
      <c r="L178" s="8"/>
      <c r="M178" s="8"/>
      <c r="N178" s="8"/>
      <c r="O178" s="8"/>
      <c r="P178" s="8"/>
      <c r="Q178" s="8"/>
      <c r="R178" s="8"/>
      <c r="S178" s="8"/>
      <c r="T178" s="8"/>
      <c r="U178" s="8"/>
      <c r="V178" s="8"/>
      <c r="W178" s="8"/>
      <c r="X178" s="8"/>
      <c r="Y178" s="8"/>
      <c r="Z178" s="8"/>
    </row>
    <row r="179" spans="1:26" ht="15.75" customHeight="1">
      <c r="A179" s="12" t="s">
        <v>2161</v>
      </c>
      <c r="B179" s="12" t="s">
        <v>2433</v>
      </c>
      <c r="C179" s="13" t="s">
        <v>123</v>
      </c>
      <c r="D179" s="13" t="s">
        <v>124</v>
      </c>
      <c r="E179" s="14">
        <v>0</v>
      </c>
      <c r="F179" s="13" t="s">
        <v>583</v>
      </c>
      <c r="G179" s="14">
        <v>74</v>
      </c>
      <c r="H179" s="14"/>
      <c r="I179" s="13"/>
      <c r="J179" s="8"/>
      <c r="K179" s="8"/>
      <c r="L179" s="8"/>
      <c r="M179" s="8"/>
      <c r="N179" s="8"/>
      <c r="O179" s="8"/>
      <c r="P179" s="8"/>
      <c r="Q179" s="8"/>
      <c r="R179" s="8"/>
      <c r="S179" s="8"/>
      <c r="T179" s="8"/>
      <c r="U179" s="8"/>
      <c r="V179" s="8"/>
      <c r="W179" s="8"/>
      <c r="X179" s="8"/>
      <c r="Y179" s="8"/>
      <c r="Z179" s="8"/>
    </row>
    <row r="180" spans="1:26" ht="15.75" customHeight="1">
      <c r="A180" s="12" t="s">
        <v>2161</v>
      </c>
      <c r="B180" s="12" t="s">
        <v>2434</v>
      </c>
      <c r="C180" s="13" t="s">
        <v>123</v>
      </c>
      <c r="D180" s="13" t="s">
        <v>124</v>
      </c>
      <c r="E180" s="14">
        <v>0</v>
      </c>
      <c r="F180" s="13" t="s">
        <v>583</v>
      </c>
      <c r="G180" s="14">
        <v>283</v>
      </c>
      <c r="H180" s="14"/>
      <c r="I180" s="13"/>
      <c r="J180" s="8"/>
      <c r="K180" s="8"/>
      <c r="L180" s="8"/>
      <c r="M180" s="8"/>
      <c r="N180" s="8"/>
      <c r="O180" s="8"/>
      <c r="P180" s="8"/>
      <c r="Q180" s="8"/>
      <c r="R180" s="8"/>
      <c r="S180" s="8"/>
      <c r="T180" s="8"/>
      <c r="U180" s="8"/>
      <c r="V180" s="8"/>
      <c r="W180" s="8"/>
      <c r="X180" s="8"/>
      <c r="Y180" s="8"/>
      <c r="Z180" s="8"/>
    </row>
    <row r="181" spans="1:26" ht="15.75" customHeight="1">
      <c r="A181" s="12" t="s">
        <v>2161</v>
      </c>
      <c r="B181" s="12" t="s">
        <v>2435</v>
      </c>
      <c r="C181" s="13" t="s">
        <v>123</v>
      </c>
      <c r="D181" s="13" t="s">
        <v>124</v>
      </c>
      <c r="E181" s="14">
        <v>0</v>
      </c>
      <c r="F181" s="13" t="s">
        <v>583</v>
      </c>
      <c r="G181" s="14">
        <v>216</v>
      </c>
      <c r="H181" s="14"/>
      <c r="I181" s="13"/>
      <c r="J181" s="8"/>
      <c r="K181" s="8"/>
      <c r="L181" s="8"/>
      <c r="M181" s="8"/>
      <c r="N181" s="8"/>
      <c r="O181" s="8"/>
      <c r="P181" s="8"/>
      <c r="Q181" s="8"/>
      <c r="R181" s="8"/>
      <c r="S181" s="8"/>
      <c r="T181" s="8"/>
      <c r="U181" s="8"/>
      <c r="V181" s="8"/>
      <c r="W181" s="8"/>
      <c r="X181" s="8"/>
      <c r="Y181" s="8"/>
      <c r="Z181" s="8"/>
    </row>
    <row r="182" spans="1:26" ht="15.75" customHeight="1">
      <c r="A182" s="12" t="s">
        <v>2161</v>
      </c>
      <c r="B182" s="12" t="s">
        <v>2436</v>
      </c>
      <c r="C182" s="13" t="s">
        <v>123</v>
      </c>
      <c r="D182" s="13" t="s">
        <v>124</v>
      </c>
      <c r="E182" s="14">
        <v>0</v>
      </c>
      <c r="F182" s="13" t="s">
        <v>583</v>
      </c>
      <c r="G182" s="14">
        <v>94</v>
      </c>
      <c r="H182" s="14"/>
      <c r="I182" s="13"/>
      <c r="J182" s="8"/>
      <c r="K182" s="8"/>
      <c r="L182" s="8"/>
      <c r="M182" s="8"/>
      <c r="N182" s="8"/>
      <c r="O182" s="8"/>
      <c r="P182" s="8"/>
      <c r="Q182" s="8"/>
      <c r="R182" s="8"/>
      <c r="S182" s="8"/>
      <c r="T182" s="8"/>
      <c r="U182" s="8"/>
      <c r="V182" s="8"/>
      <c r="W182" s="8"/>
      <c r="X182" s="8"/>
      <c r="Y182" s="8"/>
      <c r="Z182" s="8"/>
    </row>
    <row r="183" spans="1:26" ht="15.75" customHeight="1">
      <c r="A183" s="12" t="s">
        <v>2161</v>
      </c>
      <c r="B183" s="12" t="s">
        <v>2437</v>
      </c>
      <c r="C183" s="13" t="s">
        <v>123</v>
      </c>
      <c r="D183" s="13" t="s">
        <v>124</v>
      </c>
      <c r="E183" s="14">
        <v>0</v>
      </c>
      <c r="F183" s="13" t="s">
        <v>583</v>
      </c>
      <c r="G183" s="14">
        <v>650</v>
      </c>
      <c r="H183" s="14"/>
      <c r="I183" s="13"/>
      <c r="J183" s="8"/>
      <c r="K183" s="8"/>
      <c r="L183" s="8"/>
      <c r="M183" s="8"/>
      <c r="N183" s="8"/>
      <c r="O183" s="8"/>
      <c r="P183" s="8"/>
      <c r="Q183" s="8"/>
      <c r="R183" s="8"/>
      <c r="S183" s="8"/>
      <c r="T183" s="8"/>
      <c r="U183" s="8"/>
      <c r="V183" s="8"/>
      <c r="W183" s="8"/>
      <c r="X183" s="8"/>
      <c r="Y183" s="8"/>
      <c r="Z183" s="8"/>
    </row>
    <row r="184" spans="1:26" ht="15.75" customHeight="1">
      <c r="A184" s="12" t="s">
        <v>2161</v>
      </c>
      <c r="B184" s="12" t="s">
        <v>2438</v>
      </c>
      <c r="C184" s="13" t="s">
        <v>123</v>
      </c>
      <c r="D184" s="13" t="s">
        <v>124</v>
      </c>
      <c r="E184" s="14">
        <v>0</v>
      </c>
      <c r="F184" s="13" t="s">
        <v>583</v>
      </c>
      <c r="G184" s="14">
        <v>94</v>
      </c>
      <c r="H184" s="14"/>
      <c r="I184" s="13"/>
      <c r="J184" s="8"/>
      <c r="K184" s="8"/>
      <c r="L184" s="8"/>
      <c r="M184" s="8"/>
      <c r="N184" s="8"/>
      <c r="O184" s="8"/>
      <c r="P184" s="8"/>
      <c r="Q184" s="8"/>
      <c r="R184" s="8"/>
      <c r="S184" s="8"/>
      <c r="T184" s="8"/>
      <c r="U184" s="8"/>
      <c r="V184" s="8"/>
      <c r="W184" s="8"/>
      <c r="X184" s="8"/>
      <c r="Y184" s="8"/>
      <c r="Z184" s="8"/>
    </row>
    <row r="185" spans="1:26" ht="15.75" customHeight="1">
      <c r="A185" s="12" t="s">
        <v>2161</v>
      </c>
      <c r="B185" s="12" t="s">
        <v>2439</v>
      </c>
      <c r="C185" s="13" t="s">
        <v>241</v>
      </c>
      <c r="D185" s="13" t="s">
        <v>242</v>
      </c>
      <c r="E185" s="14">
        <v>0</v>
      </c>
      <c r="F185" s="13" t="s">
        <v>12</v>
      </c>
      <c r="G185" s="14">
        <v>1000</v>
      </c>
      <c r="H185" s="14"/>
      <c r="I185" s="13"/>
      <c r="J185" s="8"/>
      <c r="K185" s="8"/>
      <c r="L185" s="8"/>
      <c r="M185" s="8"/>
      <c r="N185" s="8"/>
      <c r="O185" s="8"/>
      <c r="P185" s="8"/>
      <c r="Q185" s="8"/>
      <c r="R185" s="8"/>
      <c r="S185" s="8"/>
      <c r="T185" s="8"/>
      <c r="U185" s="8"/>
      <c r="V185" s="8"/>
      <c r="W185" s="8"/>
      <c r="X185" s="8"/>
      <c r="Y185" s="8"/>
      <c r="Z185" s="8"/>
    </row>
    <row r="186" spans="1:26" ht="15.75" customHeight="1">
      <c r="A186" s="12" t="s">
        <v>2161</v>
      </c>
      <c r="B186" s="12" t="s">
        <v>2440</v>
      </c>
      <c r="C186" s="13" t="s">
        <v>241</v>
      </c>
      <c r="D186" s="13" t="s">
        <v>242</v>
      </c>
      <c r="E186" s="14">
        <v>0</v>
      </c>
      <c r="F186" s="13" t="s">
        <v>225</v>
      </c>
      <c r="G186" s="14">
        <v>2720</v>
      </c>
      <c r="H186" s="14"/>
      <c r="I186" s="13"/>
      <c r="J186" s="8"/>
      <c r="K186" s="8"/>
      <c r="L186" s="8"/>
      <c r="M186" s="8"/>
      <c r="N186" s="8"/>
      <c r="O186" s="8"/>
      <c r="P186" s="8"/>
      <c r="Q186" s="8"/>
      <c r="R186" s="8"/>
      <c r="S186" s="8"/>
      <c r="T186" s="8"/>
      <c r="U186" s="8"/>
      <c r="V186" s="8"/>
      <c r="W186" s="8"/>
      <c r="X186" s="8"/>
      <c r="Y186" s="8"/>
      <c r="Z186" s="8"/>
    </row>
    <row r="187" spans="1:26" ht="15.75" customHeight="1">
      <c r="A187" s="12" t="s">
        <v>2161</v>
      </c>
      <c r="B187" s="12" t="s">
        <v>2441</v>
      </c>
      <c r="C187" s="13" t="s">
        <v>241</v>
      </c>
      <c r="D187" s="13" t="s">
        <v>242</v>
      </c>
      <c r="E187" s="14">
        <v>0</v>
      </c>
      <c r="F187" s="13" t="s">
        <v>583</v>
      </c>
      <c r="G187" s="14">
        <v>762</v>
      </c>
      <c r="H187" s="14"/>
      <c r="I187" s="13"/>
      <c r="J187" s="8"/>
      <c r="K187" s="8"/>
      <c r="L187" s="8"/>
      <c r="M187" s="8"/>
      <c r="N187" s="8"/>
      <c r="O187" s="8"/>
      <c r="P187" s="8"/>
      <c r="Q187" s="8"/>
      <c r="R187" s="8"/>
      <c r="S187" s="8"/>
      <c r="T187" s="8"/>
      <c r="U187" s="8"/>
      <c r="V187" s="8"/>
      <c r="W187" s="8"/>
      <c r="X187" s="8"/>
      <c r="Y187" s="8"/>
      <c r="Z187" s="8"/>
    </row>
    <row r="188" spans="1:26" ht="15.75" customHeight="1">
      <c r="A188" s="12" t="s">
        <v>2161</v>
      </c>
      <c r="B188" s="12" t="s">
        <v>2442</v>
      </c>
      <c r="C188" s="13" t="s">
        <v>241</v>
      </c>
      <c r="D188" s="13" t="s">
        <v>242</v>
      </c>
      <c r="E188" s="14">
        <v>0</v>
      </c>
      <c r="F188" s="13" t="s">
        <v>583</v>
      </c>
      <c r="G188" s="14">
        <v>94</v>
      </c>
      <c r="H188" s="14"/>
      <c r="I188" s="13"/>
      <c r="J188" s="8"/>
      <c r="K188" s="8"/>
      <c r="L188" s="8"/>
      <c r="M188" s="8"/>
      <c r="N188" s="8"/>
      <c r="O188" s="8"/>
      <c r="P188" s="8"/>
      <c r="Q188" s="8"/>
      <c r="R188" s="8"/>
      <c r="S188" s="8"/>
      <c r="T188" s="8"/>
      <c r="U188" s="8"/>
      <c r="V188" s="8"/>
      <c r="W188" s="8"/>
      <c r="X188" s="8"/>
      <c r="Y188" s="8"/>
      <c r="Z188" s="8"/>
    </row>
    <row r="189" spans="1:26" ht="15.75" customHeight="1">
      <c r="A189" s="12" t="s">
        <v>2161</v>
      </c>
      <c r="B189" s="12" t="s">
        <v>2443</v>
      </c>
      <c r="C189" s="13" t="s">
        <v>241</v>
      </c>
      <c r="D189" s="13" t="s">
        <v>242</v>
      </c>
      <c r="E189" s="14">
        <v>0</v>
      </c>
      <c r="F189" s="13" t="s">
        <v>583</v>
      </c>
      <c r="G189" s="14">
        <v>237</v>
      </c>
      <c r="H189" s="14"/>
      <c r="I189" s="13"/>
      <c r="J189" s="8"/>
      <c r="K189" s="8"/>
      <c r="L189" s="8"/>
      <c r="M189" s="8"/>
      <c r="N189" s="8"/>
      <c r="O189" s="8"/>
      <c r="P189" s="8"/>
      <c r="Q189" s="8"/>
      <c r="R189" s="8"/>
      <c r="S189" s="8"/>
      <c r="T189" s="8"/>
      <c r="U189" s="8"/>
      <c r="V189" s="8"/>
      <c r="W189" s="8"/>
      <c r="X189" s="8"/>
      <c r="Y189" s="8"/>
      <c r="Z189" s="8"/>
    </row>
    <row r="190" spans="1:26" ht="15.75" customHeight="1">
      <c r="A190" s="12" t="s">
        <v>2161</v>
      </c>
      <c r="B190" s="12" t="s">
        <v>2444</v>
      </c>
      <c r="C190" s="13" t="s">
        <v>241</v>
      </c>
      <c r="D190" s="13" t="s">
        <v>242</v>
      </c>
      <c r="E190" s="14">
        <v>0</v>
      </c>
      <c r="F190" s="13" t="s">
        <v>781</v>
      </c>
      <c r="G190" s="14">
        <v>619</v>
      </c>
      <c r="H190" s="14"/>
      <c r="I190" s="13"/>
      <c r="J190" s="8"/>
      <c r="K190" s="8"/>
      <c r="L190" s="8"/>
      <c r="M190" s="8"/>
      <c r="N190" s="8"/>
      <c r="O190" s="8"/>
      <c r="P190" s="8"/>
      <c r="Q190" s="8"/>
      <c r="R190" s="8"/>
      <c r="S190" s="8"/>
      <c r="T190" s="8"/>
      <c r="U190" s="8"/>
      <c r="V190" s="8"/>
      <c r="W190" s="8"/>
      <c r="X190" s="8"/>
      <c r="Y190" s="8"/>
      <c r="Z190" s="8"/>
    </row>
    <row r="191" spans="1:26" ht="15.75" customHeight="1">
      <c r="A191" s="12" t="s">
        <v>2161</v>
      </c>
      <c r="B191" s="12" t="s">
        <v>2445</v>
      </c>
      <c r="C191" s="13" t="s">
        <v>241</v>
      </c>
      <c r="D191" s="13" t="s">
        <v>242</v>
      </c>
      <c r="E191" s="14">
        <v>0</v>
      </c>
      <c r="F191" s="13" t="s">
        <v>12</v>
      </c>
      <c r="G191" s="14">
        <v>200</v>
      </c>
      <c r="H191" s="14"/>
      <c r="I191" s="13"/>
      <c r="J191" s="8"/>
      <c r="K191" s="8"/>
      <c r="L191" s="8"/>
      <c r="M191" s="8"/>
      <c r="N191" s="8"/>
      <c r="O191" s="8"/>
      <c r="P191" s="8"/>
      <c r="Q191" s="8"/>
      <c r="R191" s="8"/>
      <c r="S191" s="8"/>
      <c r="T191" s="8"/>
      <c r="U191" s="8"/>
      <c r="V191" s="8"/>
      <c r="W191" s="8"/>
      <c r="X191" s="8"/>
      <c r="Y191" s="8"/>
      <c r="Z191" s="8"/>
    </row>
    <row r="192" spans="1:26" ht="15.75" customHeight="1">
      <c r="A192" s="12" t="s">
        <v>2161</v>
      </c>
      <c r="B192" s="12" t="s">
        <v>2446</v>
      </c>
      <c r="C192" s="13" t="s">
        <v>241</v>
      </c>
      <c r="D192" s="13" t="s">
        <v>242</v>
      </c>
      <c r="E192" s="14">
        <v>0</v>
      </c>
      <c r="F192" s="13" t="s">
        <v>284</v>
      </c>
      <c r="G192" s="14">
        <v>238</v>
      </c>
      <c r="H192" s="14"/>
      <c r="I192" s="13"/>
      <c r="J192" s="8"/>
      <c r="K192" s="8"/>
      <c r="L192" s="8"/>
      <c r="M192" s="8"/>
      <c r="N192" s="8"/>
      <c r="O192" s="8"/>
      <c r="P192" s="8"/>
      <c r="Q192" s="8"/>
      <c r="R192" s="8"/>
      <c r="S192" s="8"/>
      <c r="T192" s="8"/>
      <c r="U192" s="8"/>
      <c r="V192" s="8"/>
      <c r="W192" s="8"/>
      <c r="X192" s="8"/>
      <c r="Y192" s="8"/>
      <c r="Z192" s="8"/>
    </row>
    <row r="193" spans="1:26" ht="15.75" customHeight="1">
      <c r="A193" s="12" t="s">
        <v>2161</v>
      </c>
      <c r="B193" s="12" t="s">
        <v>2447</v>
      </c>
      <c r="C193" s="13" t="s">
        <v>241</v>
      </c>
      <c r="D193" s="13" t="s">
        <v>242</v>
      </c>
      <c r="E193" s="14">
        <v>0</v>
      </c>
      <c r="F193" s="13" t="s">
        <v>284</v>
      </c>
      <c r="G193" s="14">
        <v>190</v>
      </c>
      <c r="H193" s="14"/>
      <c r="I193" s="13"/>
      <c r="J193" s="8"/>
      <c r="K193" s="8"/>
      <c r="L193" s="8"/>
      <c r="M193" s="8"/>
      <c r="N193" s="8"/>
      <c r="O193" s="8"/>
      <c r="P193" s="8"/>
      <c r="Q193" s="8"/>
      <c r="R193" s="8"/>
      <c r="S193" s="8"/>
      <c r="T193" s="8"/>
      <c r="U193" s="8"/>
      <c r="V193" s="8"/>
      <c r="W193" s="8"/>
      <c r="X193" s="8"/>
      <c r="Y193" s="8"/>
      <c r="Z193" s="8"/>
    </row>
    <row r="194" spans="1:26" ht="15.75" customHeight="1">
      <c r="A194" s="12" t="s">
        <v>2161</v>
      </c>
      <c r="B194" s="12" t="s">
        <v>2448</v>
      </c>
      <c r="C194" s="13" t="s">
        <v>241</v>
      </c>
      <c r="D194" s="13" t="s">
        <v>242</v>
      </c>
      <c r="E194" s="14">
        <v>0</v>
      </c>
      <c r="F194" s="13" t="s">
        <v>284</v>
      </c>
      <c r="G194" s="14">
        <v>238</v>
      </c>
      <c r="H194" s="14"/>
      <c r="I194" s="13"/>
      <c r="J194" s="8"/>
      <c r="K194" s="8"/>
      <c r="L194" s="8"/>
      <c r="M194" s="8"/>
      <c r="N194" s="8"/>
      <c r="O194" s="8"/>
      <c r="P194" s="8"/>
      <c r="Q194" s="8"/>
      <c r="R194" s="8"/>
      <c r="S194" s="8"/>
      <c r="T194" s="8"/>
      <c r="U194" s="8"/>
      <c r="V194" s="8"/>
      <c r="W194" s="8"/>
      <c r="X194" s="8"/>
      <c r="Y194" s="8"/>
      <c r="Z194" s="8"/>
    </row>
    <row r="195" spans="1:26" ht="15.75" customHeight="1">
      <c r="A195" s="12" t="s">
        <v>2161</v>
      </c>
      <c r="B195" s="12" t="s">
        <v>2449</v>
      </c>
      <c r="C195" s="13" t="s">
        <v>241</v>
      </c>
      <c r="D195" s="13" t="s">
        <v>242</v>
      </c>
      <c r="E195" s="14">
        <v>0</v>
      </c>
      <c r="F195" s="13" t="s">
        <v>284</v>
      </c>
      <c r="G195" s="14">
        <v>238</v>
      </c>
      <c r="H195" s="14"/>
      <c r="I195" s="13"/>
      <c r="J195" s="8"/>
      <c r="K195" s="8"/>
      <c r="L195" s="8"/>
      <c r="M195" s="8"/>
      <c r="N195" s="8"/>
      <c r="O195" s="8"/>
      <c r="P195" s="8"/>
      <c r="Q195" s="8"/>
      <c r="R195" s="8"/>
      <c r="S195" s="8"/>
      <c r="T195" s="8"/>
      <c r="U195" s="8"/>
      <c r="V195" s="8"/>
      <c r="W195" s="8"/>
      <c r="X195" s="8"/>
      <c r="Y195" s="8"/>
      <c r="Z195" s="8"/>
    </row>
    <row r="196" spans="1:26" ht="15.75" customHeight="1">
      <c r="A196" s="12" t="s">
        <v>2161</v>
      </c>
      <c r="B196" s="12" t="s">
        <v>2450</v>
      </c>
      <c r="C196" s="13" t="s">
        <v>241</v>
      </c>
      <c r="D196" s="13" t="s">
        <v>242</v>
      </c>
      <c r="E196" s="14">
        <v>0</v>
      </c>
      <c r="F196" s="13" t="s">
        <v>772</v>
      </c>
      <c r="G196" s="14">
        <v>750</v>
      </c>
      <c r="H196" s="14"/>
      <c r="I196" s="13"/>
      <c r="J196" s="8"/>
      <c r="K196" s="8"/>
      <c r="L196" s="8"/>
      <c r="M196" s="8"/>
      <c r="N196" s="8"/>
      <c r="O196" s="8"/>
      <c r="P196" s="8"/>
      <c r="Q196" s="8"/>
      <c r="R196" s="8"/>
      <c r="S196" s="8"/>
      <c r="T196" s="8"/>
      <c r="U196" s="8"/>
      <c r="V196" s="8"/>
      <c r="W196" s="8"/>
      <c r="X196" s="8"/>
      <c r="Y196" s="8"/>
      <c r="Z196" s="8"/>
    </row>
    <row r="197" spans="1:26" ht="15.75" customHeight="1">
      <c r="A197" s="12" t="s">
        <v>2161</v>
      </c>
      <c r="B197" s="12" t="s">
        <v>2451</v>
      </c>
      <c r="C197" s="13" t="s">
        <v>241</v>
      </c>
      <c r="D197" s="13" t="s">
        <v>242</v>
      </c>
      <c r="E197" s="14">
        <v>0</v>
      </c>
      <c r="F197" s="13" t="s">
        <v>583</v>
      </c>
      <c r="G197" s="14">
        <v>70</v>
      </c>
      <c r="H197" s="14"/>
      <c r="I197" s="13"/>
      <c r="J197" s="8"/>
      <c r="K197" s="8"/>
      <c r="L197" s="8"/>
      <c r="M197" s="8"/>
      <c r="N197" s="8"/>
      <c r="O197" s="8"/>
      <c r="P197" s="8"/>
      <c r="Q197" s="8"/>
      <c r="R197" s="8"/>
      <c r="S197" s="8"/>
      <c r="T197" s="8"/>
      <c r="U197" s="8"/>
      <c r="V197" s="8"/>
      <c r="W197" s="8"/>
      <c r="X197" s="8"/>
      <c r="Y197" s="8"/>
      <c r="Z197" s="8"/>
    </row>
    <row r="198" spans="1:26" ht="15.75" customHeight="1">
      <c r="A198" s="12" t="s">
        <v>2161</v>
      </c>
      <c r="B198" s="12" t="s">
        <v>2452</v>
      </c>
      <c r="C198" s="13" t="s">
        <v>241</v>
      </c>
      <c r="D198" s="13" t="s">
        <v>242</v>
      </c>
      <c r="E198" s="14">
        <v>0</v>
      </c>
      <c r="F198" s="13" t="s">
        <v>583</v>
      </c>
      <c r="G198" s="14">
        <v>122</v>
      </c>
      <c r="H198" s="14"/>
      <c r="I198" s="13"/>
      <c r="J198" s="8"/>
      <c r="K198" s="8"/>
      <c r="L198" s="8"/>
      <c r="M198" s="8"/>
      <c r="N198" s="8"/>
      <c r="O198" s="8"/>
      <c r="P198" s="8"/>
      <c r="Q198" s="8"/>
      <c r="R198" s="8"/>
      <c r="S198" s="8"/>
      <c r="T198" s="8"/>
      <c r="U198" s="8"/>
      <c r="V198" s="8"/>
      <c r="W198" s="8"/>
      <c r="X198" s="8"/>
      <c r="Y198" s="8"/>
      <c r="Z198" s="8"/>
    </row>
    <row r="199" spans="1:26" ht="15.75" customHeight="1">
      <c r="A199" s="12" t="s">
        <v>2161</v>
      </c>
      <c r="B199" s="12" t="s">
        <v>2453</v>
      </c>
      <c r="C199" s="13" t="s">
        <v>241</v>
      </c>
      <c r="D199" s="13" t="s">
        <v>242</v>
      </c>
      <c r="E199" s="14">
        <v>0</v>
      </c>
      <c r="F199" s="13" t="s">
        <v>583</v>
      </c>
      <c r="G199" s="14">
        <v>74</v>
      </c>
      <c r="H199" s="14"/>
      <c r="I199" s="13"/>
      <c r="J199" s="8"/>
      <c r="K199" s="8"/>
      <c r="L199" s="8"/>
      <c r="M199" s="8"/>
      <c r="N199" s="8"/>
      <c r="O199" s="8"/>
      <c r="P199" s="8"/>
      <c r="Q199" s="8"/>
      <c r="R199" s="8"/>
      <c r="S199" s="8"/>
      <c r="T199" s="8"/>
      <c r="U199" s="8"/>
      <c r="V199" s="8"/>
      <c r="W199" s="8"/>
      <c r="X199" s="8"/>
      <c r="Y199" s="8"/>
      <c r="Z199" s="8"/>
    </row>
    <row r="200" spans="1:26" ht="15.75" customHeight="1">
      <c r="A200" s="12" t="s">
        <v>2161</v>
      </c>
      <c r="B200" s="12" t="s">
        <v>2454</v>
      </c>
      <c r="C200" s="13" t="s">
        <v>241</v>
      </c>
      <c r="D200" s="13" t="s">
        <v>242</v>
      </c>
      <c r="E200" s="14">
        <v>0</v>
      </c>
      <c r="F200" s="13" t="s">
        <v>583</v>
      </c>
      <c r="G200" s="14">
        <v>94</v>
      </c>
      <c r="H200" s="14"/>
      <c r="I200" s="13"/>
      <c r="J200" s="8"/>
      <c r="K200" s="8"/>
      <c r="L200" s="8"/>
      <c r="M200" s="8"/>
      <c r="N200" s="8"/>
      <c r="O200" s="8"/>
      <c r="P200" s="8"/>
      <c r="Q200" s="8"/>
      <c r="R200" s="8"/>
      <c r="S200" s="8"/>
      <c r="T200" s="8"/>
      <c r="U200" s="8"/>
      <c r="V200" s="8"/>
      <c r="W200" s="8"/>
      <c r="X200" s="8"/>
      <c r="Y200" s="8"/>
      <c r="Z200" s="8"/>
    </row>
    <row r="201" spans="1:26" ht="15.75" customHeight="1">
      <c r="A201" s="12" t="s">
        <v>2161</v>
      </c>
      <c r="B201" s="12" t="s">
        <v>2455</v>
      </c>
      <c r="C201" s="13" t="s">
        <v>241</v>
      </c>
      <c r="D201" s="13" t="s">
        <v>242</v>
      </c>
      <c r="E201" s="14">
        <v>0</v>
      </c>
      <c r="F201" s="13" t="s">
        <v>804</v>
      </c>
      <c r="G201" s="14">
        <v>150</v>
      </c>
      <c r="H201" s="14"/>
      <c r="I201" s="13"/>
      <c r="J201" s="8"/>
      <c r="K201" s="8"/>
      <c r="L201" s="8"/>
      <c r="M201" s="8"/>
      <c r="N201" s="8"/>
      <c r="O201" s="8"/>
      <c r="P201" s="8"/>
      <c r="Q201" s="8"/>
      <c r="R201" s="8"/>
      <c r="S201" s="8"/>
      <c r="T201" s="8"/>
      <c r="U201" s="8"/>
      <c r="V201" s="8"/>
      <c r="W201" s="8"/>
      <c r="X201" s="8"/>
      <c r="Y201" s="8"/>
      <c r="Z201" s="8"/>
    </row>
    <row r="202" spans="1:26" ht="15.75" customHeight="1">
      <c r="A202" s="12" t="s">
        <v>2161</v>
      </c>
      <c r="B202" s="12" t="s">
        <v>2456</v>
      </c>
      <c r="C202" s="13" t="s">
        <v>241</v>
      </c>
      <c r="D202" s="13" t="s">
        <v>242</v>
      </c>
      <c r="E202" s="14">
        <v>0</v>
      </c>
      <c r="F202" s="13" t="s">
        <v>583</v>
      </c>
      <c r="G202" s="14">
        <v>2560</v>
      </c>
      <c r="H202" s="14"/>
      <c r="I202" s="13"/>
      <c r="J202" s="8"/>
      <c r="K202" s="8"/>
      <c r="L202" s="8"/>
      <c r="M202" s="8"/>
      <c r="N202" s="8"/>
      <c r="O202" s="8"/>
      <c r="P202" s="8"/>
      <c r="Q202" s="8"/>
      <c r="R202" s="8"/>
      <c r="S202" s="8"/>
      <c r="T202" s="8"/>
      <c r="U202" s="8"/>
      <c r="V202" s="8"/>
      <c r="W202" s="8"/>
      <c r="X202" s="8"/>
      <c r="Y202" s="8"/>
      <c r="Z202" s="8"/>
    </row>
    <row r="203" spans="1:26" ht="15.75" customHeight="1">
      <c r="A203" s="12" t="s">
        <v>2161</v>
      </c>
      <c r="B203" s="12" t="s">
        <v>2457</v>
      </c>
      <c r="C203" s="13" t="s">
        <v>241</v>
      </c>
      <c r="D203" s="13" t="s">
        <v>242</v>
      </c>
      <c r="E203" s="14">
        <v>0</v>
      </c>
      <c r="F203" s="13" t="s">
        <v>743</v>
      </c>
      <c r="G203" s="14">
        <v>1100</v>
      </c>
      <c r="H203" s="14"/>
      <c r="I203" s="13"/>
      <c r="J203" s="8"/>
      <c r="K203" s="8"/>
      <c r="L203" s="8"/>
      <c r="M203" s="8"/>
      <c r="N203" s="8"/>
      <c r="O203" s="8"/>
      <c r="P203" s="8"/>
      <c r="Q203" s="8"/>
      <c r="R203" s="8"/>
      <c r="S203" s="8"/>
      <c r="T203" s="8"/>
      <c r="U203" s="8"/>
      <c r="V203" s="8"/>
      <c r="W203" s="8"/>
      <c r="X203" s="8"/>
      <c r="Y203" s="8"/>
      <c r="Z203" s="8"/>
    </row>
    <row r="204" spans="1:26" ht="15.75" customHeight="1">
      <c r="A204" s="12" t="s">
        <v>2161</v>
      </c>
      <c r="B204" s="12" t="s">
        <v>2458</v>
      </c>
      <c r="C204" s="13" t="s">
        <v>241</v>
      </c>
      <c r="D204" s="13" t="s">
        <v>242</v>
      </c>
      <c r="E204" s="14">
        <v>0</v>
      </c>
      <c r="F204" s="13" t="s">
        <v>583</v>
      </c>
      <c r="G204" s="14">
        <v>94</v>
      </c>
      <c r="H204" s="14"/>
      <c r="I204" s="13"/>
      <c r="J204" s="8"/>
      <c r="K204" s="8"/>
      <c r="L204" s="8"/>
      <c r="M204" s="8"/>
      <c r="N204" s="8"/>
      <c r="O204" s="8"/>
      <c r="P204" s="8"/>
      <c r="Q204" s="8"/>
      <c r="R204" s="8"/>
      <c r="S204" s="8"/>
      <c r="T204" s="8"/>
      <c r="U204" s="8"/>
      <c r="V204" s="8"/>
      <c r="W204" s="8"/>
      <c r="X204" s="8"/>
      <c r="Y204" s="8"/>
      <c r="Z204" s="8"/>
    </row>
    <row r="205" spans="1:26" ht="15.75" customHeight="1">
      <c r="A205" s="12" t="s">
        <v>2161</v>
      </c>
      <c r="B205" s="12" t="s">
        <v>2459</v>
      </c>
      <c r="C205" s="13" t="s">
        <v>244</v>
      </c>
      <c r="D205" s="13" t="s">
        <v>245</v>
      </c>
      <c r="E205" s="14">
        <v>0</v>
      </c>
      <c r="F205" s="13" t="s">
        <v>583</v>
      </c>
      <c r="G205" s="14">
        <v>1619</v>
      </c>
      <c r="H205" s="14"/>
      <c r="I205" s="13"/>
      <c r="J205" s="8"/>
      <c r="K205" s="8"/>
      <c r="L205" s="8"/>
      <c r="M205" s="8"/>
      <c r="N205" s="8"/>
      <c r="O205" s="8"/>
      <c r="P205" s="8"/>
      <c r="Q205" s="8"/>
      <c r="R205" s="8"/>
      <c r="S205" s="8"/>
      <c r="T205" s="8"/>
      <c r="U205" s="8"/>
      <c r="V205" s="8"/>
      <c r="W205" s="8"/>
      <c r="X205" s="8"/>
      <c r="Y205" s="8"/>
      <c r="Z205" s="8"/>
    </row>
    <row r="206" spans="1:26" ht="15.75" customHeight="1">
      <c r="A206" s="12" t="s">
        <v>2161</v>
      </c>
      <c r="B206" s="12" t="s">
        <v>2460</v>
      </c>
      <c r="C206" s="13" t="s">
        <v>244</v>
      </c>
      <c r="D206" s="13" t="s">
        <v>245</v>
      </c>
      <c r="E206" s="14">
        <v>0</v>
      </c>
      <c r="F206" s="13" t="s">
        <v>12</v>
      </c>
      <c r="G206" s="14">
        <v>200</v>
      </c>
      <c r="H206" s="14"/>
      <c r="I206" s="13"/>
      <c r="J206" s="8"/>
      <c r="K206" s="8"/>
      <c r="L206" s="8"/>
      <c r="M206" s="8"/>
      <c r="N206" s="8"/>
      <c r="O206" s="8"/>
      <c r="P206" s="8"/>
      <c r="Q206" s="8"/>
      <c r="R206" s="8"/>
      <c r="S206" s="8"/>
      <c r="T206" s="8"/>
      <c r="U206" s="8"/>
      <c r="V206" s="8"/>
      <c r="W206" s="8"/>
      <c r="X206" s="8"/>
      <c r="Y206" s="8"/>
      <c r="Z206" s="8"/>
    </row>
    <row r="207" spans="1:26" ht="15.75" customHeight="1">
      <c r="A207" s="12" t="s">
        <v>2161</v>
      </c>
      <c r="B207" s="12" t="s">
        <v>2461</v>
      </c>
      <c r="C207" s="13" t="s">
        <v>244</v>
      </c>
      <c r="D207" s="13" t="s">
        <v>245</v>
      </c>
      <c r="E207" s="14">
        <v>0</v>
      </c>
      <c r="F207" s="13" t="s">
        <v>583</v>
      </c>
      <c r="G207" s="14">
        <v>180</v>
      </c>
      <c r="H207" s="14"/>
      <c r="I207" s="13"/>
      <c r="J207" s="8"/>
      <c r="K207" s="8"/>
      <c r="L207" s="8"/>
      <c r="M207" s="8"/>
      <c r="N207" s="8"/>
      <c r="O207" s="8"/>
      <c r="P207" s="8"/>
      <c r="Q207" s="8"/>
      <c r="R207" s="8"/>
      <c r="S207" s="8"/>
      <c r="T207" s="8"/>
      <c r="U207" s="8"/>
      <c r="V207" s="8"/>
      <c r="W207" s="8"/>
      <c r="X207" s="8"/>
      <c r="Y207" s="8"/>
      <c r="Z207" s="8"/>
    </row>
    <row r="208" spans="1:26" ht="15.75" customHeight="1">
      <c r="A208" s="12" t="s">
        <v>2161</v>
      </c>
      <c r="B208" s="12" t="s">
        <v>2462</v>
      </c>
      <c r="C208" s="13" t="s">
        <v>244</v>
      </c>
      <c r="D208" s="13" t="s">
        <v>245</v>
      </c>
      <c r="E208" s="14">
        <v>0</v>
      </c>
      <c r="F208" s="13" t="s">
        <v>980</v>
      </c>
      <c r="G208" s="14">
        <v>1113</v>
      </c>
      <c r="H208" s="14"/>
      <c r="I208" s="13"/>
      <c r="J208" s="8"/>
      <c r="K208" s="8"/>
      <c r="L208" s="8"/>
      <c r="M208" s="8"/>
      <c r="N208" s="8"/>
      <c r="O208" s="8"/>
      <c r="P208" s="8"/>
      <c r="Q208" s="8"/>
      <c r="R208" s="8"/>
      <c r="S208" s="8"/>
      <c r="T208" s="8"/>
      <c r="U208" s="8"/>
      <c r="V208" s="8"/>
      <c r="W208" s="8"/>
      <c r="X208" s="8"/>
      <c r="Y208" s="8"/>
      <c r="Z208" s="8"/>
    </row>
    <row r="209" spans="1:26" ht="15.75" customHeight="1">
      <c r="A209" s="12" t="s">
        <v>2161</v>
      </c>
      <c r="B209" s="12" t="s">
        <v>2463</v>
      </c>
      <c r="C209" s="13" t="s">
        <v>244</v>
      </c>
      <c r="D209" s="13" t="s">
        <v>245</v>
      </c>
      <c r="E209" s="14">
        <v>0</v>
      </c>
      <c r="F209" s="13" t="s">
        <v>616</v>
      </c>
      <c r="G209" s="14">
        <v>1650</v>
      </c>
      <c r="H209" s="14"/>
      <c r="I209" s="13"/>
      <c r="J209" s="8"/>
      <c r="K209" s="8"/>
      <c r="L209" s="8"/>
      <c r="M209" s="8"/>
      <c r="N209" s="8"/>
      <c r="O209" s="8"/>
      <c r="P209" s="8"/>
      <c r="Q209" s="8"/>
      <c r="R209" s="8"/>
      <c r="S209" s="8"/>
      <c r="T209" s="8"/>
      <c r="U209" s="8"/>
      <c r="V209" s="8"/>
      <c r="W209" s="8"/>
      <c r="X209" s="8"/>
      <c r="Y209" s="8"/>
      <c r="Z209" s="8"/>
    </row>
    <row r="210" spans="1:26" ht="15.75" customHeight="1">
      <c r="A210" s="12" t="s">
        <v>2161</v>
      </c>
      <c r="B210" s="12" t="s">
        <v>2464</v>
      </c>
      <c r="C210" s="13" t="s">
        <v>244</v>
      </c>
      <c r="D210" s="13" t="s">
        <v>245</v>
      </c>
      <c r="E210" s="14">
        <v>0</v>
      </c>
      <c r="F210" s="13" t="s">
        <v>759</v>
      </c>
      <c r="G210" s="14">
        <v>1200</v>
      </c>
      <c r="H210" s="14"/>
      <c r="I210" s="13"/>
      <c r="J210" s="8"/>
      <c r="K210" s="8"/>
      <c r="L210" s="8"/>
      <c r="M210" s="8"/>
      <c r="N210" s="8"/>
      <c r="O210" s="8"/>
      <c r="P210" s="8"/>
      <c r="Q210" s="8"/>
      <c r="R210" s="8"/>
      <c r="S210" s="8"/>
      <c r="T210" s="8"/>
      <c r="U210" s="8"/>
      <c r="V210" s="8"/>
      <c r="W210" s="8"/>
      <c r="X210" s="8"/>
      <c r="Y210" s="8"/>
      <c r="Z210" s="8"/>
    </row>
    <row r="211" spans="1:26" ht="15.75" customHeight="1">
      <c r="A211" s="12" t="s">
        <v>2161</v>
      </c>
      <c r="B211" s="12" t="s">
        <v>2465</v>
      </c>
      <c r="C211" s="13" t="s">
        <v>244</v>
      </c>
      <c r="D211" s="13" t="s">
        <v>245</v>
      </c>
      <c r="E211" s="14">
        <v>0</v>
      </c>
      <c r="F211" s="13" t="s">
        <v>759</v>
      </c>
      <c r="G211" s="14">
        <v>48</v>
      </c>
      <c r="H211" s="14"/>
      <c r="I211" s="13"/>
      <c r="J211" s="8"/>
      <c r="K211" s="8"/>
      <c r="L211" s="8"/>
      <c r="M211" s="8"/>
      <c r="N211" s="8"/>
      <c r="O211" s="8"/>
      <c r="P211" s="8"/>
      <c r="Q211" s="8"/>
      <c r="R211" s="8"/>
      <c r="S211" s="8"/>
      <c r="T211" s="8"/>
      <c r="U211" s="8"/>
      <c r="V211" s="8"/>
      <c r="W211" s="8"/>
      <c r="X211" s="8"/>
      <c r="Y211" s="8"/>
      <c r="Z211" s="8"/>
    </row>
    <row r="212" spans="1:26" ht="15.75" customHeight="1">
      <c r="A212" s="12" t="s">
        <v>2161</v>
      </c>
      <c r="B212" s="12" t="s">
        <v>2466</v>
      </c>
      <c r="C212" s="13" t="s">
        <v>244</v>
      </c>
      <c r="D212" s="13" t="s">
        <v>245</v>
      </c>
      <c r="E212" s="14">
        <v>0</v>
      </c>
      <c r="F212" s="13" t="s">
        <v>759</v>
      </c>
      <c r="G212" s="14">
        <v>143</v>
      </c>
      <c r="H212" s="14"/>
      <c r="I212" s="13"/>
      <c r="J212" s="8"/>
      <c r="K212" s="8"/>
      <c r="L212" s="8"/>
      <c r="M212" s="8"/>
      <c r="N212" s="8"/>
      <c r="O212" s="8"/>
      <c r="P212" s="8"/>
      <c r="Q212" s="8"/>
      <c r="R212" s="8"/>
      <c r="S212" s="8"/>
      <c r="T212" s="8"/>
      <c r="U212" s="8"/>
      <c r="V212" s="8"/>
      <c r="W212" s="8"/>
      <c r="X212" s="8"/>
      <c r="Y212" s="8"/>
      <c r="Z212" s="8"/>
    </row>
    <row r="213" spans="1:26" ht="15.75" customHeight="1">
      <c r="A213" s="12" t="s">
        <v>2161</v>
      </c>
      <c r="B213" s="12" t="s">
        <v>2467</v>
      </c>
      <c r="C213" s="13" t="s">
        <v>1210</v>
      </c>
      <c r="D213" s="13" t="s">
        <v>2468</v>
      </c>
      <c r="E213" s="14">
        <v>0</v>
      </c>
      <c r="F213" s="13" t="s">
        <v>717</v>
      </c>
      <c r="G213" s="14">
        <v>2500</v>
      </c>
      <c r="H213" s="14"/>
      <c r="I213" s="13"/>
      <c r="J213" s="8"/>
      <c r="K213" s="8"/>
      <c r="L213" s="8"/>
      <c r="M213" s="8"/>
      <c r="N213" s="8"/>
      <c r="O213" s="8"/>
      <c r="P213" s="8"/>
      <c r="Q213" s="8"/>
      <c r="R213" s="8"/>
      <c r="S213" s="8"/>
      <c r="T213" s="8"/>
      <c r="U213" s="8"/>
      <c r="V213" s="8"/>
      <c r="W213" s="8"/>
      <c r="X213" s="8"/>
      <c r="Y213" s="8"/>
      <c r="Z213" s="8"/>
    </row>
    <row r="214" spans="1:26" ht="15.75" customHeight="1">
      <c r="A214" s="12" t="s">
        <v>2161</v>
      </c>
      <c r="B214" s="12" t="s">
        <v>2469</v>
      </c>
      <c r="C214" s="13" t="s">
        <v>1210</v>
      </c>
      <c r="D214" s="13" t="s">
        <v>2470</v>
      </c>
      <c r="E214" s="14">
        <v>0</v>
      </c>
      <c r="F214" s="13" t="s">
        <v>825</v>
      </c>
      <c r="G214" s="14">
        <v>1850</v>
      </c>
      <c r="H214" s="14"/>
      <c r="I214" s="13"/>
      <c r="J214" s="8"/>
      <c r="K214" s="8"/>
      <c r="L214" s="8"/>
      <c r="M214" s="8"/>
      <c r="N214" s="8"/>
      <c r="O214" s="8"/>
      <c r="P214" s="8"/>
      <c r="Q214" s="8"/>
      <c r="R214" s="8"/>
      <c r="S214" s="8"/>
      <c r="T214" s="8"/>
      <c r="U214" s="8"/>
      <c r="V214" s="8"/>
      <c r="W214" s="8"/>
      <c r="X214" s="8"/>
      <c r="Y214" s="8"/>
      <c r="Z214" s="8"/>
    </row>
    <row r="215" spans="1:26" ht="15.75" customHeight="1">
      <c r="A215" s="12" t="s">
        <v>2161</v>
      </c>
      <c r="B215" s="12" t="s">
        <v>2471</v>
      </c>
      <c r="C215" s="13" t="s">
        <v>1210</v>
      </c>
      <c r="D215" s="13" t="s">
        <v>2472</v>
      </c>
      <c r="E215" s="14">
        <v>0</v>
      </c>
      <c r="F215" s="13" t="s">
        <v>800</v>
      </c>
      <c r="G215" s="14">
        <v>4500</v>
      </c>
      <c r="H215" s="14"/>
      <c r="I215" s="13"/>
      <c r="J215" s="8"/>
      <c r="K215" s="8"/>
      <c r="L215" s="8"/>
      <c r="M215" s="8"/>
      <c r="N215" s="8"/>
      <c r="O215" s="8"/>
      <c r="P215" s="8"/>
      <c r="Q215" s="8"/>
      <c r="R215" s="8"/>
      <c r="S215" s="8"/>
      <c r="T215" s="8"/>
      <c r="U215" s="8"/>
      <c r="V215" s="8"/>
      <c r="W215" s="8"/>
      <c r="X215" s="8"/>
      <c r="Y215" s="8"/>
      <c r="Z215" s="8"/>
    </row>
    <row r="216" spans="1:26" ht="15.75" customHeight="1">
      <c r="A216" s="12" t="s">
        <v>2161</v>
      </c>
      <c r="B216" s="12" t="s">
        <v>2473</v>
      </c>
      <c r="C216" s="13" t="s">
        <v>158</v>
      </c>
      <c r="D216" s="13" t="s">
        <v>185</v>
      </c>
      <c r="E216" s="14">
        <v>0</v>
      </c>
      <c r="F216" s="13" t="s">
        <v>12</v>
      </c>
      <c r="G216" s="14">
        <v>700</v>
      </c>
      <c r="H216" s="14"/>
      <c r="I216" s="13"/>
      <c r="J216" s="8"/>
      <c r="K216" s="8"/>
      <c r="L216" s="8"/>
      <c r="M216" s="8"/>
      <c r="N216" s="8"/>
      <c r="O216" s="8"/>
      <c r="P216" s="8"/>
      <c r="Q216" s="8"/>
      <c r="R216" s="8"/>
      <c r="S216" s="8"/>
      <c r="T216" s="8"/>
      <c r="U216" s="8"/>
      <c r="V216" s="8"/>
      <c r="W216" s="8"/>
      <c r="X216" s="8"/>
      <c r="Y216" s="8"/>
      <c r="Z216" s="8"/>
    </row>
    <row r="217" spans="1:26" ht="15.75" customHeight="1">
      <c r="A217" s="19" t="s">
        <v>2161</v>
      </c>
      <c r="B217" s="19" t="s">
        <v>2474</v>
      </c>
      <c r="C217" s="20" t="s">
        <v>158</v>
      </c>
      <c r="D217" s="20" t="s">
        <v>159</v>
      </c>
      <c r="E217" s="21">
        <v>0</v>
      </c>
      <c r="F217" s="20" t="s">
        <v>825</v>
      </c>
      <c r="G217" s="21">
        <v>200</v>
      </c>
      <c r="H217" s="14"/>
      <c r="I217" s="13"/>
      <c r="J217" s="8"/>
      <c r="K217" s="8"/>
      <c r="L217" s="8"/>
      <c r="M217" s="8"/>
      <c r="N217" s="8"/>
      <c r="O217" s="8"/>
      <c r="P217" s="8"/>
      <c r="Q217" s="8"/>
      <c r="R217" s="8"/>
      <c r="S217" s="8"/>
      <c r="T217" s="8"/>
      <c r="U217" s="8"/>
      <c r="V217" s="8"/>
      <c r="W217" s="8"/>
      <c r="X217" s="8"/>
      <c r="Y217" s="8"/>
      <c r="Z217" s="8"/>
    </row>
    <row r="218" spans="1:26" ht="15.75" customHeight="1">
      <c r="A218" s="23" t="s">
        <v>2161</v>
      </c>
      <c r="B218" s="23" t="s">
        <v>2475</v>
      </c>
      <c r="C218" s="24" t="s">
        <v>158</v>
      </c>
      <c r="D218" s="24" t="s">
        <v>2476</v>
      </c>
      <c r="E218" s="25">
        <v>0</v>
      </c>
      <c r="F218" s="24" t="s">
        <v>759</v>
      </c>
      <c r="G218" s="25">
        <v>20476</v>
      </c>
      <c r="H218" s="14"/>
      <c r="I218" s="13"/>
      <c r="J218" s="8"/>
      <c r="K218" s="8"/>
      <c r="L218" s="8"/>
      <c r="M218" s="8"/>
      <c r="N218" s="8"/>
      <c r="O218" s="8"/>
      <c r="P218" s="8"/>
      <c r="Q218" s="8"/>
      <c r="R218" s="8"/>
      <c r="S218" s="8"/>
      <c r="T218" s="8"/>
      <c r="U218" s="8"/>
      <c r="V218" s="8"/>
      <c r="W218" s="8"/>
      <c r="X218" s="8"/>
      <c r="Y218" s="8"/>
      <c r="Z218" s="8"/>
    </row>
    <row r="219" spans="1:26" ht="15.75" customHeight="1">
      <c r="A219" s="19" t="s">
        <v>2161</v>
      </c>
      <c r="B219" s="19" t="s">
        <v>2477</v>
      </c>
      <c r="C219" s="20" t="s">
        <v>158</v>
      </c>
      <c r="D219" s="20" t="s">
        <v>185</v>
      </c>
      <c r="E219" s="21">
        <v>0</v>
      </c>
      <c r="F219" s="20" t="s">
        <v>717</v>
      </c>
      <c r="G219" s="21">
        <v>129</v>
      </c>
      <c r="H219" s="14"/>
      <c r="I219" s="13"/>
      <c r="J219" s="8"/>
      <c r="K219" s="8"/>
      <c r="L219" s="8"/>
      <c r="M219" s="8"/>
      <c r="N219" s="8"/>
      <c r="O219" s="8"/>
      <c r="P219" s="8"/>
      <c r="Q219" s="8"/>
      <c r="R219" s="8"/>
      <c r="S219" s="8"/>
      <c r="T219" s="8"/>
      <c r="U219" s="8"/>
      <c r="V219" s="8"/>
      <c r="W219" s="8"/>
      <c r="X219" s="8"/>
      <c r="Y219" s="8"/>
      <c r="Z219" s="8"/>
    </row>
    <row r="220" spans="1:26" ht="15.75" customHeight="1">
      <c r="A220" s="12" t="s">
        <v>2161</v>
      </c>
      <c r="B220" s="12" t="s">
        <v>2478</v>
      </c>
      <c r="C220" s="13" t="s">
        <v>158</v>
      </c>
      <c r="D220" s="13" t="s">
        <v>185</v>
      </c>
      <c r="E220" s="14">
        <v>0</v>
      </c>
      <c r="F220" s="13" t="s">
        <v>583</v>
      </c>
      <c r="G220" s="14">
        <v>94</v>
      </c>
      <c r="H220" s="8"/>
      <c r="I220" s="8"/>
      <c r="J220" s="8"/>
      <c r="K220" s="8"/>
      <c r="L220" s="8"/>
      <c r="M220" s="8"/>
      <c r="N220" s="8"/>
      <c r="O220" s="8"/>
      <c r="P220" s="8"/>
      <c r="Q220" s="8"/>
      <c r="R220" s="8"/>
      <c r="S220" s="8"/>
      <c r="T220" s="8"/>
      <c r="U220" s="8"/>
      <c r="V220" s="8"/>
      <c r="W220" s="8"/>
      <c r="X220" s="8"/>
      <c r="Y220" s="8"/>
      <c r="Z220" s="8"/>
    </row>
    <row r="221" spans="1:26" ht="15.75" customHeight="1">
      <c r="A221" s="19" t="s">
        <v>2161</v>
      </c>
      <c r="B221" s="19" t="s">
        <v>2479</v>
      </c>
      <c r="C221" s="20" t="s">
        <v>158</v>
      </c>
      <c r="D221" s="20" t="s">
        <v>159</v>
      </c>
      <c r="E221" s="21">
        <v>0</v>
      </c>
      <c r="F221" s="20" t="s">
        <v>895</v>
      </c>
      <c r="G221" s="21">
        <v>180</v>
      </c>
      <c r="H221" s="14"/>
      <c r="I221" s="13"/>
      <c r="J221" s="8"/>
      <c r="K221" s="8"/>
      <c r="L221" s="8"/>
      <c r="M221" s="8"/>
      <c r="N221" s="8"/>
      <c r="O221" s="8"/>
      <c r="P221" s="8"/>
      <c r="Q221" s="8"/>
      <c r="R221" s="8"/>
      <c r="S221" s="8"/>
      <c r="T221" s="8"/>
      <c r="U221" s="8"/>
      <c r="V221" s="8"/>
      <c r="W221" s="8"/>
      <c r="X221" s="8"/>
      <c r="Y221" s="8"/>
      <c r="Z221" s="8"/>
    </row>
    <row r="222" spans="1:26" ht="15.75" customHeight="1">
      <c r="A222" s="12" t="s">
        <v>2161</v>
      </c>
      <c r="B222" s="12" t="s">
        <v>2480</v>
      </c>
      <c r="C222" s="13" t="s">
        <v>158</v>
      </c>
      <c r="D222" s="13" t="s">
        <v>185</v>
      </c>
      <c r="E222" s="14">
        <v>0</v>
      </c>
      <c r="F222" s="13" t="s">
        <v>980</v>
      </c>
      <c r="G222" s="14">
        <v>94</v>
      </c>
      <c r="H222" s="8"/>
      <c r="I222" s="8"/>
      <c r="J222" s="8"/>
      <c r="K222" s="8"/>
      <c r="L222" s="8"/>
      <c r="M222" s="8"/>
      <c r="N222" s="8"/>
      <c r="O222" s="8"/>
      <c r="P222" s="8"/>
      <c r="Q222" s="8"/>
      <c r="R222" s="8"/>
      <c r="S222" s="8"/>
      <c r="T222" s="8"/>
      <c r="U222" s="8"/>
      <c r="V222" s="8"/>
      <c r="W222" s="8"/>
      <c r="X222" s="8"/>
      <c r="Y222" s="8"/>
      <c r="Z222" s="8"/>
    </row>
    <row r="223" spans="1:26" ht="15.75" customHeight="1">
      <c r="A223" s="12" t="s">
        <v>2161</v>
      </c>
      <c r="B223" s="12" t="s">
        <v>2481</v>
      </c>
      <c r="C223" s="13" t="s">
        <v>158</v>
      </c>
      <c r="D223" s="13" t="s">
        <v>185</v>
      </c>
      <c r="E223" s="14">
        <v>0</v>
      </c>
      <c r="F223" s="13" t="s">
        <v>980</v>
      </c>
      <c r="G223" s="14">
        <v>809</v>
      </c>
      <c r="H223" s="8"/>
      <c r="I223" s="8"/>
      <c r="J223" s="8"/>
      <c r="K223" s="8"/>
      <c r="L223" s="8"/>
      <c r="M223" s="8"/>
      <c r="N223" s="8"/>
      <c r="O223" s="8"/>
      <c r="P223" s="8"/>
      <c r="Q223" s="8"/>
      <c r="R223" s="8"/>
      <c r="S223" s="8"/>
      <c r="T223" s="8"/>
      <c r="U223" s="8"/>
      <c r="V223" s="8"/>
      <c r="W223" s="8"/>
      <c r="X223" s="8"/>
      <c r="Y223" s="8"/>
      <c r="Z223" s="8"/>
    </row>
    <row r="224" spans="1:26" ht="15.75" customHeight="1">
      <c r="A224" s="12" t="s">
        <v>2161</v>
      </c>
      <c r="B224" s="12" t="s">
        <v>2482</v>
      </c>
      <c r="C224" s="13" t="s">
        <v>158</v>
      </c>
      <c r="D224" s="13" t="s">
        <v>185</v>
      </c>
      <c r="E224" s="14">
        <v>0</v>
      </c>
      <c r="F224" s="13" t="s">
        <v>583</v>
      </c>
      <c r="G224" s="14">
        <v>94</v>
      </c>
      <c r="H224" s="8"/>
      <c r="I224" s="8"/>
      <c r="J224" s="8"/>
      <c r="K224" s="8"/>
      <c r="L224" s="8"/>
      <c r="M224" s="8"/>
      <c r="N224" s="8"/>
      <c r="O224" s="8"/>
      <c r="P224" s="8"/>
      <c r="Q224" s="8"/>
      <c r="R224" s="8"/>
      <c r="S224" s="8"/>
      <c r="T224" s="8"/>
      <c r="U224" s="8"/>
      <c r="V224" s="8"/>
      <c r="W224" s="8"/>
      <c r="X224" s="8"/>
      <c r="Y224" s="8"/>
      <c r="Z224" s="8"/>
    </row>
    <row r="225" spans="1:26" ht="15.75" customHeight="1">
      <c r="A225" s="12" t="s">
        <v>2161</v>
      </c>
      <c r="B225" s="12" t="s">
        <v>2483</v>
      </c>
      <c r="C225" s="13" t="s">
        <v>158</v>
      </c>
      <c r="D225" s="13" t="s">
        <v>185</v>
      </c>
      <c r="E225" s="14">
        <v>0</v>
      </c>
      <c r="F225" s="13" t="s">
        <v>583</v>
      </c>
      <c r="G225" s="14">
        <v>122</v>
      </c>
      <c r="H225" s="8"/>
      <c r="I225" s="8"/>
      <c r="J225" s="8"/>
      <c r="K225" s="8"/>
      <c r="L225" s="8"/>
      <c r="M225" s="8"/>
      <c r="N225" s="8"/>
      <c r="O225" s="8"/>
      <c r="P225" s="8"/>
      <c r="Q225" s="8"/>
      <c r="R225" s="8"/>
      <c r="S225" s="8"/>
      <c r="T225" s="8"/>
      <c r="U225" s="8"/>
      <c r="V225" s="8"/>
      <c r="W225" s="8"/>
      <c r="X225" s="8"/>
      <c r="Y225" s="8"/>
      <c r="Z225" s="8"/>
    </row>
    <row r="226" spans="1:26" ht="15.75" customHeight="1">
      <c r="A226" s="12" t="s">
        <v>2161</v>
      </c>
      <c r="B226" s="12" t="s">
        <v>2484</v>
      </c>
      <c r="C226" s="13" t="s">
        <v>158</v>
      </c>
      <c r="D226" s="13" t="s">
        <v>185</v>
      </c>
      <c r="E226" s="14">
        <v>0</v>
      </c>
      <c r="F226" s="13" t="s">
        <v>583</v>
      </c>
      <c r="G226" s="14">
        <v>450</v>
      </c>
      <c r="H226" s="8"/>
      <c r="I226" s="8"/>
      <c r="J226" s="8"/>
      <c r="K226" s="8"/>
      <c r="L226" s="8"/>
      <c r="M226" s="8"/>
      <c r="N226" s="8"/>
      <c r="O226" s="8"/>
      <c r="P226" s="8"/>
      <c r="Q226" s="8"/>
      <c r="R226" s="8"/>
      <c r="S226" s="8"/>
      <c r="T226" s="8"/>
      <c r="U226" s="8"/>
      <c r="V226" s="8"/>
      <c r="W226" s="8"/>
      <c r="X226" s="8"/>
      <c r="Y226" s="8"/>
      <c r="Z226" s="8"/>
    </row>
    <row r="227" spans="1:26" ht="15.75" customHeight="1">
      <c r="A227" s="12" t="s">
        <v>2161</v>
      </c>
      <c r="B227" s="12" t="s">
        <v>2485</v>
      </c>
      <c r="C227" s="13" t="s">
        <v>158</v>
      </c>
      <c r="D227" s="13" t="s">
        <v>185</v>
      </c>
      <c r="E227" s="14">
        <v>0</v>
      </c>
      <c r="F227" s="13" t="s">
        <v>583</v>
      </c>
      <c r="G227" s="14">
        <v>94</v>
      </c>
      <c r="H227" s="8"/>
      <c r="I227" s="8"/>
      <c r="J227" s="8"/>
      <c r="K227" s="8"/>
      <c r="L227" s="8"/>
      <c r="M227" s="8"/>
      <c r="N227" s="8"/>
      <c r="O227" s="8"/>
      <c r="P227" s="8"/>
      <c r="Q227" s="8"/>
      <c r="R227" s="8"/>
      <c r="S227" s="8"/>
      <c r="T227" s="8"/>
      <c r="U227" s="8"/>
      <c r="V227" s="8"/>
      <c r="W227" s="8"/>
      <c r="X227" s="8"/>
      <c r="Y227" s="8"/>
      <c r="Z227" s="8"/>
    </row>
    <row r="228" spans="1:26" ht="15.75" customHeight="1">
      <c r="A228" s="12" t="s">
        <v>2161</v>
      </c>
      <c r="B228" s="12" t="s">
        <v>2486</v>
      </c>
      <c r="C228" s="13" t="s">
        <v>158</v>
      </c>
      <c r="D228" s="13" t="s">
        <v>185</v>
      </c>
      <c r="E228" s="14">
        <v>0</v>
      </c>
      <c r="F228" s="13" t="s">
        <v>225</v>
      </c>
      <c r="G228" s="14">
        <v>1048</v>
      </c>
      <c r="H228" s="8"/>
      <c r="I228" s="8"/>
      <c r="J228" s="8"/>
      <c r="K228" s="8"/>
      <c r="L228" s="8"/>
      <c r="M228" s="8"/>
      <c r="N228" s="8"/>
      <c r="O228" s="8"/>
      <c r="P228" s="8"/>
      <c r="Q228" s="8"/>
      <c r="R228" s="8"/>
      <c r="S228" s="8"/>
      <c r="T228" s="8"/>
      <c r="U228" s="8"/>
      <c r="V228" s="8"/>
      <c r="W228" s="8"/>
      <c r="X228" s="8"/>
      <c r="Y228" s="8"/>
      <c r="Z228" s="8"/>
    </row>
    <row r="229" spans="1:26" ht="15.75" customHeight="1">
      <c r="A229" s="12" t="s">
        <v>2161</v>
      </c>
      <c r="B229" s="12" t="s">
        <v>2487</v>
      </c>
      <c r="C229" s="13" t="s">
        <v>158</v>
      </c>
      <c r="D229" s="13" t="s">
        <v>185</v>
      </c>
      <c r="E229" s="14">
        <v>0</v>
      </c>
      <c r="F229" s="13" t="s">
        <v>12</v>
      </c>
      <c r="G229" s="14">
        <v>200</v>
      </c>
      <c r="H229" s="14"/>
      <c r="I229" s="13"/>
      <c r="J229" s="8"/>
      <c r="K229" s="8"/>
      <c r="L229" s="8"/>
      <c r="M229" s="8"/>
      <c r="N229" s="8"/>
      <c r="O229" s="8"/>
      <c r="P229" s="8"/>
      <c r="Q229" s="8"/>
      <c r="R229" s="8"/>
      <c r="S229" s="8"/>
      <c r="T229" s="8"/>
      <c r="U229" s="8"/>
      <c r="V229" s="8"/>
      <c r="W229" s="8"/>
      <c r="X229" s="8"/>
      <c r="Y229" s="8"/>
      <c r="Z229" s="8"/>
    </row>
    <row r="230" spans="1:26" ht="15.75" customHeight="1">
      <c r="A230" s="12" t="s">
        <v>2161</v>
      </c>
      <c r="B230" s="12" t="s">
        <v>2488</v>
      </c>
      <c r="C230" s="13" t="s">
        <v>158</v>
      </c>
      <c r="D230" s="13" t="s">
        <v>185</v>
      </c>
      <c r="E230" s="14">
        <v>0</v>
      </c>
      <c r="F230" s="13" t="s">
        <v>583</v>
      </c>
      <c r="G230" s="14">
        <v>1000</v>
      </c>
      <c r="H230" s="8"/>
      <c r="I230" s="8"/>
      <c r="J230" s="8"/>
      <c r="K230" s="8"/>
      <c r="L230" s="8"/>
      <c r="M230" s="8"/>
      <c r="N230" s="8"/>
      <c r="O230" s="8"/>
      <c r="P230" s="8"/>
      <c r="Q230" s="8"/>
      <c r="R230" s="8"/>
      <c r="S230" s="8"/>
      <c r="T230" s="8"/>
      <c r="U230" s="8"/>
      <c r="V230" s="8"/>
      <c r="W230" s="8"/>
      <c r="X230" s="8"/>
      <c r="Y230" s="8"/>
      <c r="Z230" s="8"/>
    </row>
    <row r="231" spans="1:26" ht="15.75" customHeight="1">
      <c r="A231" s="12" t="s">
        <v>2161</v>
      </c>
      <c r="B231" s="12" t="s">
        <v>2489</v>
      </c>
      <c r="C231" s="13" t="s">
        <v>158</v>
      </c>
      <c r="D231" s="13" t="s">
        <v>185</v>
      </c>
      <c r="E231" s="14">
        <v>0</v>
      </c>
      <c r="F231" s="13" t="s">
        <v>583</v>
      </c>
      <c r="G231" s="14">
        <v>500</v>
      </c>
      <c r="H231" s="8"/>
      <c r="I231" s="8"/>
      <c r="J231" s="8"/>
      <c r="K231" s="8"/>
      <c r="L231" s="8"/>
      <c r="M231" s="8"/>
      <c r="N231" s="8"/>
      <c r="O231" s="8"/>
      <c r="P231" s="8"/>
      <c r="Q231" s="8"/>
      <c r="R231" s="8"/>
      <c r="S231" s="8"/>
      <c r="T231" s="8"/>
      <c r="U231" s="8"/>
      <c r="V231" s="8"/>
      <c r="W231" s="8"/>
      <c r="X231" s="8"/>
      <c r="Y231" s="8"/>
      <c r="Z231" s="8"/>
    </row>
    <row r="232" spans="1:26" ht="15.75" customHeight="1">
      <c r="A232" s="12" t="s">
        <v>2161</v>
      </c>
      <c r="B232" s="12" t="s">
        <v>2490</v>
      </c>
      <c r="C232" s="13" t="s">
        <v>158</v>
      </c>
      <c r="D232" s="13" t="s">
        <v>185</v>
      </c>
      <c r="E232" s="14">
        <v>0</v>
      </c>
      <c r="F232" s="13" t="s">
        <v>583</v>
      </c>
      <c r="G232" s="14">
        <v>200</v>
      </c>
      <c r="H232" s="8"/>
      <c r="I232" s="8"/>
      <c r="J232" s="8"/>
      <c r="K232" s="8"/>
      <c r="L232" s="8"/>
      <c r="M232" s="8"/>
      <c r="N232" s="8"/>
      <c r="O232" s="8"/>
      <c r="P232" s="8"/>
      <c r="Q232" s="8"/>
      <c r="R232" s="8"/>
      <c r="S232" s="8"/>
      <c r="T232" s="8"/>
      <c r="U232" s="8"/>
      <c r="V232" s="8"/>
      <c r="W232" s="8"/>
      <c r="X232" s="8"/>
      <c r="Y232" s="8"/>
      <c r="Z232" s="8"/>
    </row>
    <row r="233" spans="1:26" ht="15.75" customHeight="1">
      <c r="A233" s="12" t="s">
        <v>2161</v>
      </c>
      <c r="B233" s="12" t="s">
        <v>2491</v>
      </c>
      <c r="C233" s="13" t="s">
        <v>158</v>
      </c>
      <c r="D233" s="13" t="s">
        <v>185</v>
      </c>
      <c r="E233" s="14">
        <v>0</v>
      </c>
      <c r="F233" s="13" t="s">
        <v>583</v>
      </c>
      <c r="G233" s="14">
        <v>200</v>
      </c>
      <c r="H233" s="8"/>
      <c r="I233" s="8"/>
      <c r="J233" s="8"/>
      <c r="K233" s="8"/>
      <c r="L233" s="8"/>
      <c r="M233" s="8"/>
      <c r="N233" s="8"/>
      <c r="O233" s="8"/>
      <c r="P233" s="8"/>
      <c r="Q233" s="8"/>
      <c r="R233" s="8"/>
      <c r="S233" s="8"/>
      <c r="T233" s="8"/>
      <c r="U233" s="8"/>
      <c r="V233" s="8"/>
      <c r="W233" s="8"/>
      <c r="X233" s="8"/>
      <c r="Y233" s="8"/>
      <c r="Z233" s="8"/>
    </row>
    <row r="234" spans="1:26" ht="15.75" customHeight="1">
      <c r="A234" s="12" t="s">
        <v>2161</v>
      </c>
      <c r="B234" s="12" t="s">
        <v>2492</v>
      </c>
      <c r="C234" s="13" t="s">
        <v>158</v>
      </c>
      <c r="D234" s="13" t="s">
        <v>185</v>
      </c>
      <c r="E234" s="14">
        <v>0</v>
      </c>
      <c r="F234" s="13" t="s">
        <v>583</v>
      </c>
      <c r="G234" s="14">
        <v>200</v>
      </c>
      <c r="H234" s="8"/>
      <c r="I234" s="8"/>
      <c r="J234" s="8"/>
      <c r="K234" s="8"/>
      <c r="L234" s="8"/>
      <c r="M234" s="8"/>
      <c r="N234" s="8"/>
      <c r="O234" s="8"/>
      <c r="P234" s="8"/>
      <c r="Q234" s="8"/>
      <c r="R234" s="8"/>
      <c r="S234" s="8"/>
      <c r="T234" s="8"/>
      <c r="U234" s="8"/>
      <c r="V234" s="8"/>
      <c r="W234" s="8"/>
      <c r="X234" s="8"/>
      <c r="Y234" s="8"/>
      <c r="Z234" s="8"/>
    </row>
    <row r="235" spans="1:26" ht="15.75" customHeight="1">
      <c r="A235" s="12" t="s">
        <v>2161</v>
      </c>
      <c r="B235" s="12" t="s">
        <v>2493</v>
      </c>
      <c r="C235" s="13" t="s">
        <v>158</v>
      </c>
      <c r="D235" s="13" t="s">
        <v>185</v>
      </c>
      <c r="E235" s="14">
        <v>0</v>
      </c>
      <c r="F235" s="13" t="s">
        <v>980</v>
      </c>
      <c r="G235" s="14">
        <v>269</v>
      </c>
      <c r="H235" s="8"/>
      <c r="I235" s="8"/>
      <c r="J235" s="8"/>
      <c r="K235" s="8"/>
      <c r="L235" s="8"/>
      <c r="M235" s="8"/>
      <c r="N235" s="8"/>
      <c r="O235" s="8"/>
      <c r="P235" s="8"/>
      <c r="Q235" s="8"/>
      <c r="R235" s="8"/>
      <c r="S235" s="8"/>
      <c r="T235" s="8"/>
      <c r="U235" s="8"/>
      <c r="V235" s="8"/>
      <c r="W235" s="8"/>
      <c r="X235" s="8"/>
      <c r="Y235" s="8"/>
      <c r="Z235" s="8"/>
    </row>
    <row r="236" spans="1:26" ht="15.75" customHeight="1">
      <c r="A236" s="12" t="s">
        <v>2161</v>
      </c>
      <c r="B236" s="12" t="s">
        <v>2494</v>
      </c>
      <c r="C236" s="13" t="s">
        <v>158</v>
      </c>
      <c r="D236" s="13" t="s">
        <v>185</v>
      </c>
      <c r="E236" s="14">
        <v>0</v>
      </c>
      <c r="F236" s="13" t="s">
        <v>980</v>
      </c>
      <c r="G236" s="14">
        <v>827</v>
      </c>
      <c r="H236" s="8"/>
      <c r="I236" s="8"/>
      <c r="J236" s="8"/>
      <c r="K236" s="8"/>
      <c r="L236" s="8"/>
      <c r="M236" s="8"/>
      <c r="N236" s="8"/>
      <c r="O236" s="8"/>
      <c r="P236" s="8"/>
      <c r="Q236" s="8"/>
      <c r="R236" s="8"/>
      <c r="S236" s="8"/>
      <c r="T236" s="8"/>
      <c r="U236" s="8"/>
      <c r="V236" s="8"/>
      <c r="W236" s="8"/>
      <c r="X236" s="8"/>
      <c r="Y236" s="8"/>
      <c r="Z236" s="8"/>
    </row>
    <row r="237" spans="1:26" ht="15.75" customHeight="1">
      <c r="A237" s="12" t="s">
        <v>2161</v>
      </c>
      <c r="B237" s="12" t="s">
        <v>2495</v>
      </c>
      <c r="C237" s="13" t="s">
        <v>158</v>
      </c>
      <c r="D237" s="13" t="s">
        <v>185</v>
      </c>
      <c r="E237" s="14">
        <v>0</v>
      </c>
      <c r="F237" s="13" t="s">
        <v>980</v>
      </c>
      <c r="G237" s="14">
        <v>256</v>
      </c>
      <c r="H237" s="8"/>
      <c r="I237" s="8"/>
      <c r="J237" s="8"/>
      <c r="K237" s="8"/>
      <c r="L237" s="8"/>
      <c r="M237" s="8"/>
      <c r="N237" s="8"/>
      <c r="O237" s="8"/>
      <c r="P237" s="8"/>
      <c r="Q237" s="8"/>
      <c r="R237" s="8"/>
      <c r="S237" s="8"/>
      <c r="T237" s="8"/>
      <c r="U237" s="8"/>
      <c r="V237" s="8"/>
      <c r="W237" s="8"/>
      <c r="X237" s="8"/>
      <c r="Y237" s="8"/>
      <c r="Z237" s="8"/>
    </row>
    <row r="238" spans="1:26" ht="15.75" customHeight="1">
      <c r="A238" s="12" t="s">
        <v>2161</v>
      </c>
      <c r="B238" s="12" t="s">
        <v>2496</v>
      </c>
      <c r="C238" s="13" t="s">
        <v>158</v>
      </c>
      <c r="D238" s="13" t="s">
        <v>185</v>
      </c>
      <c r="E238" s="14">
        <v>0</v>
      </c>
      <c r="F238" s="13" t="s">
        <v>980</v>
      </c>
      <c r="G238" s="14">
        <v>256</v>
      </c>
      <c r="H238" s="8"/>
      <c r="I238" s="8"/>
      <c r="J238" s="8"/>
      <c r="K238" s="8"/>
      <c r="L238" s="8"/>
      <c r="M238" s="8"/>
      <c r="N238" s="8"/>
      <c r="O238" s="8"/>
      <c r="P238" s="8"/>
      <c r="Q238" s="8"/>
      <c r="R238" s="8"/>
      <c r="S238" s="8"/>
      <c r="T238" s="8"/>
      <c r="U238" s="8"/>
      <c r="V238" s="8"/>
      <c r="W238" s="8"/>
      <c r="X238" s="8"/>
      <c r="Y238" s="8"/>
      <c r="Z238" s="8"/>
    </row>
    <row r="239" spans="1:26" ht="15.75" customHeight="1">
      <c r="A239" s="12" t="s">
        <v>2161</v>
      </c>
      <c r="B239" s="12" t="s">
        <v>2497</v>
      </c>
      <c r="C239" s="13" t="s">
        <v>158</v>
      </c>
      <c r="D239" s="13" t="s">
        <v>159</v>
      </c>
      <c r="E239" s="14">
        <v>0</v>
      </c>
      <c r="F239" s="13" t="s">
        <v>980</v>
      </c>
      <c r="G239" s="14">
        <v>256</v>
      </c>
      <c r="H239" s="8"/>
      <c r="I239" s="8"/>
      <c r="J239" s="8"/>
      <c r="K239" s="8"/>
      <c r="L239" s="8"/>
      <c r="M239" s="8"/>
      <c r="N239" s="8"/>
      <c r="O239" s="8"/>
      <c r="P239" s="8"/>
      <c r="Q239" s="8"/>
      <c r="R239" s="8"/>
      <c r="S239" s="8"/>
      <c r="T239" s="8"/>
      <c r="U239" s="8"/>
      <c r="V239" s="8"/>
      <c r="W239" s="8"/>
      <c r="X239" s="8"/>
      <c r="Y239" s="8"/>
      <c r="Z239" s="8"/>
    </row>
    <row r="240" spans="1:26" ht="15.75" customHeight="1">
      <c r="A240" s="12" t="s">
        <v>2161</v>
      </c>
      <c r="B240" s="12" t="s">
        <v>2498</v>
      </c>
      <c r="C240" s="13" t="s">
        <v>158</v>
      </c>
      <c r="D240" s="13" t="s">
        <v>185</v>
      </c>
      <c r="E240" s="14">
        <v>0</v>
      </c>
      <c r="F240" s="13" t="s">
        <v>284</v>
      </c>
      <c r="G240" s="14">
        <v>238</v>
      </c>
      <c r="H240" s="8"/>
      <c r="I240" s="8"/>
      <c r="J240" s="8"/>
      <c r="K240" s="8"/>
      <c r="L240" s="8"/>
      <c r="M240" s="8"/>
      <c r="N240" s="8"/>
      <c r="O240" s="8"/>
      <c r="P240" s="8"/>
      <c r="Q240" s="8"/>
      <c r="R240" s="8"/>
      <c r="S240" s="8"/>
      <c r="T240" s="8"/>
      <c r="U240" s="8"/>
      <c r="V240" s="8"/>
      <c r="W240" s="8"/>
      <c r="X240" s="8"/>
      <c r="Y240" s="8"/>
      <c r="Z240" s="8"/>
    </row>
    <row r="241" spans="1:26" ht="15.75" customHeight="1">
      <c r="A241" s="12" t="s">
        <v>2161</v>
      </c>
      <c r="B241" s="12" t="s">
        <v>2499</v>
      </c>
      <c r="C241" s="13" t="s">
        <v>158</v>
      </c>
      <c r="D241" s="13" t="s">
        <v>185</v>
      </c>
      <c r="E241" s="14">
        <v>0</v>
      </c>
      <c r="F241" s="13" t="s">
        <v>284</v>
      </c>
      <c r="G241" s="14">
        <v>238</v>
      </c>
      <c r="H241" s="8"/>
      <c r="I241" s="8"/>
      <c r="J241" s="8"/>
      <c r="K241" s="8"/>
      <c r="L241" s="8"/>
      <c r="M241" s="8"/>
      <c r="N241" s="8"/>
      <c r="O241" s="8"/>
      <c r="P241" s="8"/>
      <c r="Q241" s="8"/>
      <c r="R241" s="8"/>
      <c r="S241" s="8"/>
      <c r="T241" s="8"/>
      <c r="U241" s="8"/>
      <c r="V241" s="8"/>
      <c r="W241" s="8"/>
      <c r="X241" s="8"/>
      <c r="Y241" s="8"/>
      <c r="Z241" s="8"/>
    </row>
    <row r="242" spans="1:26" ht="15.75" customHeight="1">
      <c r="A242" s="19" t="s">
        <v>2161</v>
      </c>
      <c r="B242" s="19" t="s">
        <v>2500</v>
      </c>
      <c r="C242" s="20" t="s">
        <v>158</v>
      </c>
      <c r="D242" s="20" t="s">
        <v>159</v>
      </c>
      <c r="E242" s="21">
        <v>0</v>
      </c>
      <c r="F242" s="20" t="s">
        <v>772</v>
      </c>
      <c r="G242" s="21">
        <v>250</v>
      </c>
      <c r="H242" s="14"/>
      <c r="I242" s="13"/>
      <c r="J242" s="8"/>
      <c r="K242" s="8"/>
      <c r="L242" s="8"/>
      <c r="M242" s="8"/>
      <c r="N242" s="8"/>
      <c r="O242" s="8"/>
      <c r="P242" s="8"/>
      <c r="Q242" s="8"/>
      <c r="R242" s="8"/>
      <c r="S242" s="8"/>
      <c r="T242" s="8"/>
      <c r="U242" s="8"/>
      <c r="V242" s="8"/>
      <c r="W242" s="8"/>
      <c r="X242" s="8"/>
      <c r="Y242" s="8"/>
      <c r="Z242" s="8"/>
    </row>
    <row r="243" spans="1:26" ht="15.75" customHeight="1">
      <c r="A243" s="12" t="s">
        <v>2161</v>
      </c>
      <c r="B243" s="12" t="s">
        <v>2501</v>
      </c>
      <c r="C243" s="13" t="s">
        <v>158</v>
      </c>
      <c r="D243" s="13" t="s">
        <v>185</v>
      </c>
      <c r="E243" s="14">
        <v>0</v>
      </c>
      <c r="F243" s="13" t="s">
        <v>583</v>
      </c>
      <c r="G243" s="14">
        <v>335</v>
      </c>
      <c r="H243" s="8"/>
      <c r="I243" s="8"/>
      <c r="J243" s="8"/>
      <c r="K243" s="8"/>
      <c r="L243" s="8"/>
      <c r="M243" s="8"/>
      <c r="N243" s="8"/>
      <c r="O243" s="8"/>
      <c r="P243" s="8"/>
      <c r="Q243" s="8"/>
      <c r="R243" s="8"/>
      <c r="S243" s="8"/>
      <c r="T243" s="8"/>
      <c r="U243" s="8"/>
      <c r="V243" s="8"/>
      <c r="W243" s="8"/>
      <c r="X243" s="8"/>
      <c r="Y243" s="8"/>
      <c r="Z243" s="8"/>
    </row>
    <row r="244" spans="1:26" ht="15.75" customHeight="1">
      <c r="A244" s="12" t="s">
        <v>2161</v>
      </c>
      <c r="B244" s="12" t="s">
        <v>2502</v>
      </c>
      <c r="C244" s="13" t="s">
        <v>158</v>
      </c>
      <c r="D244" s="13" t="s">
        <v>185</v>
      </c>
      <c r="E244" s="14">
        <v>0</v>
      </c>
      <c r="F244" s="13" t="s">
        <v>609</v>
      </c>
      <c r="G244" s="14">
        <v>190</v>
      </c>
      <c r="H244" s="14"/>
      <c r="I244" s="13"/>
      <c r="J244" s="8"/>
      <c r="K244" s="8"/>
      <c r="L244" s="8"/>
      <c r="M244" s="8"/>
      <c r="N244" s="8"/>
      <c r="O244" s="8"/>
      <c r="P244" s="8"/>
      <c r="Q244" s="8"/>
      <c r="R244" s="8"/>
      <c r="S244" s="8"/>
      <c r="T244" s="8"/>
      <c r="U244" s="8"/>
      <c r="V244" s="8"/>
      <c r="W244" s="8"/>
      <c r="X244" s="8"/>
      <c r="Y244" s="8"/>
      <c r="Z244" s="8"/>
    </row>
    <row r="245" spans="1:26" ht="15.75" customHeight="1">
      <c r="A245" s="12" t="s">
        <v>2161</v>
      </c>
      <c r="B245" s="12" t="s">
        <v>2503</v>
      </c>
      <c r="C245" s="13" t="s">
        <v>158</v>
      </c>
      <c r="D245" s="13" t="s">
        <v>185</v>
      </c>
      <c r="E245" s="14">
        <v>0</v>
      </c>
      <c r="F245" s="13" t="s">
        <v>583</v>
      </c>
      <c r="G245" s="14">
        <v>94</v>
      </c>
      <c r="H245" s="8"/>
      <c r="I245" s="8"/>
      <c r="J245" s="8"/>
      <c r="K245" s="8"/>
      <c r="L245" s="8"/>
      <c r="M245" s="8"/>
      <c r="N245" s="8"/>
      <c r="O245" s="8"/>
      <c r="P245" s="8"/>
      <c r="Q245" s="8"/>
      <c r="R245" s="8"/>
      <c r="S245" s="8"/>
      <c r="T245" s="8"/>
      <c r="U245" s="8"/>
      <c r="V245" s="8"/>
      <c r="W245" s="8"/>
      <c r="X245" s="8"/>
      <c r="Y245" s="8"/>
      <c r="Z245" s="8"/>
    </row>
    <row r="246" spans="1:26" ht="15.75" customHeight="1">
      <c r="A246" s="12" t="s">
        <v>2161</v>
      </c>
      <c r="B246" s="12" t="s">
        <v>2504</v>
      </c>
      <c r="C246" s="13" t="s">
        <v>158</v>
      </c>
      <c r="D246" s="13" t="s">
        <v>185</v>
      </c>
      <c r="E246" s="14">
        <v>0</v>
      </c>
      <c r="F246" s="13" t="s">
        <v>583</v>
      </c>
      <c r="G246" s="14">
        <v>70</v>
      </c>
      <c r="H246" s="8"/>
      <c r="I246" s="8"/>
      <c r="J246" s="8"/>
      <c r="K246" s="8"/>
      <c r="L246" s="8"/>
      <c r="M246" s="8"/>
      <c r="N246" s="8"/>
      <c r="O246" s="8"/>
      <c r="P246" s="8"/>
      <c r="Q246" s="8"/>
      <c r="R246" s="8"/>
      <c r="S246" s="8"/>
      <c r="T246" s="8"/>
      <c r="U246" s="8"/>
      <c r="V246" s="8"/>
      <c r="W246" s="8"/>
      <c r="X246" s="8"/>
      <c r="Y246" s="8"/>
      <c r="Z246" s="8"/>
    </row>
    <row r="247" spans="1:26" ht="15.75" customHeight="1">
      <c r="A247" s="12" t="s">
        <v>2161</v>
      </c>
      <c r="B247" s="12" t="s">
        <v>2505</v>
      </c>
      <c r="C247" s="13" t="s">
        <v>158</v>
      </c>
      <c r="D247" s="13" t="s">
        <v>185</v>
      </c>
      <c r="E247" s="14">
        <v>0</v>
      </c>
      <c r="F247" s="13" t="s">
        <v>583</v>
      </c>
      <c r="G247" s="14">
        <v>94</v>
      </c>
      <c r="H247" s="8"/>
      <c r="I247" s="8"/>
      <c r="J247" s="8"/>
      <c r="K247" s="8"/>
      <c r="L247" s="8"/>
      <c r="M247" s="8"/>
      <c r="N247" s="8"/>
      <c r="O247" s="8"/>
      <c r="P247" s="8"/>
      <c r="Q247" s="8"/>
      <c r="R247" s="8"/>
      <c r="S247" s="8"/>
      <c r="T247" s="8"/>
      <c r="U247" s="8"/>
      <c r="V247" s="8"/>
      <c r="W247" s="8"/>
      <c r="X247" s="8"/>
      <c r="Y247" s="8"/>
      <c r="Z247" s="8"/>
    </row>
    <row r="248" spans="1:26" ht="15.75" customHeight="1">
      <c r="A248" s="12" t="s">
        <v>2161</v>
      </c>
      <c r="B248" s="12" t="s">
        <v>2506</v>
      </c>
      <c r="C248" s="13" t="s">
        <v>158</v>
      </c>
      <c r="D248" s="13" t="s">
        <v>185</v>
      </c>
      <c r="E248" s="14">
        <v>0</v>
      </c>
      <c r="F248" s="13" t="s">
        <v>583</v>
      </c>
      <c r="G248" s="14">
        <v>1905</v>
      </c>
      <c r="H248" s="14"/>
      <c r="I248" s="13"/>
      <c r="J248" s="8"/>
      <c r="K248" s="8"/>
      <c r="L248" s="8"/>
      <c r="M248" s="8"/>
      <c r="N248" s="8"/>
      <c r="O248" s="8"/>
      <c r="P248" s="8"/>
      <c r="Q248" s="8"/>
      <c r="R248" s="8"/>
      <c r="S248" s="8"/>
      <c r="T248" s="8"/>
      <c r="U248" s="8"/>
      <c r="V248" s="8"/>
      <c r="W248" s="8"/>
      <c r="X248" s="8"/>
      <c r="Y248" s="8"/>
      <c r="Z248" s="8"/>
    </row>
    <row r="249" spans="1:26" ht="15.75" customHeight="1">
      <c r="A249" s="12" t="s">
        <v>2161</v>
      </c>
      <c r="B249" s="12" t="s">
        <v>2507</v>
      </c>
      <c r="C249" s="13" t="s">
        <v>158</v>
      </c>
      <c r="D249" s="13" t="s">
        <v>185</v>
      </c>
      <c r="E249" s="14">
        <v>0</v>
      </c>
      <c r="F249" s="13" t="s">
        <v>583</v>
      </c>
      <c r="G249" s="14">
        <v>94</v>
      </c>
      <c r="H249" s="14"/>
      <c r="I249" s="13"/>
      <c r="J249" s="8"/>
      <c r="K249" s="8"/>
      <c r="L249" s="8"/>
      <c r="M249" s="8"/>
      <c r="N249" s="8"/>
      <c r="O249" s="8"/>
      <c r="P249" s="8"/>
      <c r="Q249" s="8"/>
      <c r="R249" s="8"/>
      <c r="S249" s="8"/>
      <c r="T249" s="8"/>
      <c r="U249" s="8"/>
      <c r="V249" s="8"/>
      <c r="W249" s="8"/>
      <c r="X249" s="8"/>
      <c r="Y249" s="8"/>
      <c r="Z249" s="8"/>
    </row>
    <row r="250" spans="1:26" ht="15.75" customHeight="1">
      <c r="A250" s="12" t="s">
        <v>2161</v>
      </c>
      <c r="B250" s="12" t="s">
        <v>2508</v>
      </c>
      <c r="C250" s="13" t="s">
        <v>158</v>
      </c>
      <c r="D250" s="13" t="s">
        <v>185</v>
      </c>
      <c r="E250" s="14">
        <v>0</v>
      </c>
      <c r="F250" s="13" t="s">
        <v>583</v>
      </c>
      <c r="G250" s="14">
        <v>1238</v>
      </c>
      <c r="H250" s="14"/>
      <c r="I250" s="13"/>
      <c r="J250" s="8"/>
      <c r="K250" s="8"/>
      <c r="L250" s="8"/>
      <c r="M250" s="8"/>
      <c r="N250" s="8"/>
      <c r="O250" s="8"/>
      <c r="P250" s="8"/>
      <c r="Q250" s="8"/>
      <c r="R250" s="8"/>
      <c r="S250" s="8"/>
      <c r="T250" s="8"/>
      <c r="U250" s="8"/>
      <c r="V250" s="8"/>
      <c r="W250" s="8"/>
      <c r="X250" s="8"/>
      <c r="Y250" s="8"/>
      <c r="Z250" s="8"/>
    </row>
    <row r="251" spans="1:26" ht="15.75" customHeight="1">
      <c r="A251" s="12" t="s">
        <v>2161</v>
      </c>
      <c r="B251" s="12" t="s">
        <v>2509</v>
      </c>
      <c r="C251" s="13" t="s">
        <v>158</v>
      </c>
      <c r="D251" s="13" t="s">
        <v>185</v>
      </c>
      <c r="E251" s="14">
        <v>0</v>
      </c>
      <c r="F251" s="13" t="s">
        <v>583</v>
      </c>
      <c r="G251" s="14">
        <v>94</v>
      </c>
      <c r="H251" s="14"/>
      <c r="I251" s="13"/>
      <c r="J251" s="8"/>
      <c r="K251" s="8"/>
      <c r="L251" s="8"/>
      <c r="M251" s="8"/>
      <c r="N251" s="8"/>
      <c r="O251" s="8"/>
      <c r="P251" s="8"/>
      <c r="Q251" s="8"/>
      <c r="R251" s="8"/>
      <c r="S251" s="8"/>
      <c r="T251" s="8"/>
      <c r="U251" s="8"/>
      <c r="V251" s="8"/>
      <c r="W251" s="8"/>
      <c r="X251" s="8"/>
      <c r="Y251" s="8"/>
      <c r="Z251" s="8"/>
    </row>
    <row r="252" spans="1:26" ht="15.75" customHeight="1">
      <c r="A252" s="12" t="s">
        <v>2161</v>
      </c>
      <c r="B252" s="12" t="s">
        <v>2510</v>
      </c>
      <c r="C252" s="13" t="s">
        <v>158</v>
      </c>
      <c r="D252" s="13" t="s">
        <v>185</v>
      </c>
      <c r="E252" s="14">
        <v>0</v>
      </c>
      <c r="F252" s="13" t="s">
        <v>583</v>
      </c>
      <c r="G252" s="14">
        <v>94</v>
      </c>
      <c r="H252" s="14"/>
      <c r="I252" s="13"/>
      <c r="J252" s="8"/>
      <c r="K252" s="8"/>
      <c r="L252" s="8"/>
      <c r="M252" s="8"/>
      <c r="N252" s="8"/>
      <c r="O252" s="8"/>
      <c r="P252" s="8"/>
      <c r="Q252" s="8"/>
      <c r="R252" s="8"/>
      <c r="S252" s="8"/>
      <c r="T252" s="8"/>
      <c r="U252" s="8"/>
      <c r="V252" s="8"/>
      <c r="W252" s="8"/>
      <c r="X252" s="8"/>
      <c r="Y252" s="8"/>
      <c r="Z252" s="8"/>
    </row>
    <row r="253" spans="1:26" ht="15.75" customHeight="1">
      <c r="A253" s="12" t="s">
        <v>2161</v>
      </c>
      <c r="B253" s="12" t="s">
        <v>2511</v>
      </c>
      <c r="C253" s="13" t="s">
        <v>158</v>
      </c>
      <c r="D253" s="13" t="s">
        <v>185</v>
      </c>
      <c r="E253" s="14">
        <v>0</v>
      </c>
      <c r="F253" s="13" t="s">
        <v>583</v>
      </c>
      <c r="G253" s="14">
        <v>1505</v>
      </c>
      <c r="H253" s="14"/>
      <c r="I253" s="13"/>
      <c r="J253" s="8"/>
      <c r="K253" s="8"/>
      <c r="L253" s="8"/>
      <c r="M253" s="8"/>
      <c r="N253" s="8"/>
      <c r="O253" s="8"/>
      <c r="P253" s="8"/>
      <c r="Q253" s="8"/>
      <c r="R253" s="8"/>
      <c r="S253" s="8"/>
      <c r="T253" s="8"/>
      <c r="U253" s="8"/>
      <c r="V253" s="8"/>
      <c r="W253" s="8"/>
      <c r="X253" s="8"/>
      <c r="Y253" s="8"/>
      <c r="Z253" s="8"/>
    </row>
    <row r="254" spans="1:26" ht="15.75" customHeight="1">
      <c r="A254" s="12" t="s">
        <v>2161</v>
      </c>
      <c r="B254" s="12" t="s">
        <v>2512</v>
      </c>
      <c r="C254" s="13" t="s">
        <v>158</v>
      </c>
      <c r="D254" s="13" t="s">
        <v>159</v>
      </c>
      <c r="E254" s="14">
        <v>0</v>
      </c>
      <c r="F254" s="13" t="s">
        <v>583</v>
      </c>
      <c r="G254" s="14">
        <v>94</v>
      </c>
      <c r="H254" s="8"/>
      <c r="I254" s="8"/>
      <c r="J254" s="8"/>
      <c r="K254" s="8"/>
      <c r="L254" s="8"/>
      <c r="M254" s="8"/>
      <c r="N254" s="8"/>
      <c r="O254" s="8"/>
      <c r="P254" s="8"/>
      <c r="Q254" s="8"/>
      <c r="R254" s="8"/>
      <c r="S254" s="8"/>
      <c r="T254" s="8"/>
      <c r="U254" s="8"/>
      <c r="V254" s="8"/>
      <c r="W254" s="8"/>
      <c r="X254" s="8"/>
      <c r="Y254" s="8"/>
      <c r="Z254" s="8"/>
    </row>
    <row r="255" spans="1:26" ht="15.75" customHeight="1">
      <c r="A255" s="19" t="s">
        <v>2161</v>
      </c>
      <c r="B255" s="19" t="s">
        <v>2513</v>
      </c>
      <c r="C255" s="20" t="s">
        <v>158</v>
      </c>
      <c r="D255" s="20" t="s">
        <v>185</v>
      </c>
      <c r="E255" s="21">
        <v>0</v>
      </c>
      <c r="F255" s="20" t="s">
        <v>748</v>
      </c>
      <c r="G255" s="21">
        <v>1200</v>
      </c>
      <c r="H255" s="14"/>
      <c r="I255" s="13"/>
      <c r="J255" s="8"/>
      <c r="K255" s="8"/>
      <c r="L255" s="8"/>
      <c r="M255" s="8"/>
      <c r="N255" s="8"/>
      <c r="O255" s="8"/>
      <c r="P255" s="8"/>
      <c r="Q255" s="8"/>
      <c r="R255" s="8"/>
      <c r="S255" s="8"/>
      <c r="T255" s="8"/>
      <c r="U255" s="8"/>
      <c r="V255" s="8"/>
      <c r="W255" s="8"/>
      <c r="X255" s="8"/>
      <c r="Y255" s="8"/>
      <c r="Z255" s="8"/>
    </row>
    <row r="256" spans="1:26" ht="15.75" customHeight="1">
      <c r="A256" s="19" t="s">
        <v>2161</v>
      </c>
      <c r="B256" s="19" t="s">
        <v>2514</v>
      </c>
      <c r="C256" s="20" t="s">
        <v>158</v>
      </c>
      <c r="D256" s="20" t="s">
        <v>159</v>
      </c>
      <c r="E256" s="21">
        <v>0</v>
      </c>
      <c r="F256" s="20" t="s">
        <v>759</v>
      </c>
      <c r="G256" s="21">
        <v>143</v>
      </c>
      <c r="H256" s="14"/>
      <c r="I256" s="13"/>
      <c r="J256" s="8"/>
      <c r="K256" s="8"/>
      <c r="L256" s="8"/>
      <c r="M256" s="8"/>
      <c r="N256" s="8"/>
      <c r="O256" s="8"/>
      <c r="P256" s="8"/>
      <c r="Q256" s="8"/>
      <c r="R256" s="8"/>
      <c r="S256" s="8"/>
      <c r="T256" s="8"/>
      <c r="U256" s="8"/>
      <c r="V256" s="8"/>
      <c r="W256" s="8"/>
      <c r="X256" s="8"/>
      <c r="Y256" s="8"/>
      <c r="Z256" s="8"/>
    </row>
    <row r="257" spans="1:26" ht="15.75" customHeight="1">
      <c r="A257" s="12" t="s">
        <v>2161</v>
      </c>
      <c r="B257" s="12" t="s">
        <v>2515</v>
      </c>
      <c r="C257" s="13" t="s">
        <v>158</v>
      </c>
      <c r="D257" s="13" t="s">
        <v>185</v>
      </c>
      <c r="E257" s="14">
        <v>0</v>
      </c>
      <c r="F257" s="13" t="s">
        <v>583</v>
      </c>
      <c r="G257" s="14">
        <v>94</v>
      </c>
      <c r="H257" s="8"/>
      <c r="I257" s="8"/>
      <c r="J257" s="8"/>
      <c r="K257" s="8"/>
      <c r="L257" s="8"/>
      <c r="M257" s="8"/>
      <c r="N257" s="8"/>
      <c r="O257" s="8"/>
      <c r="P257" s="8"/>
      <c r="Q257" s="8"/>
      <c r="R257" s="8"/>
      <c r="S257" s="8"/>
      <c r="T257" s="8"/>
      <c r="U257" s="8"/>
      <c r="V257" s="8"/>
      <c r="W257" s="8"/>
      <c r="X257" s="8"/>
      <c r="Y257" s="8"/>
      <c r="Z257" s="8"/>
    </row>
    <row r="258" spans="1:26" ht="15.75" customHeight="1">
      <c r="A258" s="19" t="s">
        <v>2161</v>
      </c>
      <c r="B258" s="19" t="s">
        <v>2516</v>
      </c>
      <c r="C258" s="20" t="s">
        <v>573</v>
      </c>
      <c r="D258" s="20" t="s">
        <v>2517</v>
      </c>
      <c r="E258" s="21">
        <v>0</v>
      </c>
      <c r="F258" s="20" t="s">
        <v>717</v>
      </c>
      <c r="G258" s="21">
        <v>3300</v>
      </c>
      <c r="H258" s="14"/>
      <c r="I258" s="13"/>
      <c r="J258" s="8"/>
      <c r="K258" s="8"/>
      <c r="L258" s="8"/>
      <c r="M258" s="8"/>
      <c r="N258" s="8"/>
      <c r="O258" s="8"/>
      <c r="P258" s="8"/>
      <c r="Q258" s="8"/>
      <c r="R258" s="8"/>
      <c r="S258" s="8"/>
      <c r="T258" s="8"/>
      <c r="U258" s="8"/>
      <c r="V258" s="8"/>
      <c r="W258" s="8"/>
      <c r="X258" s="8"/>
      <c r="Y258" s="8"/>
      <c r="Z258" s="8"/>
    </row>
    <row r="259" spans="1:26" ht="15.75" customHeight="1">
      <c r="A259" s="19" t="s">
        <v>2161</v>
      </c>
      <c r="B259" s="19" t="s">
        <v>2518</v>
      </c>
      <c r="C259" s="20" t="s">
        <v>573</v>
      </c>
      <c r="D259" s="20" t="s">
        <v>2519</v>
      </c>
      <c r="E259" s="21">
        <v>0</v>
      </c>
      <c r="F259" s="20" t="s">
        <v>717</v>
      </c>
      <c r="G259" s="21">
        <v>2100</v>
      </c>
      <c r="H259" s="14"/>
      <c r="I259" s="13"/>
      <c r="J259" s="8"/>
      <c r="K259" s="8"/>
      <c r="L259" s="8"/>
      <c r="M259" s="8"/>
      <c r="N259" s="8"/>
      <c r="O259" s="8"/>
      <c r="P259" s="8"/>
      <c r="Q259" s="8"/>
      <c r="R259" s="8"/>
      <c r="S259" s="8"/>
      <c r="T259" s="8"/>
      <c r="U259" s="8"/>
      <c r="V259" s="8"/>
      <c r="W259" s="8"/>
      <c r="X259" s="8"/>
      <c r="Y259" s="8"/>
      <c r="Z259" s="8"/>
    </row>
    <row r="260" spans="1:26" ht="15.75" customHeight="1">
      <c r="A260" s="19" t="s">
        <v>2161</v>
      </c>
      <c r="B260" s="19" t="s">
        <v>2520</v>
      </c>
      <c r="C260" s="20" t="s">
        <v>573</v>
      </c>
      <c r="D260" s="20" t="s">
        <v>2521</v>
      </c>
      <c r="E260" s="21">
        <v>0</v>
      </c>
      <c r="F260" s="20" t="s">
        <v>717</v>
      </c>
      <c r="G260" s="21">
        <v>1638</v>
      </c>
      <c r="H260" s="14"/>
      <c r="I260" s="13"/>
      <c r="J260" s="8"/>
      <c r="K260" s="8"/>
      <c r="L260" s="8"/>
      <c r="M260" s="8"/>
      <c r="N260" s="8"/>
      <c r="O260" s="8"/>
      <c r="P260" s="8"/>
      <c r="Q260" s="8"/>
      <c r="R260" s="8"/>
      <c r="S260" s="8"/>
      <c r="T260" s="8"/>
      <c r="U260" s="8"/>
      <c r="V260" s="8"/>
      <c r="W260" s="8"/>
      <c r="X260" s="8"/>
      <c r="Y260" s="8"/>
      <c r="Z260" s="8"/>
    </row>
    <row r="261" spans="1:26" ht="15.75" customHeight="1">
      <c r="A261" s="19" t="s">
        <v>2161</v>
      </c>
      <c r="B261" s="19" t="s">
        <v>2522</v>
      </c>
      <c r="C261" s="20" t="s">
        <v>573</v>
      </c>
      <c r="D261" s="20" t="s">
        <v>2523</v>
      </c>
      <c r="E261" s="21">
        <v>0</v>
      </c>
      <c r="F261" s="20" t="s">
        <v>717</v>
      </c>
      <c r="G261" s="21">
        <v>2554</v>
      </c>
      <c r="H261" s="14"/>
      <c r="I261" s="13"/>
      <c r="J261" s="8"/>
      <c r="K261" s="8"/>
      <c r="L261" s="8"/>
      <c r="M261" s="8"/>
      <c r="N261" s="8"/>
      <c r="O261" s="8"/>
      <c r="P261" s="8"/>
      <c r="Q261" s="8"/>
      <c r="R261" s="8"/>
      <c r="S261" s="8"/>
      <c r="T261" s="8"/>
      <c r="U261" s="8"/>
      <c r="V261" s="8"/>
      <c r="W261" s="8"/>
      <c r="X261" s="8"/>
      <c r="Y261" s="8"/>
      <c r="Z261" s="8"/>
    </row>
    <row r="262" spans="1:26" ht="15.75" customHeight="1">
      <c r="A262" s="23" t="s">
        <v>2161</v>
      </c>
      <c r="B262" s="23" t="s">
        <v>2524</v>
      </c>
      <c r="C262" s="24" t="s">
        <v>888</v>
      </c>
      <c r="D262" s="24" t="s">
        <v>2525</v>
      </c>
      <c r="E262" s="25">
        <v>0</v>
      </c>
      <c r="F262" s="24" t="s">
        <v>825</v>
      </c>
      <c r="G262" s="25">
        <v>6250</v>
      </c>
      <c r="H262" s="14"/>
      <c r="I262" s="13"/>
      <c r="J262" s="8"/>
      <c r="K262" s="8"/>
      <c r="L262" s="8"/>
      <c r="M262" s="8"/>
      <c r="N262" s="8"/>
      <c r="O262" s="8"/>
      <c r="P262" s="8"/>
      <c r="Q262" s="8"/>
      <c r="R262" s="8"/>
      <c r="S262" s="8"/>
      <c r="T262" s="8"/>
      <c r="U262" s="8"/>
      <c r="V262" s="8"/>
      <c r="W262" s="8"/>
      <c r="X262" s="8"/>
      <c r="Y262" s="8"/>
      <c r="Z262" s="8"/>
    </row>
    <row r="263" spans="1:26" ht="15.75" customHeight="1">
      <c r="A263" s="19" t="s">
        <v>2161</v>
      </c>
      <c r="B263" s="19" t="s">
        <v>2526</v>
      </c>
      <c r="C263" s="20" t="s">
        <v>888</v>
      </c>
      <c r="D263" s="20" t="s">
        <v>2527</v>
      </c>
      <c r="E263" s="21">
        <v>0</v>
      </c>
      <c r="F263" s="20" t="s">
        <v>772</v>
      </c>
      <c r="G263" s="21">
        <v>4400</v>
      </c>
      <c r="H263" s="14"/>
      <c r="I263" s="13"/>
      <c r="J263" s="8"/>
      <c r="K263" s="8"/>
      <c r="L263" s="8"/>
      <c r="M263" s="8"/>
      <c r="N263" s="8"/>
      <c r="O263" s="8"/>
      <c r="P263" s="8"/>
      <c r="Q263" s="8"/>
      <c r="R263" s="8"/>
      <c r="S263" s="8"/>
      <c r="T263" s="8"/>
      <c r="U263" s="8"/>
      <c r="V263" s="8"/>
      <c r="W263" s="8"/>
      <c r="X263" s="8"/>
      <c r="Y263" s="8"/>
      <c r="Z263" s="8"/>
    </row>
    <row r="264" spans="1:26" ht="15.75" customHeight="1">
      <c r="A264" s="23" t="s">
        <v>2161</v>
      </c>
      <c r="B264" s="23" t="s">
        <v>2528</v>
      </c>
      <c r="C264" s="24" t="s">
        <v>802</v>
      </c>
      <c r="D264" s="24" t="s">
        <v>2529</v>
      </c>
      <c r="E264" s="25">
        <v>0</v>
      </c>
      <c r="F264" s="24" t="s">
        <v>717</v>
      </c>
      <c r="G264" s="25">
        <v>4500</v>
      </c>
      <c r="H264" s="14"/>
      <c r="I264" s="13"/>
      <c r="J264" s="8"/>
      <c r="K264" s="8"/>
      <c r="L264" s="8"/>
      <c r="M264" s="8"/>
      <c r="N264" s="8"/>
      <c r="O264" s="8"/>
      <c r="P264" s="8"/>
      <c r="Q264" s="8"/>
      <c r="R264" s="8"/>
      <c r="S264" s="8"/>
      <c r="T264" s="8"/>
      <c r="U264" s="8"/>
      <c r="V264" s="8"/>
      <c r="W264" s="8"/>
      <c r="X264" s="8"/>
      <c r="Y264" s="8"/>
      <c r="Z264" s="8"/>
    </row>
    <row r="265" spans="1:26" ht="15.75" customHeight="1">
      <c r="A265" s="23" t="s">
        <v>2161</v>
      </c>
      <c r="B265" s="23" t="s">
        <v>2530</v>
      </c>
      <c r="C265" s="24" t="s">
        <v>802</v>
      </c>
      <c r="D265" s="24" t="s">
        <v>2531</v>
      </c>
      <c r="E265" s="25">
        <v>0</v>
      </c>
      <c r="F265" s="24" t="s">
        <v>717</v>
      </c>
      <c r="G265" s="25">
        <v>4100</v>
      </c>
      <c r="H265" s="14"/>
      <c r="I265" s="13"/>
      <c r="J265" s="8"/>
      <c r="K265" s="8"/>
      <c r="L265" s="8"/>
      <c r="M265" s="8"/>
      <c r="N265" s="8"/>
      <c r="O265" s="8"/>
      <c r="P265" s="8"/>
      <c r="Q265" s="8"/>
      <c r="R265" s="8"/>
      <c r="S265" s="8"/>
      <c r="T265" s="8"/>
      <c r="U265" s="8"/>
      <c r="V265" s="8"/>
      <c r="W265" s="8"/>
      <c r="X265" s="8"/>
      <c r="Y265" s="8"/>
      <c r="Z265" s="8"/>
    </row>
    <row r="266" spans="1:26" ht="15.75" customHeight="1">
      <c r="A266" s="23" t="s">
        <v>2161</v>
      </c>
      <c r="B266" s="23" t="s">
        <v>2532</v>
      </c>
      <c r="C266" s="24" t="s">
        <v>802</v>
      </c>
      <c r="D266" s="24" t="s">
        <v>2533</v>
      </c>
      <c r="E266" s="25">
        <v>0</v>
      </c>
      <c r="F266" s="24" t="s">
        <v>717</v>
      </c>
      <c r="G266" s="25">
        <v>900</v>
      </c>
      <c r="H266" s="14"/>
      <c r="I266" s="13"/>
      <c r="J266" s="8"/>
      <c r="K266" s="8"/>
      <c r="L266" s="8"/>
      <c r="M266" s="8"/>
      <c r="N266" s="8"/>
      <c r="O266" s="8"/>
      <c r="P266" s="8"/>
      <c r="Q266" s="8"/>
      <c r="R266" s="8"/>
      <c r="S266" s="8"/>
      <c r="T266" s="8"/>
      <c r="U266" s="8"/>
      <c r="V266" s="8"/>
      <c r="W266" s="8"/>
      <c r="X266" s="8"/>
      <c r="Y266" s="8"/>
      <c r="Z266" s="8"/>
    </row>
    <row r="267" spans="1:26" ht="15.75" customHeight="1">
      <c r="A267" s="19" t="s">
        <v>2161</v>
      </c>
      <c r="B267" s="19" t="s">
        <v>2534</v>
      </c>
      <c r="C267" s="20" t="s">
        <v>802</v>
      </c>
      <c r="D267" s="20" t="s">
        <v>2535</v>
      </c>
      <c r="E267" s="21">
        <v>0</v>
      </c>
      <c r="F267" s="20" t="s">
        <v>809</v>
      </c>
      <c r="G267" s="21">
        <v>2350</v>
      </c>
      <c r="H267" s="14"/>
      <c r="I267" s="13"/>
      <c r="J267" s="8"/>
      <c r="K267" s="8"/>
      <c r="L267" s="8"/>
      <c r="M267" s="8"/>
      <c r="N267" s="8"/>
      <c r="O267" s="8"/>
      <c r="P267" s="8"/>
      <c r="Q267" s="8"/>
      <c r="R267" s="8"/>
      <c r="S267" s="8"/>
      <c r="T267" s="8"/>
      <c r="U267" s="8"/>
      <c r="V267" s="8"/>
      <c r="W267" s="8"/>
      <c r="X267" s="8"/>
      <c r="Y267" s="8"/>
      <c r="Z267" s="8"/>
    </row>
    <row r="268" spans="1:26" ht="15.75" customHeight="1">
      <c r="A268" s="23" t="s">
        <v>2161</v>
      </c>
      <c r="B268" s="23" t="s">
        <v>2536</v>
      </c>
      <c r="C268" s="24" t="s">
        <v>802</v>
      </c>
      <c r="D268" s="24" t="s">
        <v>1900</v>
      </c>
      <c r="E268" s="25">
        <v>0</v>
      </c>
      <c r="F268" s="24" t="s">
        <v>800</v>
      </c>
      <c r="G268" s="25">
        <v>1550</v>
      </c>
      <c r="H268" s="14"/>
      <c r="I268" s="13"/>
      <c r="J268" s="8"/>
      <c r="K268" s="8"/>
      <c r="L268" s="8"/>
      <c r="M268" s="8"/>
      <c r="N268" s="8"/>
      <c r="O268" s="8"/>
      <c r="P268" s="8"/>
      <c r="Q268" s="8"/>
      <c r="R268" s="8"/>
      <c r="S268" s="8"/>
      <c r="T268" s="8"/>
      <c r="U268" s="8"/>
      <c r="V268" s="8"/>
      <c r="W268" s="8"/>
      <c r="X268" s="8"/>
      <c r="Y268" s="8"/>
      <c r="Z268" s="8"/>
    </row>
    <row r="269" spans="1:26" ht="15.75" customHeight="1">
      <c r="A269" s="23" t="s">
        <v>2161</v>
      </c>
      <c r="B269" s="23" t="s">
        <v>2537</v>
      </c>
      <c r="C269" s="24" t="s">
        <v>851</v>
      </c>
      <c r="D269" s="24" t="s">
        <v>2538</v>
      </c>
      <c r="E269" s="25">
        <v>0</v>
      </c>
      <c r="F269" s="24" t="s">
        <v>748</v>
      </c>
      <c r="G269" s="25">
        <v>6600</v>
      </c>
      <c r="H269" s="14"/>
      <c r="I269" s="13"/>
      <c r="J269" s="8"/>
      <c r="K269" s="8"/>
      <c r="L269" s="8"/>
      <c r="M269" s="8"/>
      <c r="N269" s="8"/>
      <c r="O269" s="8"/>
      <c r="P269" s="8"/>
      <c r="Q269" s="8"/>
      <c r="R269" s="8"/>
      <c r="S269" s="8"/>
      <c r="T269" s="8"/>
      <c r="U269" s="8"/>
      <c r="V269" s="8"/>
      <c r="W269" s="8"/>
      <c r="X269" s="8"/>
      <c r="Y269" s="8"/>
      <c r="Z269" s="8"/>
    </row>
    <row r="270" spans="1:26" ht="15.75" customHeight="1">
      <c r="A270" s="23" t="s">
        <v>2161</v>
      </c>
      <c r="B270" s="23" t="s">
        <v>2539</v>
      </c>
      <c r="C270" s="24" t="s">
        <v>1260</v>
      </c>
      <c r="D270" s="24" t="s">
        <v>2540</v>
      </c>
      <c r="E270" s="25">
        <v>0</v>
      </c>
      <c r="F270" s="24" t="s">
        <v>825</v>
      </c>
      <c r="G270" s="25">
        <v>13300</v>
      </c>
      <c r="H270" s="14"/>
      <c r="I270" s="13"/>
      <c r="J270" s="8"/>
      <c r="K270" s="8"/>
      <c r="L270" s="8"/>
      <c r="M270" s="8"/>
      <c r="N270" s="8"/>
      <c r="O270" s="8"/>
      <c r="P270" s="8"/>
      <c r="Q270" s="8"/>
      <c r="R270" s="8"/>
      <c r="S270" s="8"/>
      <c r="T270" s="8"/>
      <c r="U270" s="8"/>
      <c r="V270" s="8"/>
      <c r="W270" s="8"/>
      <c r="X270" s="8"/>
      <c r="Y270" s="8"/>
      <c r="Z270" s="8"/>
    </row>
    <row r="271" spans="1:26" ht="15.75" customHeight="1">
      <c r="A271" s="23" t="s">
        <v>2161</v>
      </c>
      <c r="B271" s="23" t="s">
        <v>2541</v>
      </c>
      <c r="C271" s="24" t="s">
        <v>1260</v>
      </c>
      <c r="D271" s="24" t="s">
        <v>2542</v>
      </c>
      <c r="E271" s="25">
        <v>0</v>
      </c>
      <c r="F271" s="24" t="s">
        <v>804</v>
      </c>
      <c r="G271" s="25">
        <v>13150</v>
      </c>
      <c r="H271" s="14"/>
      <c r="I271" s="13"/>
      <c r="J271" s="8"/>
      <c r="K271" s="8"/>
      <c r="L271" s="8"/>
      <c r="M271" s="8"/>
      <c r="N271" s="8"/>
      <c r="O271" s="8"/>
      <c r="P271" s="8"/>
      <c r="Q271" s="8"/>
      <c r="R271" s="8"/>
      <c r="S271" s="8"/>
      <c r="T271" s="8"/>
      <c r="U271" s="8"/>
      <c r="V271" s="8"/>
      <c r="W271" s="8"/>
      <c r="X271" s="8"/>
      <c r="Y271" s="8"/>
      <c r="Z271" s="8"/>
    </row>
    <row r="272" spans="1:26" ht="15.75" customHeight="1">
      <c r="A272" s="23" t="s">
        <v>2161</v>
      </c>
      <c r="B272" s="23" t="s">
        <v>2543</v>
      </c>
      <c r="C272" s="24" t="s">
        <v>1260</v>
      </c>
      <c r="D272" s="24" t="s">
        <v>2544</v>
      </c>
      <c r="E272" s="25">
        <v>0</v>
      </c>
      <c r="F272" s="24" t="s">
        <v>809</v>
      </c>
      <c r="G272" s="25">
        <v>5350</v>
      </c>
      <c r="H272" s="14"/>
      <c r="I272" s="13"/>
      <c r="J272" s="8"/>
      <c r="K272" s="8"/>
      <c r="L272" s="8"/>
      <c r="M272" s="8"/>
      <c r="N272" s="8"/>
      <c r="O272" s="8"/>
      <c r="P272" s="8"/>
      <c r="Q272" s="8"/>
      <c r="R272" s="8"/>
      <c r="S272" s="8"/>
      <c r="T272" s="8"/>
      <c r="U272" s="8"/>
      <c r="V272" s="8"/>
      <c r="W272" s="8"/>
      <c r="X272" s="8"/>
      <c r="Y272" s="8"/>
      <c r="Z272" s="8"/>
    </row>
    <row r="273" spans="1:26" ht="15.75" customHeight="1">
      <c r="A273" s="19" t="s">
        <v>2161</v>
      </c>
      <c r="B273" s="19" t="s">
        <v>2261</v>
      </c>
      <c r="C273" s="20" t="s">
        <v>1260</v>
      </c>
      <c r="D273" s="20" t="s">
        <v>2545</v>
      </c>
      <c r="E273" s="21">
        <v>0</v>
      </c>
      <c r="F273" s="20" t="s">
        <v>809</v>
      </c>
      <c r="G273" s="21">
        <v>2350</v>
      </c>
      <c r="H273" s="14"/>
      <c r="I273" s="13"/>
      <c r="J273" s="8"/>
      <c r="K273" s="8"/>
      <c r="L273" s="8"/>
      <c r="M273" s="8"/>
      <c r="N273" s="8"/>
      <c r="O273" s="8"/>
      <c r="P273" s="8"/>
      <c r="Q273" s="8"/>
      <c r="R273" s="8"/>
      <c r="S273" s="8"/>
      <c r="T273" s="8"/>
      <c r="U273" s="8"/>
      <c r="V273" s="8"/>
      <c r="W273" s="8"/>
      <c r="X273" s="8"/>
      <c r="Y273" s="8"/>
      <c r="Z273" s="8"/>
    </row>
    <row r="274" spans="1:26" ht="15.75" customHeight="1">
      <c r="A274" s="23" t="s">
        <v>2161</v>
      </c>
      <c r="B274" s="23" t="s">
        <v>2546</v>
      </c>
      <c r="C274" s="24" t="s">
        <v>1260</v>
      </c>
      <c r="D274" s="24" t="s">
        <v>2547</v>
      </c>
      <c r="E274" s="25">
        <v>0</v>
      </c>
      <c r="F274" s="24" t="s">
        <v>800</v>
      </c>
      <c r="G274" s="25">
        <v>6550</v>
      </c>
      <c r="H274" s="14"/>
      <c r="I274" s="13"/>
      <c r="J274" s="8"/>
      <c r="K274" s="8"/>
      <c r="L274" s="8"/>
      <c r="M274" s="8"/>
      <c r="N274" s="8"/>
      <c r="O274" s="8"/>
      <c r="P274" s="8"/>
      <c r="Q274" s="8"/>
      <c r="R274" s="8"/>
      <c r="S274" s="8"/>
      <c r="T274" s="8"/>
      <c r="U274" s="8"/>
      <c r="V274" s="8"/>
      <c r="W274" s="8"/>
      <c r="X274" s="8"/>
      <c r="Y274" s="8"/>
      <c r="Z274" s="8"/>
    </row>
    <row r="275" spans="1:26" ht="15.75" customHeight="1">
      <c r="A275" s="19" t="s">
        <v>2161</v>
      </c>
      <c r="B275" s="19" t="s">
        <v>2548</v>
      </c>
      <c r="C275" s="20" t="s">
        <v>261</v>
      </c>
      <c r="D275" s="20" t="s">
        <v>262</v>
      </c>
      <c r="E275" s="21">
        <v>0</v>
      </c>
      <c r="F275" s="20" t="s">
        <v>781</v>
      </c>
      <c r="G275" s="21">
        <v>1905</v>
      </c>
      <c r="H275" s="14"/>
      <c r="I275" s="13"/>
      <c r="J275" s="8"/>
      <c r="K275" s="8"/>
      <c r="L275" s="8"/>
      <c r="M275" s="8"/>
      <c r="N275" s="8"/>
      <c r="O275" s="8"/>
      <c r="P275" s="8"/>
      <c r="Q275" s="8"/>
      <c r="R275" s="8"/>
      <c r="S275" s="8"/>
      <c r="T275" s="8"/>
      <c r="U275" s="8"/>
      <c r="V275" s="8"/>
      <c r="W275" s="8"/>
      <c r="X275" s="8"/>
      <c r="Y275" s="8"/>
      <c r="Z275" s="8"/>
    </row>
    <row r="276" spans="1:26" ht="15.75" customHeight="1">
      <c r="A276" s="12" t="s">
        <v>2161</v>
      </c>
      <c r="B276" s="12" t="s">
        <v>2549</v>
      </c>
      <c r="C276" s="13" t="s">
        <v>261</v>
      </c>
      <c r="D276" s="13" t="s">
        <v>262</v>
      </c>
      <c r="E276" s="14">
        <v>0</v>
      </c>
      <c r="F276" s="13" t="s">
        <v>225</v>
      </c>
      <c r="G276" s="14">
        <v>256</v>
      </c>
      <c r="H276" s="8"/>
      <c r="I276" s="8"/>
      <c r="J276" s="8"/>
      <c r="K276" s="8"/>
      <c r="L276" s="8"/>
      <c r="M276" s="8"/>
      <c r="N276" s="8"/>
      <c r="O276" s="8"/>
      <c r="P276" s="8"/>
      <c r="Q276" s="8"/>
      <c r="R276" s="8"/>
      <c r="S276" s="8"/>
      <c r="T276" s="8"/>
      <c r="U276" s="8"/>
      <c r="V276" s="8"/>
      <c r="W276" s="8"/>
      <c r="X276" s="8"/>
      <c r="Y276" s="8"/>
      <c r="Z276" s="8"/>
    </row>
    <row r="277" spans="1:26" ht="15.75" customHeight="1">
      <c r="A277" s="12" t="s">
        <v>2161</v>
      </c>
      <c r="B277" s="12" t="s">
        <v>2550</v>
      </c>
      <c r="C277" s="13" t="s">
        <v>261</v>
      </c>
      <c r="D277" s="13" t="s">
        <v>262</v>
      </c>
      <c r="E277" s="14">
        <v>0</v>
      </c>
      <c r="F277" s="13" t="s">
        <v>583</v>
      </c>
      <c r="G277" s="14">
        <v>762</v>
      </c>
      <c r="H277" s="14"/>
      <c r="I277" s="13"/>
      <c r="J277" s="8"/>
      <c r="K277" s="8"/>
      <c r="L277" s="8"/>
      <c r="M277" s="8"/>
      <c r="N277" s="8"/>
      <c r="O277" s="8"/>
      <c r="P277" s="8"/>
      <c r="Q277" s="8"/>
      <c r="R277" s="8"/>
      <c r="S277" s="8"/>
      <c r="T277" s="8"/>
      <c r="U277" s="8"/>
      <c r="V277" s="8"/>
      <c r="W277" s="8"/>
      <c r="X277" s="8"/>
      <c r="Y277" s="8"/>
      <c r="Z277" s="8"/>
    </row>
    <row r="278" spans="1:26" ht="15.75" customHeight="1">
      <c r="A278" s="12" t="s">
        <v>2161</v>
      </c>
      <c r="B278" s="12" t="s">
        <v>2551</v>
      </c>
      <c r="C278" s="13" t="s">
        <v>261</v>
      </c>
      <c r="D278" s="13" t="s">
        <v>262</v>
      </c>
      <c r="E278" s="14">
        <v>0</v>
      </c>
      <c r="F278" s="13" t="s">
        <v>583</v>
      </c>
      <c r="G278" s="14">
        <v>2026</v>
      </c>
      <c r="H278" s="14"/>
      <c r="I278" s="13"/>
      <c r="J278" s="8"/>
      <c r="K278" s="8"/>
      <c r="L278" s="8"/>
      <c r="M278" s="8"/>
      <c r="N278" s="8"/>
      <c r="O278" s="8"/>
      <c r="P278" s="8"/>
      <c r="Q278" s="8"/>
      <c r="R278" s="8"/>
      <c r="S278" s="8"/>
      <c r="T278" s="8"/>
      <c r="U278" s="8"/>
      <c r="V278" s="8"/>
      <c r="W278" s="8"/>
      <c r="X278" s="8"/>
      <c r="Y278" s="8"/>
      <c r="Z278" s="8"/>
    </row>
    <row r="279" spans="1:26" ht="15.75" customHeight="1">
      <c r="A279" s="12" t="s">
        <v>2161</v>
      </c>
      <c r="B279" s="12" t="s">
        <v>2552</v>
      </c>
      <c r="C279" s="13" t="s">
        <v>261</v>
      </c>
      <c r="D279" s="13" t="s">
        <v>262</v>
      </c>
      <c r="E279" s="14">
        <v>0</v>
      </c>
      <c r="F279" s="13" t="s">
        <v>583</v>
      </c>
      <c r="G279" s="14">
        <v>3500</v>
      </c>
      <c r="H279" s="14"/>
      <c r="I279" s="13"/>
      <c r="J279" s="8"/>
      <c r="K279" s="8"/>
      <c r="L279" s="8"/>
      <c r="M279" s="8"/>
      <c r="N279" s="8"/>
      <c r="O279" s="8"/>
      <c r="P279" s="8"/>
      <c r="Q279" s="8"/>
      <c r="R279" s="8"/>
      <c r="S279" s="8"/>
      <c r="T279" s="8"/>
      <c r="U279" s="8"/>
      <c r="V279" s="8"/>
      <c r="W279" s="8"/>
      <c r="X279" s="8"/>
      <c r="Y279" s="8"/>
      <c r="Z279" s="8"/>
    </row>
    <row r="280" spans="1:26" ht="15.75" customHeight="1">
      <c r="A280" s="12" t="s">
        <v>2161</v>
      </c>
      <c r="B280" s="12" t="s">
        <v>2553</v>
      </c>
      <c r="C280" s="13" t="s">
        <v>261</v>
      </c>
      <c r="D280" s="13" t="s">
        <v>262</v>
      </c>
      <c r="E280" s="14">
        <v>0</v>
      </c>
      <c r="F280" s="13" t="s">
        <v>645</v>
      </c>
      <c r="G280" s="14">
        <v>1800</v>
      </c>
      <c r="H280" s="14"/>
      <c r="I280" s="13"/>
      <c r="J280" s="8"/>
      <c r="K280" s="8"/>
      <c r="L280" s="8"/>
      <c r="M280" s="8"/>
      <c r="N280" s="8"/>
      <c r="O280" s="8"/>
      <c r="P280" s="8"/>
      <c r="Q280" s="8"/>
      <c r="R280" s="8"/>
      <c r="S280" s="8"/>
      <c r="T280" s="8"/>
      <c r="U280" s="8"/>
      <c r="V280" s="8"/>
      <c r="W280" s="8"/>
      <c r="X280" s="8"/>
      <c r="Y280" s="8"/>
      <c r="Z280" s="8"/>
    </row>
    <row r="281" spans="1:26" ht="15.75" customHeight="1">
      <c r="A281" s="12" t="s">
        <v>2161</v>
      </c>
      <c r="B281" s="12" t="s">
        <v>2553</v>
      </c>
      <c r="C281" s="13" t="s">
        <v>261</v>
      </c>
      <c r="D281" s="13" t="s">
        <v>262</v>
      </c>
      <c r="E281" s="14">
        <v>0</v>
      </c>
      <c r="F281" s="13" t="s">
        <v>650</v>
      </c>
      <c r="G281" s="14">
        <v>1800</v>
      </c>
      <c r="H281" s="14"/>
      <c r="I281" s="13"/>
      <c r="J281" s="8"/>
      <c r="K281" s="8"/>
      <c r="L281" s="8"/>
      <c r="M281" s="8"/>
      <c r="N281" s="8"/>
      <c r="O281" s="8"/>
      <c r="P281" s="8"/>
      <c r="Q281" s="8"/>
      <c r="R281" s="8"/>
      <c r="S281" s="8"/>
      <c r="T281" s="8"/>
      <c r="U281" s="8"/>
      <c r="V281" s="8"/>
      <c r="W281" s="8"/>
      <c r="X281" s="8"/>
      <c r="Y281" s="8"/>
      <c r="Z281" s="8"/>
    </row>
    <row r="282" spans="1:26" ht="15.75" customHeight="1">
      <c r="A282" s="12" t="s">
        <v>2161</v>
      </c>
      <c r="B282" s="12" t="s">
        <v>2554</v>
      </c>
      <c r="C282" s="13" t="s">
        <v>160</v>
      </c>
      <c r="D282" s="13" t="s">
        <v>161</v>
      </c>
      <c r="E282" s="14">
        <v>0</v>
      </c>
      <c r="F282" s="13" t="s">
        <v>583</v>
      </c>
      <c r="G282" s="14">
        <v>5932</v>
      </c>
      <c r="H282" s="8"/>
      <c r="I282" s="8"/>
      <c r="J282" s="8"/>
      <c r="K282" s="8"/>
      <c r="L282" s="8"/>
      <c r="M282" s="8"/>
      <c r="N282" s="8"/>
      <c r="O282" s="8"/>
      <c r="P282" s="8"/>
      <c r="Q282" s="8"/>
      <c r="R282" s="8"/>
      <c r="S282" s="8"/>
      <c r="T282" s="8"/>
      <c r="U282" s="8"/>
      <c r="V282" s="8"/>
      <c r="W282" s="8"/>
      <c r="X282" s="8"/>
      <c r="Y282" s="8"/>
      <c r="Z282" s="8"/>
    </row>
    <row r="283" spans="1:26" ht="15.75" customHeight="1">
      <c r="A283" s="12" t="s">
        <v>2161</v>
      </c>
      <c r="B283" s="12" t="s">
        <v>2555</v>
      </c>
      <c r="C283" s="13" t="s">
        <v>160</v>
      </c>
      <c r="D283" s="13" t="s">
        <v>161</v>
      </c>
      <c r="E283" s="14">
        <v>0</v>
      </c>
      <c r="F283" s="13" t="s">
        <v>781</v>
      </c>
      <c r="G283" s="14">
        <v>3286</v>
      </c>
      <c r="H283" s="8"/>
      <c r="I283" s="8"/>
      <c r="J283" s="8"/>
      <c r="K283" s="8"/>
      <c r="L283" s="8"/>
      <c r="M283" s="8"/>
      <c r="N283" s="8"/>
      <c r="O283" s="8"/>
      <c r="P283" s="8"/>
      <c r="Q283" s="8"/>
      <c r="R283" s="8"/>
      <c r="S283" s="8"/>
      <c r="T283" s="8"/>
      <c r="U283" s="8"/>
      <c r="V283" s="8"/>
      <c r="W283" s="8"/>
      <c r="X283" s="8"/>
      <c r="Y283" s="8"/>
      <c r="Z283" s="8"/>
    </row>
    <row r="284" spans="1:26" ht="15.75" customHeight="1">
      <c r="A284" s="12" t="s">
        <v>2161</v>
      </c>
      <c r="B284" s="12" t="s">
        <v>2556</v>
      </c>
      <c r="C284" s="13" t="s">
        <v>160</v>
      </c>
      <c r="D284" s="13" t="s">
        <v>161</v>
      </c>
      <c r="E284" s="14">
        <v>0</v>
      </c>
      <c r="F284" s="13" t="s">
        <v>225</v>
      </c>
      <c r="G284" s="14">
        <v>2400</v>
      </c>
      <c r="H284" s="8"/>
      <c r="I284" s="8"/>
      <c r="J284" s="8"/>
      <c r="K284" s="8"/>
      <c r="L284" s="8"/>
      <c r="M284" s="8"/>
      <c r="N284" s="8"/>
      <c r="O284" s="8"/>
      <c r="P284" s="8"/>
      <c r="Q284" s="8"/>
      <c r="R284" s="8"/>
      <c r="S284" s="8"/>
      <c r="T284" s="8"/>
      <c r="U284" s="8"/>
      <c r="V284" s="8"/>
      <c r="W284" s="8"/>
      <c r="X284" s="8"/>
      <c r="Y284" s="8"/>
      <c r="Z284" s="8"/>
    </row>
    <row r="285" spans="1:26" ht="15.75" customHeight="1">
      <c r="A285" s="12" t="s">
        <v>2161</v>
      </c>
      <c r="B285" s="12" t="s">
        <v>2557</v>
      </c>
      <c r="C285" s="13" t="s">
        <v>160</v>
      </c>
      <c r="D285" s="13" t="s">
        <v>161</v>
      </c>
      <c r="E285" s="14">
        <v>0</v>
      </c>
      <c r="F285" s="13" t="s">
        <v>583</v>
      </c>
      <c r="G285" s="14">
        <v>1500</v>
      </c>
      <c r="H285" s="8"/>
      <c r="I285" s="8"/>
      <c r="J285" s="8"/>
      <c r="K285" s="8"/>
      <c r="L285" s="8"/>
      <c r="M285" s="8"/>
      <c r="N285" s="8"/>
      <c r="O285" s="8"/>
      <c r="P285" s="8"/>
      <c r="Q285" s="8"/>
      <c r="R285" s="8"/>
      <c r="S285" s="8"/>
      <c r="T285" s="8"/>
      <c r="U285" s="8"/>
      <c r="V285" s="8"/>
      <c r="W285" s="8"/>
      <c r="X285" s="8"/>
      <c r="Y285" s="8"/>
      <c r="Z285" s="8"/>
    </row>
    <row r="286" spans="1:26" ht="15.75" customHeight="1">
      <c r="A286" s="12" t="s">
        <v>2161</v>
      </c>
      <c r="B286" s="12" t="s">
        <v>2558</v>
      </c>
      <c r="C286" s="13" t="s">
        <v>160</v>
      </c>
      <c r="D286" s="13" t="s">
        <v>161</v>
      </c>
      <c r="E286" s="14">
        <v>0</v>
      </c>
      <c r="F286" s="13" t="s">
        <v>583</v>
      </c>
      <c r="G286" s="14">
        <v>1454</v>
      </c>
      <c r="H286" s="8"/>
      <c r="I286" s="8"/>
      <c r="J286" s="8"/>
      <c r="K286" s="8"/>
      <c r="L286" s="8"/>
      <c r="M286" s="8"/>
      <c r="N286" s="8"/>
      <c r="O286" s="8"/>
      <c r="P286" s="8"/>
      <c r="Q286" s="8"/>
      <c r="R286" s="8"/>
      <c r="S286" s="8"/>
      <c r="T286" s="8"/>
      <c r="U286" s="8"/>
      <c r="V286" s="8"/>
      <c r="W286" s="8"/>
      <c r="X286" s="8"/>
      <c r="Y286" s="8"/>
      <c r="Z286" s="8"/>
    </row>
    <row r="287" spans="1:26" ht="15.75" customHeight="1">
      <c r="A287" s="12" t="s">
        <v>2161</v>
      </c>
      <c r="B287" s="12" t="s">
        <v>2559</v>
      </c>
      <c r="C287" s="13" t="s">
        <v>160</v>
      </c>
      <c r="D287" s="13" t="s">
        <v>161</v>
      </c>
      <c r="E287" s="14">
        <v>0</v>
      </c>
      <c r="F287" s="13" t="s">
        <v>284</v>
      </c>
      <c r="G287" s="14">
        <v>1190</v>
      </c>
      <c r="H287" s="8"/>
      <c r="I287" s="8"/>
      <c r="J287" s="8"/>
      <c r="K287" s="8"/>
      <c r="L287" s="8"/>
      <c r="M287" s="8"/>
      <c r="N287" s="8"/>
      <c r="O287" s="8"/>
      <c r="P287" s="8"/>
      <c r="Q287" s="8"/>
      <c r="R287" s="8"/>
      <c r="S287" s="8"/>
      <c r="T287" s="8"/>
      <c r="U287" s="8"/>
      <c r="V287" s="8"/>
      <c r="W287" s="8"/>
      <c r="X287" s="8"/>
      <c r="Y287" s="8"/>
      <c r="Z287" s="8"/>
    </row>
    <row r="288" spans="1:26" ht="15.75" customHeight="1">
      <c r="A288" s="12" t="s">
        <v>2161</v>
      </c>
      <c r="B288" s="12" t="s">
        <v>2560</v>
      </c>
      <c r="C288" s="13" t="s">
        <v>160</v>
      </c>
      <c r="D288" s="13" t="s">
        <v>161</v>
      </c>
      <c r="E288" s="14">
        <v>0</v>
      </c>
      <c r="F288" s="13" t="s">
        <v>583</v>
      </c>
      <c r="G288" s="14">
        <v>1050</v>
      </c>
      <c r="H288" s="8"/>
      <c r="I288" s="8"/>
      <c r="J288" s="8"/>
      <c r="K288" s="8"/>
      <c r="L288" s="8"/>
      <c r="M288" s="8"/>
      <c r="N288" s="8"/>
      <c r="O288" s="8"/>
      <c r="P288" s="8"/>
      <c r="Q288" s="8"/>
      <c r="R288" s="8"/>
      <c r="S288" s="8"/>
      <c r="T288" s="8"/>
      <c r="U288" s="8"/>
      <c r="V288" s="8"/>
      <c r="W288" s="8"/>
      <c r="X288" s="8"/>
      <c r="Y288" s="8"/>
      <c r="Z288" s="8"/>
    </row>
    <row r="289" spans="1:26" ht="15.75" customHeight="1">
      <c r="A289" s="12" t="s">
        <v>2161</v>
      </c>
      <c r="B289" s="12" t="s">
        <v>2561</v>
      </c>
      <c r="C289" s="13" t="s">
        <v>160</v>
      </c>
      <c r="D289" s="13" t="s">
        <v>161</v>
      </c>
      <c r="E289" s="14">
        <v>0</v>
      </c>
      <c r="F289" s="13" t="s">
        <v>759</v>
      </c>
      <c r="G289" s="14">
        <v>952</v>
      </c>
      <c r="H289" s="8"/>
      <c r="I289" s="8"/>
      <c r="J289" s="8"/>
      <c r="K289" s="8"/>
      <c r="L289" s="8"/>
      <c r="M289" s="8"/>
      <c r="N289" s="8"/>
      <c r="O289" s="8"/>
      <c r="P289" s="8"/>
      <c r="Q289" s="8"/>
      <c r="R289" s="8"/>
      <c r="S289" s="8"/>
      <c r="T289" s="8"/>
      <c r="U289" s="8"/>
      <c r="V289" s="8"/>
      <c r="W289" s="8"/>
      <c r="X289" s="8"/>
      <c r="Y289" s="8"/>
      <c r="Z289" s="8"/>
    </row>
    <row r="290" spans="1:26" ht="15.75" customHeight="1">
      <c r="A290" s="12" t="s">
        <v>2161</v>
      </c>
      <c r="B290" s="12" t="s">
        <v>2562</v>
      </c>
      <c r="C290" s="13" t="s">
        <v>160</v>
      </c>
      <c r="D290" s="13" t="s">
        <v>161</v>
      </c>
      <c r="E290" s="14">
        <v>0</v>
      </c>
      <c r="F290" s="13" t="s">
        <v>583</v>
      </c>
      <c r="G290" s="14">
        <v>856</v>
      </c>
      <c r="H290" s="8"/>
      <c r="I290" s="8"/>
      <c r="J290" s="8"/>
      <c r="K290" s="8"/>
      <c r="L290" s="8"/>
      <c r="M290" s="8"/>
      <c r="N290" s="8"/>
      <c r="O290" s="8"/>
      <c r="P290" s="8"/>
      <c r="Q290" s="8"/>
      <c r="R290" s="8"/>
      <c r="S290" s="8"/>
      <c r="T290" s="8"/>
      <c r="U290" s="8"/>
      <c r="V290" s="8"/>
      <c r="W290" s="8"/>
      <c r="X290" s="8"/>
      <c r="Y290" s="8"/>
      <c r="Z290" s="8"/>
    </row>
    <row r="291" spans="1:26" ht="15.75" customHeight="1">
      <c r="A291" s="12" t="s">
        <v>2161</v>
      </c>
      <c r="B291" s="12" t="s">
        <v>2563</v>
      </c>
      <c r="C291" s="13" t="s">
        <v>160</v>
      </c>
      <c r="D291" s="13" t="s">
        <v>161</v>
      </c>
      <c r="E291" s="14">
        <v>0</v>
      </c>
      <c r="F291" s="13" t="s">
        <v>583</v>
      </c>
      <c r="G291" s="14">
        <v>665</v>
      </c>
      <c r="H291" s="8"/>
      <c r="I291" s="8"/>
      <c r="J291" s="8"/>
      <c r="K291" s="8"/>
      <c r="L291" s="8"/>
      <c r="M291" s="8"/>
      <c r="N291" s="8"/>
      <c r="O291" s="8"/>
      <c r="P291" s="8"/>
      <c r="Q291" s="8"/>
      <c r="R291" s="8"/>
      <c r="S291" s="8"/>
      <c r="T291" s="8"/>
      <c r="U291" s="8"/>
      <c r="V291" s="8"/>
      <c r="W291" s="8"/>
      <c r="X291" s="8"/>
      <c r="Y291" s="8"/>
      <c r="Z291" s="8"/>
    </row>
    <row r="292" spans="1:26" ht="15.75" customHeight="1">
      <c r="A292" s="12" t="s">
        <v>2161</v>
      </c>
      <c r="B292" s="12" t="s">
        <v>2564</v>
      </c>
      <c r="C292" s="13" t="s">
        <v>160</v>
      </c>
      <c r="D292" s="13" t="s">
        <v>161</v>
      </c>
      <c r="E292" s="14">
        <v>0</v>
      </c>
      <c r="F292" s="13" t="s">
        <v>583</v>
      </c>
      <c r="G292" s="14">
        <v>474</v>
      </c>
      <c r="H292" s="8"/>
      <c r="I292" s="8"/>
      <c r="J292" s="8"/>
      <c r="K292" s="8"/>
      <c r="L292" s="8"/>
      <c r="M292" s="8"/>
      <c r="N292" s="8"/>
      <c r="O292" s="8"/>
      <c r="P292" s="8"/>
      <c r="Q292" s="8"/>
      <c r="R292" s="8"/>
      <c r="S292" s="8"/>
      <c r="T292" s="8"/>
      <c r="U292" s="8"/>
      <c r="V292" s="8"/>
      <c r="W292" s="8"/>
      <c r="X292" s="8"/>
      <c r="Y292" s="8"/>
      <c r="Z292" s="8"/>
    </row>
    <row r="293" spans="1:26" ht="15.75" customHeight="1">
      <c r="A293" s="12" t="s">
        <v>2161</v>
      </c>
      <c r="B293" s="12" t="s">
        <v>2565</v>
      </c>
      <c r="C293" s="13" t="s">
        <v>160</v>
      </c>
      <c r="D293" s="13" t="s">
        <v>161</v>
      </c>
      <c r="E293" s="14">
        <v>0</v>
      </c>
      <c r="F293" s="13" t="s">
        <v>583</v>
      </c>
      <c r="G293" s="14">
        <v>453</v>
      </c>
      <c r="H293" s="8"/>
      <c r="I293" s="8"/>
      <c r="J293" s="8"/>
      <c r="K293" s="8"/>
      <c r="L293" s="8"/>
      <c r="M293" s="8"/>
      <c r="N293" s="8"/>
      <c r="O293" s="8"/>
      <c r="P293" s="8"/>
      <c r="Q293" s="8"/>
      <c r="R293" s="8"/>
      <c r="S293" s="8"/>
      <c r="T293" s="8"/>
      <c r="U293" s="8"/>
      <c r="V293" s="8"/>
      <c r="W293" s="8"/>
      <c r="X293" s="8"/>
      <c r="Y293" s="8"/>
      <c r="Z293" s="8"/>
    </row>
    <row r="294" spans="1:26" ht="15.75" customHeight="1">
      <c r="A294" s="12" t="s">
        <v>2161</v>
      </c>
      <c r="B294" s="12" t="s">
        <v>2566</v>
      </c>
      <c r="C294" s="13" t="s">
        <v>160</v>
      </c>
      <c r="D294" s="13" t="s">
        <v>161</v>
      </c>
      <c r="E294" s="14">
        <v>0</v>
      </c>
      <c r="F294" s="13" t="s">
        <v>759</v>
      </c>
      <c r="G294" s="14">
        <v>450</v>
      </c>
      <c r="H294" s="8"/>
      <c r="I294" s="8"/>
      <c r="J294" s="8"/>
      <c r="K294" s="8"/>
      <c r="L294" s="8"/>
      <c r="M294" s="8"/>
      <c r="N294" s="8"/>
      <c r="O294" s="8"/>
      <c r="P294" s="8"/>
      <c r="Q294" s="8"/>
      <c r="R294" s="8"/>
      <c r="S294" s="8"/>
      <c r="T294" s="8"/>
      <c r="U294" s="8"/>
      <c r="V294" s="8"/>
      <c r="W294" s="8"/>
      <c r="X294" s="8"/>
      <c r="Y294" s="8"/>
      <c r="Z294" s="8"/>
    </row>
    <row r="295" spans="1:26" ht="15.75" customHeight="1">
      <c r="A295" s="12" t="s">
        <v>2161</v>
      </c>
      <c r="B295" s="12" t="s">
        <v>2567</v>
      </c>
      <c r="C295" s="13" t="s">
        <v>160</v>
      </c>
      <c r="D295" s="13" t="s">
        <v>161</v>
      </c>
      <c r="E295" s="14">
        <v>0</v>
      </c>
      <c r="F295" s="13" t="s">
        <v>583</v>
      </c>
      <c r="G295" s="14">
        <v>400</v>
      </c>
      <c r="H295" s="8"/>
      <c r="I295" s="8"/>
      <c r="J295" s="8"/>
      <c r="K295" s="8"/>
      <c r="L295" s="8"/>
      <c r="M295" s="8"/>
      <c r="N295" s="8"/>
      <c r="O295" s="8"/>
      <c r="P295" s="8"/>
      <c r="Q295" s="8"/>
      <c r="R295" s="8"/>
      <c r="S295" s="8"/>
      <c r="T295" s="8"/>
      <c r="U295" s="8"/>
      <c r="V295" s="8"/>
      <c r="W295" s="8"/>
      <c r="X295" s="8"/>
      <c r="Y295" s="8"/>
      <c r="Z295" s="8"/>
    </row>
    <row r="296" spans="1:26" ht="15.75" customHeight="1">
      <c r="A296" s="12" t="s">
        <v>2161</v>
      </c>
      <c r="B296" s="12" t="s">
        <v>2568</v>
      </c>
      <c r="C296" s="13" t="s">
        <v>160</v>
      </c>
      <c r="D296" s="13" t="s">
        <v>161</v>
      </c>
      <c r="E296" s="14">
        <v>0</v>
      </c>
      <c r="F296" s="13" t="s">
        <v>583</v>
      </c>
      <c r="G296" s="14">
        <v>265</v>
      </c>
      <c r="H296" s="8"/>
      <c r="I296" s="8"/>
      <c r="J296" s="8"/>
      <c r="K296" s="8"/>
      <c r="L296" s="8"/>
      <c r="M296" s="8"/>
      <c r="N296" s="8"/>
      <c r="O296" s="8"/>
      <c r="P296" s="8"/>
      <c r="Q296" s="8"/>
      <c r="R296" s="8"/>
      <c r="S296" s="8"/>
      <c r="T296" s="8"/>
      <c r="U296" s="8"/>
      <c r="V296" s="8"/>
      <c r="W296" s="8"/>
      <c r="X296" s="8"/>
      <c r="Y296" s="8"/>
      <c r="Z296" s="8"/>
    </row>
    <row r="297" spans="1:26" ht="15.75" customHeight="1">
      <c r="A297" s="12" t="s">
        <v>2161</v>
      </c>
      <c r="B297" s="12" t="s">
        <v>2569</v>
      </c>
      <c r="C297" s="13" t="s">
        <v>160</v>
      </c>
      <c r="D297" s="13" t="s">
        <v>161</v>
      </c>
      <c r="E297" s="14">
        <v>0</v>
      </c>
      <c r="F297" s="13" t="s">
        <v>284</v>
      </c>
      <c r="G297" s="14">
        <v>238</v>
      </c>
      <c r="H297" s="8"/>
      <c r="I297" s="8"/>
      <c r="J297" s="8"/>
      <c r="K297" s="8"/>
      <c r="L297" s="8"/>
      <c r="M297" s="8"/>
      <c r="N297" s="8"/>
      <c r="O297" s="8"/>
      <c r="P297" s="8"/>
      <c r="Q297" s="8"/>
      <c r="R297" s="8"/>
      <c r="S297" s="8"/>
      <c r="T297" s="8"/>
      <c r="U297" s="8"/>
      <c r="V297" s="8"/>
      <c r="W297" s="8"/>
      <c r="X297" s="8"/>
      <c r="Y297" s="8"/>
      <c r="Z297" s="8"/>
    </row>
    <row r="298" spans="1:26" ht="15.75" customHeight="1">
      <c r="A298" s="12" t="s">
        <v>2161</v>
      </c>
      <c r="B298" s="12" t="s">
        <v>2570</v>
      </c>
      <c r="C298" s="13" t="s">
        <v>160</v>
      </c>
      <c r="D298" s="13" t="s">
        <v>161</v>
      </c>
      <c r="E298" s="14">
        <v>0</v>
      </c>
      <c r="F298" s="13" t="s">
        <v>284</v>
      </c>
      <c r="G298" s="14">
        <v>238</v>
      </c>
      <c r="H298" s="8"/>
      <c r="I298" s="8"/>
      <c r="J298" s="8"/>
      <c r="K298" s="8"/>
      <c r="L298" s="8"/>
      <c r="M298" s="8"/>
      <c r="N298" s="8"/>
      <c r="O298" s="8"/>
      <c r="P298" s="8"/>
      <c r="Q298" s="8"/>
      <c r="R298" s="8"/>
      <c r="S298" s="8"/>
      <c r="T298" s="8"/>
      <c r="U298" s="8"/>
      <c r="V298" s="8"/>
      <c r="W298" s="8"/>
      <c r="X298" s="8"/>
      <c r="Y298" s="8"/>
      <c r="Z298" s="8"/>
    </row>
    <row r="299" spans="1:26" ht="15.75" customHeight="1">
      <c r="A299" s="12" t="s">
        <v>2161</v>
      </c>
      <c r="B299" s="12" t="s">
        <v>2571</v>
      </c>
      <c r="C299" s="13" t="s">
        <v>160</v>
      </c>
      <c r="D299" s="13" t="s">
        <v>161</v>
      </c>
      <c r="E299" s="14">
        <v>0</v>
      </c>
      <c r="F299" s="13" t="s">
        <v>284</v>
      </c>
      <c r="G299" s="14">
        <v>238</v>
      </c>
      <c r="H299" s="8"/>
      <c r="I299" s="8"/>
      <c r="J299" s="8"/>
      <c r="K299" s="8"/>
      <c r="L299" s="8"/>
      <c r="M299" s="8"/>
      <c r="N299" s="8"/>
      <c r="O299" s="8"/>
      <c r="P299" s="8"/>
      <c r="Q299" s="8"/>
      <c r="R299" s="8"/>
      <c r="S299" s="8"/>
      <c r="T299" s="8"/>
      <c r="U299" s="8"/>
      <c r="V299" s="8"/>
      <c r="W299" s="8"/>
      <c r="X299" s="8"/>
      <c r="Y299" s="8"/>
      <c r="Z299" s="8"/>
    </row>
    <row r="300" spans="1:26" ht="15.75" customHeight="1">
      <c r="A300" s="12" t="s">
        <v>2161</v>
      </c>
      <c r="B300" s="12" t="s">
        <v>2572</v>
      </c>
      <c r="C300" s="13" t="s">
        <v>160</v>
      </c>
      <c r="D300" s="13" t="s">
        <v>161</v>
      </c>
      <c r="E300" s="14">
        <v>0</v>
      </c>
      <c r="F300" s="13" t="s">
        <v>284</v>
      </c>
      <c r="G300" s="14">
        <v>238</v>
      </c>
      <c r="H300" s="8"/>
      <c r="I300" s="8"/>
      <c r="J300" s="8"/>
      <c r="K300" s="8"/>
      <c r="L300" s="8"/>
      <c r="M300" s="8"/>
      <c r="N300" s="8"/>
      <c r="O300" s="8"/>
      <c r="P300" s="8"/>
      <c r="Q300" s="8"/>
      <c r="R300" s="8"/>
      <c r="S300" s="8"/>
      <c r="T300" s="8"/>
      <c r="U300" s="8"/>
      <c r="V300" s="8"/>
      <c r="W300" s="8"/>
      <c r="X300" s="8"/>
      <c r="Y300" s="8"/>
      <c r="Z300" s="8"/>
    </row>
    <row r="301" spans="1:26" ht="15.75" customHeight="1">
      <c r="A301" s="12" t="s">
        <v>2161</v>
      </c>
      <c r="B301" s="12" t="s">
        <v>2573</v>
      </c>
      <c r="C301" s="13" t="s">
        <v>160</v>
      </c>
      <c r="D301" s="13" t="s">
        <v>161</v>
      </c>
      <c r="E301" s="14">
        <v>0</v>
      </c>
      <c r="F301" s="13" t="s">
        <v>583</v>
      </c>
      <c r="G301" s="14">
        <v>94</v>
      </c>
      <c r="H301" s="8"/>
      <c r="I301" s="8"/>
      <c r="J301" s="8"/>
      <c r="K301" s="8"/>
      <c r="L301" s="8"/>
      <c r="M301" s="8"/>
      <c r="N301" s="8"/>
      <c r="O301" s="8"/>
      <c r="P301" s="8"/>
      <c r="Q301" s="8"/>
      <c r="R301" s="8"/>
      <c r="S301" s="8"/>
      <c r="T301" s="8"/>
      <c r="U301" s="8"/>
      <c r="V301" s="8"/>
      <c r="W301" s="8"/>
      <c r="X301" s="8"/>
      <c r="Y301" s="8"/>
      <c r="Z301" s="8"/>
    </row>
    <row r="302" spans="1:26" ht="15.75" customHeight="1">
      <c r="A302" s="12" t="s">
        <v>2161</v>
      </c>
      <c r="B302" s="12" t="s">
        <v>2574</v>
      </c>
      <c r="C302" s="13" t="s">
        <v>160</v>
      </c>
      <c r="D302" s="13" t="s">
        <v>161</v>
      </c>
      <c r="E302" s="14">
        <v>0</v>
      </c>
      <c r="F302" s="13" t="s">
        <v>583</v>
      </c>
      <c r="G302" s="14">
        <v>94</v>
      </c>
      <c r="H302" s="8"/>
      <c r="I302" s="8"/>
      <c r="J302" s="8"/>
      <c r="K302" s="8"/>
      <c r="L302" s="8"/>
      <c r="M302" s="8"/>
      <c r="N302" s="8"/>
      <c r="O302" s="8"/>
      <c r="P302" s="8"/>
      <c r="Q302" s="8"/>
      <c r="R302" s="8"/>
      <c r="S302" s="8"/>
      <c r="T302" s="8"/>
      <c r="U302" s="8"/>
      <c r="V302" s="8"/>
      <c r="W302" s="8"/>
      <c r="X302" s="8"/>
      <c r="Y302" s="8"/>
      <c r="Z302" s="8"/>
    </row>
    <row r="303" spans="1:26" ht="15.75" customHeight="1">
      <c r="A303" s="12" t="s">
        <v>2161</v>
      </c>
      <c r="B303" s="12" t="s">
        <v>2575</v>
      </c>
      <c r="C303" s="13" t="s">
        <v>160</v>
      </c>
      <c r="D303" s="13" t="s">
        <v>161</v>
      </c>
      <c r="E303" s="14">
        <v>0</v>
      </c>
      <c r="F303" s="13" t="s">
        <v>583</v>
      </c>
      <c r="G303" s="14">
        <v>94</v>
      </c>
      <c r="H303" s="8"/>
      <c r="I303" s="8"/>
      <c r="J303" s="8"/>
      <c r="K303" s="8"/>
      <c r="L303" s="8"/>
      <c r="M303" s="8"/>
      <c r="N303" s="8"/>
      <c r="O303" s="8"/>
      <c r="P303" s="8"/>
      <c r="Q303" s="8"/>
      <c r="R303" s="8"/>
      <c r="S303" s="8"/>
      <c r="T303" s="8"/>
      <c r="U303" s="8"/>
      <c r="V303" s="8"/>
      <c r="W303" s="8"/>
      <c r="X303" s="8"/>
      <c r="Y303" s="8"/>
      <c r="Z303" s="8"/>
    </row>
    <row r="304" spans="1:26" ht="15.75" customHeight="1">
      <c r="A304" s="12" t="s">
        <v>2161</v>
      </c>
      <c r="B304" s="12" t="s">
        <v>2576</v>
      </c>
      <c r="C304" s="13" t="s">
        <v>160</v>
      </c>
      <c r="D304" s="13" t="s">
        <v>161</v>
      </c>
      <c r="E304" s="14">
        <v>0</v>
      </c>
      <c r="F304" s="13" t="s">
        <v>583</v>
      </c>
      <c r="G304" s="14">
        <v>94</v>
      </c>
      <c r="H304" s="8"/>
      <c r="I304" s="8"/>
      <c r="J304" s="8"/>
      <c r="K304" s="8"/>
      <c r="L304" s="8"/>
      <c r="M304" s="8"/>
      <c r="N304" s="8"/>
      <c r="O304" s="8"/>
      <c r="P304" s="8"/>
      <c r="Q304" s="8"/>
      <c r="R304" s="8"/>
      <c r="S304" s="8"/>
      <c r="T304" s="8"/>
      <c r="U304" s="8"/>
      <c r="V304" s="8"/>
      <c r="W304" s="8"/>
      <c r="X304" s="8"/>
      <c r="Y304" s="8"/>
      <c r="Z304" s="8"/>
    </row>
    <row r="305" spans="1:26" ht="15.75" customHeight="1">
      <c r="A305" s="12" t="s">
        <v>2161</v>
      </c>
      <c r="B305" s="12" t="s">
        <v>2577</v>
      </c>
      <c r="C305" s="13" t="s">
        <v>160</v>
      </c>
      <c r="D305" s="13" t="s">
        <v>161</v>
      </c>
      <c r="E305" s="14">
        <v>0</v>
      </c>
      <c r="F305" s="13" t="s">
        <v>583</v>
      </c>
      <c r="G305" s="14">
        <v>94</v>
      </c>
      <c r="H305" s="8"/>
      <c r="I305" s="8"/>
      <c r="J305" s="8"/>
      <c r="K305" s="8"/>
      <c r="L305" s="8"/>
      <c r="M305" s="8"/>
      <c r="N305" s="8"/>
      <c r="O305" s="8"/>
      <c r="P305" s="8"/>
      <c r="Q305" s="8"/>
      <c r="R305" s="8"/>
      <c r="S305" s="8"/>
      <c r="T305" s="8"/>
      <c r="U305" s="8"/>
      <c r="V305" s="8"/>
      <c r="W305" s="8"/>
      <c r="X305" s="8"/>
      <c r="Y305" s="8"/>
      <c r="Z305" s="8"/>
    </row>
    <row r="306" spans="1:26" ht="15.75" customHeight="1">
      <c r="A306" s="12" t="s">
        <v>2161</v>
      </c>
      <c r="B306" s="12" t="s">
        <v>2578</v>
      </c>
      <c r="C306" s="13" t="s">
        <v>160</v>
      </c>
      <c r="D306" s="13" t="s">
        <v>161</v>
      </c>
      <c r="E306" s="14">
        <v>0</v>
      </c>
      <c r="F306" s="13" t="s">
        <v>583</v>
      </c>
      <c r="G306" s="14">
        <v>94</v>
      </c>
      <c r="H306" s="8"/>
      <c r="I306" s="8"/>
      <c r="J306" s="8"/>
      <c r="K306" s="8"/>
      <c r="L306" s="8"/>
      <c r="M306" s="8"/>
      <c r="N306" s="8"/>
      <c r="O306" s="8"/>
      <c r="P306" s="8"/>
      <c r="Q306" s="8"/>
      <c r="R306" s="8"/>
      <c r="S306" s="8"/>
      <c r="T306" s="8"/>
      <c r="U306" s="8"/>
      <c r="V306" s="8"/>
      <c r="W306" s="8"/>
      <c r="X306" s="8"/>
      <c r="Y306" s="8"/>
      <c r="Z306" s="8"/>
    </row>
    <row r="307" spans="1:26" ht="15.75" customHeight="1">
      <c r="A307" s="12" t="s">
        <v>2161</v>
      </c>
      <c r="B307" s="12" t="s">
        <v>2579</v>
      </c>
      <c r="C307" s="13" t="s">
        <v>160</v>
      </c>
      <c r="D307" s="13" t="s">
        <v>161</v>
      </c>
      <c r="E307" s="14">
        <v>0</v>
      </c>
      <c r="F307" s="13" t="s">
        <v>583</v>
      </c>
      <c r="G307" s="14">
        <v>94</v>
      </c>
      <c r="H307" s="8"/>
      <c r="I307" s="8"/>
      <c r="J307" s="8"/>
      <c r="K307" s="8"/>
      <c r="L307" s="8"/>
      <c r="M307" s="8"/>
      <c r="N307" s="8"/>
      <c r="O307" s="8"/>
      <c r="P307" s="8"/>
      <c r="Q307" s="8"/>
      <c r="R307" s="8"/>
      <c r="S307" s="8"/>
      <c r="T307" s="8"/>
      <c r="U307" s="8"/>
      <c r="V307" s="8"/>
      <c r="W307" s="8"/>
      <c r="X307" s="8"/>
      <c r="Y307" s="8"/>
      <c r="Z307" s="8"/>
    </row>
    <row r="308" spans="1:26" ht="15.75" customHeight="1">
      <c r="A308" s="12" t="s">
        <v>2161</v>
      </c>
      <c r="B308" s="12" t="s">
        <v>2580</v>
      </c>
      <c r="C308" s="13" t="s">
        <v>1299</v>
      </c>
      <c r="D308" s="13" t="s">
        <v>2581</v>
      </c>
      <c r="E308" s="14">
        <v>0</v>
      </c>
      <c r="F308" s="13" t="s">
        <v>772</v>
      </c>
      <c r="G308" s="14">
        <v>1200</v>
      </c>
      <c r="H308" s="8"/>
      <c r="I308" s="8"/>
      <c r="J308" s="8"/>
      <c r="K308" s="8"/>
      <c r="L308" s="8"/>
      <c r="M308" s="8"/>
      <c r="N308" s="8"/>
      <c r="O308" s="8"/>
      <c r="P308" s="8"/>
      <c r="Q308" s="8"/>
      <c r="R308" s="8"/>
      <c r="S308" s="8"/>
      <c r="T308" s="8"/>
      <c r="U308" s="8"/>
      <c r="V308" s="8"/>
      <c r="W308" s="8"/>
      <c r="X308" s="8"/>
      <c r="Y308" s="8"/>
      <c r="Z308" s="8"/>
    </row>
    <row r="309" spans="1:26" ht="15.75" customHeight="1">
      <c r="A309" s="12" t="s">
        <v>2161</v>
      </c>
      <c r="B309" s="12" t="s">
        <v>2582</v>
      </c>
      <c r="C309" s="13" t="s">
        <v>133</v>
      </c>
      <c r="D309" s="13" t="s">
        <v>2583</v>
      </c>
      <c r="E309" s="14">
        <v>0</v>
      </c>
      <c r="F309" s="13" t="s">
        <v>12</v>
      </c>
      <c r="G309" s="14">
        <v>13600</v>
      </c>
      <c r="H309" s="8"/>
      <c r="I309" s="8"/>
      <c r="J309" s="8"/>
      <c r="K309" s="8"/>
      <c r="L309" s="8"/>
      <c r="M309" s="8"/>
      <c r="N309" s="8"/>
      <c r="O309" s="8"/>
      <c r="P309" s="8"/>
      <c r="Q309" s="8"/>
      <c r="R309" s="8"/>
      <c r="S309" s="8"/>
      <c r="T309" s="8"/>
      <c r="U309" s="8"/>
      <c r="V309" s="8"/>
      <c r="W309" s="8"/>
      <c r="X309" s="8"/>
      <c r="Y309" s="8"/>
      <c r="Z309" s="8"/>
    </row>
    <row r="310" spans="1:26" ht="15.75" customHeight="1">
      <c r="A310" s="12" t="s">
        <v>2161</v>
      </c>
      <c r="B310" s="12" t="s">
        <v>2584</v>
      </c>
      <c r="C310" s="13" t="s">
        <v>133</v>
      </c>
      <c r="D310" s="13" t="s">
        <v>2585</v>
      </c>
      <c r="E310" s="14">
        <v>0</v>
      </c>
      <c r="F310" s="13" t="s">
        <v>717</v>
      </c>
      <c r="G310" s="14">
        <v>4980</v>
      </c>
      <c r="H310" s="8"/>
      <c r="I310" s="8"/>
      <c r="J310" s="8"/>
      <c r="K310" s="8"/>
      <c r="L310" s="8"/>
      <c r="M310" s="8"/>
      <c r="N310" s="8"/>
      <c r="O310" s="8"/>
      <c r="P310" s="8"/>
      <c r="Q310" s="8"/>
      <c r="R310" s="8"/>
      <c r="S310" s="8"/>
      <c r="T310" s="8"/>
      <c r="U310" s="8"/>
      <c r="V310" s="8"/>
      <c r="W310" s="8"/>
      <c r="X310" s="8"/>
      <c r="Y310" s="8"/>
      <c r="Z310" s="8"/>
    </row>
    <row r="311" spans="1:26" ht="15.75" customHeight="1">
      <c r="A311" s="12" t="s">
        <v>2161</v>
      </c>
      <c r="B311" s="12" t="s">
        <v>2586</v>
      </c>
      <c r="C311" s="13" t="s">
        <v>133</v>
      </c>
      <c r="D311" s="13" t="s">
        <v>2585</v>
      </c>
      <c r="E311" s="14">
        <v>0</v>
      </c>
      <c r="F311" s="13" t="s">
        <v>717</v>
      </c>
      <c r="G311" s="14">
        <v>4760</v>
      </c>
      <c r="H311" s="8"/>
      <c r="I311" s="8"/>
      <c r="J311" s="8"/>
      <c r="K311" s="8"/>
      <c r="L311" s="8"/>
      <c r="M311" s="8"/>
      <c r="N311" s="8"/>
      <c r="O311" s="8"/>
      <c r="P311" s="8"/>
      <c r="Q311" s="8"/>
      <c r="R311" s="8"/>
      <c r="S311" s="8"/>
      <c r="T311" s="8"/>
      <c r="U311" s="8"/>
      <c r="V311" s="8"/>
      <c r="W311" s="8"/>
      <c r="X311" s="8"/>
      <c r="Y311" s="8"/>
      <c r="Z311" s="8"/>
    </row>
    <row r="312" spans="1:26" ht="15.75" customHeight="1">
      <c r="A312" s="12" t="s">
        <v>2161</v>
      </c>
      <c r="B312" s="12" t="s">
        <v>2587</v>
      </c>
      <c r="C312" s="13" t="s">
        <v>133</v>
      </c>
      <c r="D312" s="13" t="s">
        <v>2588</v>
      </c>
      <c r="E312" s="14">
        <v>0</v>
      </c>
      <c r="F312" s="13" t="s">
        <v>12</v>
      </c>
      <c r="G312" s="14">
        <v>3870</v>
      </c>
      <c r="H312" s="8"/>
      <c r="I312" s="8"/>
      <c r="J312" s="8"/>
      <c r="K312" s="8"/>
      <c r="L312" s="8"/>
      <c r="M312" s="8"/>
      <c r="N312" s="8"/>
      <c r="O312" s="8"/>
      <c r="P312" s="8"/>
      <c r="Q312" s="8"/>
      <c r="R312" s="8"/>
      <c r="S312" s="8"/>
      <c r="T312" s="8"/>
      <c r="U312" s="8"/>
      <c r="V312" s="8"/>
      <c r="W312" s="8"/>
      <c r="X312" s="8"/>
      <c r="Y312" s="8"/>
      <c r="Z312" s="8"/>
    </row>
    <row r="313" spans="1:26" ht="15.75" customHeight="1">
      <c r="A313" s="12" t="s">
        <v>2161</v>
      </c>
      <c r="B313" s="12" t="s">
        <v>2589</v>
      </c>
      <c r="C313" s="13" t="s">
        <v>133</v>
      </c>
      <c r="D313" s="13" t="s">
        <v>2590</v>
      </c>
      <c r="E313" s="14">
        <v>0</v>
      </c>
      <c r="F313" s="13" t="s">
        <v>759</v>
      </c>
      <c r="G313" s="14">
        <v>2480</v>
      </c>
      <c r="H313" s="8"/>
      <c r="I313" s="8"/>
      <c r="J313" s="8"/>
      <c r="K313" s="8"/>
      <c r="L313" s="8"/>
      <c r="M313" s="8"/>
      <c r="N313" s="8"/>
      <c r="O313" s="8"/>
      <c r="P313" s="8"/>
      <c r="Q313" s="8"/>
      <c r="R313" s="8"/>
      <c r="S313" s="8"/>
      <c r="T313" s="8"/>
      <c r="U313" s="8"/>
      <c r="V313" s="8"/>
      <c r="W313" s="8"/>
      <c r="X313" s="8"/>
      <c r="Y313" s="8"/>
      <c r="Z313" s="8"/>
    </row>
    <row r="314" spans="1:26" ht="15.75" customHeight="1">
      <c r="A314" s="12" t="s">
        <v>2161</v>
      </c>
      <c r="B314" s="12" t="s">
        <v>2591</v>
      </c>
      <c r="C314" s="13" t="s">
        <v>133</v>
      </c>
      <c r="D314" s="13" t="s">
        <v>2592</v>
      </c>
      <c r="E314" s="14">
        <v>0</v>
      </c>
      <c r="F314" s="13" t="s">
        <v>800</v>
      </c>
      <c r="G314" s="14">
        <v>1550</v>
      </c>
      <c r="H314" s="8"/>
      <c r="I314" s="8"/>
      <c r="J314" s="8"/>
      <c r="K314" s="8"/>
      <c r="L314" s="8"/>
      <c r="M314" s="8"/>
      <c r="N314" s="8"/>
      <c r="O314" s="8"/>
      <c r="P314" s="8"/>
      <c r="Q314" s="8"/>
      <c r="R314" s="8"/>
      <c r="S314" s="8"/>
      <c r="T314" s="8"/>
      <c r="U314" s="8"/>
      <c r="V314" s="8"/>
      <c r="W314" s="8"/>
      <c r="X314" s="8"/>
      <c r="Y314" s="8"/>
      <c r="Z314" s="8"/>
    </row>
    <row r="315" spans="1:26" ht="15.75" customHeight="1">
      <c r="A315" s="12" t="s">
        <v>2161</v>
      </c>
      <c r="B315" s="12" t="s">
        <v>2593</v>
      </c>
      <c r="C315" s="13" t="s">
        <v>133</v>
      </c>
      <c r="D315" s="13" t="s">
        <v>2594</v>
      </c>
      <c r="E315" s="14">
        <v>0</v>
      </c>
      <c r="F315" s="13" t="s">
        <v>804</v>
      </c>
      <c r="G315" s="14">
        <v>440</v>
      </c>
      <c r="H315" s="8"/>
      <c r="I315" s="8"/>
      <c r="J315" s="8"/>
      <c r="K315" s="8"/>
      <c r="L315" s="8"/>
      <c r="M315" s="8"/>
      <c r="N315" s="8"/>
      <c r="O315" s="8"/>
      <c r="P315" s="8"/>
      <c r="Q315" s="8"/>
      <c r="R315" s="8"/>
      <c r="S315" s="8"/>
      <c r="T315" s="8"/>
      <c r="U315" s="8"/>
      <c r="V315" s="8"/>
      <c r="W315" s="8"/>
      <c r="X315" s="8"/>
      <c r="Y315" s="8"/>
      <c r="Z315" s="8"/>
    </row>
    <row r="316" spans="1:26" ht="15.75" customHeight="1">
      <c r="A316" s="12" t="s">
        <v>2161</v>
      </c>
      <c r="B316" s="12" t="s">
        <v>2595</v>
      </c>
      <c r="C316" s="13" t="s">
        <v>1311</v>
      </c>
      <c r="D316" s="13" t="s">
        <v>2596</v>
      </c>
      <c r="E316" s="14">
        <v>0</v>
      </c>
      <c r="F316" s="13" t="s">
        <v>759</v>
      </c>
      <c r="G316" s="14">
        <v>59343</v>
      </c>
      <c r="H316" s="8"/>
      <c r="I316" s="8"/>
      <c r="J316" s="8"/>
      <c r="K316" s="8"/>
      <c r="L316" s="8"/>
      <c r="M316" s="8"/>
      <c r="N316" s="8"/>
      <c r="O316" s="8"/>
      <c r="P316" s="8"/>
      <c r="Q316" s="8"/>
      <c r="R316" s="8"/>
      <c r="S316" s="8"/>
      <c r="T316" s="8"/>
      <c r="U316" s="8"/>
      <c r="V316" s="8"/>
      <c r="W316" s="8"/>
      <c r="X316" s="8"/>
      <c r="Y316" s="8"/>
      <c r="Z316" s="8"/>
    </row>
    <row r="317" spans="1:26" ht="15.75" customHeight="1">
      <c r="A317" s="12" t="s">
        <v>2161</v>
      </c>
      <c r="B317" s="12" t="s">
        <v>2597</v>
      </c>
      <c r="C317" s="13" t="s">
        <v>93</v>
      </c>
      <c r="D317" s="13" t="s">
        <v>94</v>
      </c>
      <c r="E317" s="14">
        <v>0</v>
      </c>
      <c r="F317" s="13" t="s">
        <v>804</v>
      </c>
      <c r="G317" s="14">
        <v>2440</v>
      </c>
      <c r="H317" s="8"/>
      <c r="I317" s="8"/>
      <c r="J317" s="8"/>
      <c r="K317" s="8"/>
      <c r="L317" s="8"/>
      <c r="M317" s="8"/>
      <c r="N317" s="8"/>
      <c r="O317" s="8"/>
      <c r="P317" s="8"/>
      <c r="Q317" s="8"/>
      <c r="R317" s="8"/>
      <c r="S317" s="8"/>
      <c r="T317" s="8"/>
      <c r="U317" s="8"/>
      <c r="V317" s="8"/>
      <c r="W317" s="8"/>
      <c r="X317" s="8"/>
      <c r="Y317" s="8"/>
      <c r="Z317" s="8"/>
    </row>
    <row r="318" spans="1:26" ht="15.75" customHeight="1">
      <c r="A318" s="12" t="s">
        <v>2161</v>
      </c>
      <c r="B318" s="12" t="s">
        <v>2598</v>
      </c>
      <c r="C318" s="13" t="s">
        <v>93</v>
      </c>
      <c r="D318" s="13" t="s">
        <v>94</v>
      </c>
      <c r="E318" s="14">
        <v>0</v>
      </c>
      <c r="F318" s="13" t="s">
        <v>804</v>
      </c>
      <c r="G318" s="14">
        <v>1900</v>
      </c>
      <c r="H318" s="8"/>
      <c r="I318" s="8"/>
      <c r="J318" s="8"/>
      <c r="K318" s="8"/>
      <c r="L318" s="8"/>
      <c r="M318" s="8"/>
      <c r="N318" s="8"/>
      <c r="O318" s="8"/>
      <c r="P318" s="8"/>
      <c r="Q318" s="8"/>
      <c r="R318" s="8"/>
      <c r="S318" s="8"/>
      <c r="T318" s="8"/>
      <c r="U318" s="8"/>
      <c r="V318" s="8"/>
      <c r="W318" s="8"/>
      <c r="X318" s="8"/>
      <c r="Y318" s="8"/>
      <c r="Z318" s="8"/>
    </row>
    <row r="319" spans="1:26" ht="15.75" customHeight="1">
      <c r="A319" s="12" t="s">
        <v>2161</v>
      </c>
      <c r="B319" s="12" t="s">
        <v>2599</v>
      </c>
      <c r="C319" s="13" t="s">
        <v>93</v>
      </c>
      <c r="D319" s="13" t="s">
        <v>94</v>
      </c>
      <c r="E319" s="14">
        <v>0</v>
      </c>
      <c r="F319" s="13" t="s">
        <v>804</v>
      </c>
      <c r="G319" s="14">
        <v>1000</v>
      </c>
      <c r="H319" s="8"/>
      <c r="I319" s="8"/>
      <c r="J319" s="8"/>
      <c r="K319" s="8"/>
      <c r="L319" s="8"/>
      <c r="M319" s="8"/>
      <c r="N319" s="8"/>
      <c r="O319" s="8"/>
      <c r="P319" s="8"/>
      <c r="Q319" s="8"/>
      <c r="R319" s="8"/>
      <c r="S319" s="8"/>
      <c r="T319" s="8"/>
      <c r="U319" s="8"/>
      <c r="V319" s="8"/>
      <c r="W319" s="8"/>
      <c r="X319" s="8"/>
      <c r="Y319" s="8"/>
      <c r="Z319" s="8"/>
    </row>
    <row r="320" spans="1:26" ht="15.75" customHeight="1">
      <c r="A320" s="12" t="s">
        <v>2161</v>
      </c>
      <c r="B320" s="12" t="s">
        <v>2600</v>
      </c>
      <c r="C320" s="13" t="s">
        <v>93</v>
      </c>
      <c r="D320" s="13" t="s">
        <v>94</v>
      </c>
      <c r="E320" s="14">
        <v>0</v>
      </c>
      <c r="F320" s="13" t="s">
        <v>583</v>
      </c>
      <c r="G320" s="14">
        <v>256</v>
      </c>
      <c r="H320" s="8"/>
      <c r="I320" s="8"/>
      <c r="J320" s="8"/>
      <c r="K320" s="8"/>
      <c r="L320" s="8"/>
      <c r="M320" s="8"/>
      <c r="N320" s="8"/>
      <c r="O320" s="8"/>
      <c r="P320" s="8"/>
      <c r="Q320" s="8"/>
      <c r="R320" s="8"/>
      <c r="S320" s="8"/>
      <c r="T320" s="8"/>
      <c r="U320" s="8"/>
      <c r="V320" s="8"/>
      <c r="W320" s="8"/>
      <c r="X320" s="8"/>
      <c r="Y320" s="8"/>
      <c r="Z320" s="8"/>
    </row>
    <row r="321" spans="1:26" ht="15.75" customHeight="1">
      <c r="A321" s="12" t="s">
        <v>2161</v>
      </c>
      <c r="B321" s="12" t="s">
        <v>2601</v>
      </c>
      <c r="C321" s="13" t="s">
        <v>93</v>
      </c>
      <c r="D321" s="13" t="s">
        <v>94</v>
      </c>
      <c r="E321" s="14">
        <v>0</v>
      </c>
      <c r="F321" s="13" t="s">
        <v>772</v>
      </c>
      <c r="G321" s="14">
        <v>250</v>
      </c>
      <c r="H321" s="8"/>
      <c r="I321" s="8"/>
      <c r="J321" s="8"/>
      <c r="K321" s="8"/>
      <c r="L321" s="8"/>
      <c r="M321" s="8"/>
      <c r="N321" s="8"/>
      <c r="O321" s="8"/>
      <c r="P321" s="8"/>
      <c r="Q321" s="8"/>
      <c r="R321" s="8"/>
      <c r="S321" s="8"/>
      <c r="T321" s="8"/>
      <c r="U321" s="8"/>
      <c r="V321" s="8"/>
      <c r="W321" s="8"/>
      <c r="X321" s="8"/>
      <c r="Y321" s="8"/>
      <c r="Z321" s="8"/>
    </row>
    <row r="322" spans="1:26" ht="15.75" customHeight="1">
      <c r="A322" s="12" t="s">
        <v>2161</v>
      </c>
      <c r="B322" s="12" t="s">
        <v>2602</v>
      </c>
      <c r="C322" s="13" t="s">
        <v>93</v>
      </c>
      <c r="D322" s="13" t="s">
        <v>94</v>
      </c>
      <c r="E322" s="14">
        <v>0</v>
      </c>
      <c r="F322" s="13" t="s">
        <v>804</v>
      </c>
      <c r="G322" s="14">
        <v>250</v>
      </c>
      <c r="H322" s="8"/>
      <c r="I322" s="8"/>
      <c r="J322" s="8"/>
      <c r="K322" s="8"/>
      <c r="L322" s="8"/>
      <c r="M322" s="8"/>
      <c r="N322" s="8"/>
      <c r="O322" s="8"/>
      <c r="P322" s="8"/>
      <c r="Q322" s="8"/>
      <c r="R322" s="8"/>
      <c r="S322" s="8"/>
      <c r="T322" s="8"/>
      <c r="U322" s="8"/>
      <c r="V322" s="8"/>
      <c r="W322" s="8"/>
      <c r="X322" s="8"/>
      <c r="Y322" s="8"/>
      <c r="Z322" s="8"/>
    </row>
    <row r="323" spans="1:26" ht="15.75" customHeight="1">
      <c r="A323" s="12" t="s">
        <v>2161</v>
      </c>
      <c r="B323" s="12" t="s">
        <v>2603</v>
      </c>
      <c r="C323" s="13" t="s">
        <v>93</v>
      </c>
      <c r="D323" s="13" t="s">
        <v>94</v>
      </c>
      <c r="E323" s="14">
        <v>0</v>
      </c>
      <c r="F323" s="13" t="s">
        <v>583</v>
      </c>
      <c r="G323" s="14">
        <v>216</v>
      </c>
      <c r="H323" s="8"/>
      <c r="I323" s="8"/>
      <c r="J323" s="8"/>
      <c r="K323" s="8"/>
      <c r="L323" s="8"/>
      <c r="M323" s="8"/>
      <c r="N323" s="8"/>
      <c r="O323" s="8"/>
      <c r="P323" s="8"/>
      <c r="Q323" s="8"/>
      <c r="R323" s="8"/>
      <c r="S323" s="8"/>
      <c r="T323" s="8"/>
      <c r="U323" s="8"/>
      <c r="V323" s="8"/>
      <c r="W323" s="8"/>
      <c r="X323" s="8"/>
      <c r="Y323" s="8"/>
      <c r="Z323" s="8"/>
    </row>
    <row r="324" spans="1:26" ht="15.75" customHeight="1">
      <c r="A324" s="12" t="s">
        <v>2161</v>
      </c>
      <c r="B324" s="12" t="s">
        <v>2604</v>
      </c>
      <c r="C324" s="13" t="s">
        <v>93</v>
      </c>
      <c r="D324" s="13" t="s">
        <v>94</v>
      </c>
      <c r="E324" s="14">
        <v>0</v>
      </c>
      <c r="F324" s="13" t="s">
        <v>616</v>
      </c>
      <c r="G324" s="14">
        <v>150</v>
      </c>
      <c r="H324" s="8"/>
      <c r="I324" s="8"/>
      <c r="J324" s="8"/>
      <c r="K324" s="8"/>
      <c r="L324" s="8"/>
      <c r="M324" s="8"/>
      <c r="N324" s="8"/>
      <c r="O324" s="8"/>
      <c r="P324" s="8"/>
      <c r="Q324" s="8"/>
      <c r="R324" s="8"/>
      <c r="S324" s="8"/>
      <c r="T324" s="8"/>
      <c r="U324" s="8"/>
      <c r="V324" s="8"/>
      <c r="W324" s="8"/>
      <c r="X324" s="8"/>
      <c r="Y324" s="8"/>
      <c r="Z324" s="8"/>
    </row>
    <row r="325" spans="1:26" ht="15.75" customHeight="1">
      <c r="A325" s="12" t="s">
        <v>2161</v>
      </c>
      <c r="B325" s="12" t="s">
        <v>2605</v>
      </c>
      <c r="C325" s="13" t="s">
        <v>139</v>
      </c>
      <c r="D325" s="13" t="s">
        <v>2606</v>
      </c>
      <c r="E325" s="14">
        <v>0</v>
      </c>
      <c r="F325" s="13" t="s">
        <v>12</v>
      </c>
      <c r="G325" s="14">
        <v>6600</v>
      </c>
      <c r="H325" s="8"/>
      <c r="I325" s="8"/>
      <c r="J325" s="8"/>
      <c r="K325" s="8"/>
      <c r="L325" s="8"/>
      <c r="M325" s="8"/>
      <c r="N325" s="8"/>
      <c r="O325" s="8"/>
      <c r="P325" s="8"/>
      <c r="Q325" s="8"/>
      <c r="R325" s="8"/>
      <c r="S325" s="8"/>
      <c r="T325" s="8"/>
      <c r="U325" s="8"/>
      <c r="V325" s="8"/>
      <c r="W325" s="8"/>
      <c r="X325" s="8"/>
      <c r="Y325" s="8"/>
      <c r="Z325" s="8"/>
    </row>
    <row r="326" spans="1:26" ht="15.75" customHeight="1">
      <c r="A326" s="12" t="s">
        <v>2161</v>
      </c>
      <c r="B326" s="12" t="s">
        <v>2607</v>
      </c>
      <c r="C326" s="13" t="s">
        <v>139</v>
      </c>
      <c r="D326" s="13" t="s">
        <v>2608</v>
      </c>
      <c r="E326" s="14">
        <v>0</v>
      </c>
      <c r="F326" s="13" t="s">
        <v>12</v>
      </c>
      <c r="G326" s="14">
        <v>300</v>
      </c>
      <c r="H326" s="8"/>
      <c r="I326" s="8"/>
      <c r="J326" s="8"/>
      <c r="K326" s="8"/>
      <c r="L326" s="8"/>
      <c r="M326" s="8"/>
      <c r="N326" s="8"/>
      <c r="O326" s="8"/>
      <c r="P326" s="8"/>
      <c r="Q326" s="8"/>
      <c r="R326" s="8"/>
      <c r="S326" s="8"/>
      <c r="T326" s="8"/>
      <c r="U326" s="8"/>
      <c r="V326" s="8"/>
      <c r="W326" s="8"/>
      <c r="X326" s="8"/>
      <c r="Y326" s="8"/>
      <c r="Z326" s="8"/>
    </row>
    <row r="327" spans="1:26" ht="15.75" customHeight="1">
      <c r="A327" s="12" t="s">
        <v>2161</v>
      </c>
      <c r="B327" s="12" t="s">
        <v>2609</v>
      </c>
      <c r="C327" s="13" t="s">
        <v>278</v>
      </c>
      <c r="D327" s="13" t="s">
        <v>2610</v>
      </c>
      <c r="E327" s="14">
        <v>0</v>
      </c>
      <c r="F327" s="13" t="s">
        <v>825</v>
      </c>
      <c r="G327" s="14">
        <v>8700</v>
      </c>
      <c r="H327" s="8"/>
      <c r="I327" s="8"/>
      <c r="J327" s="8"/>
      <c r="K327" s="8"/>
      <c r="L327" s="8"/>
      <c r="M327" s="8"/>
      <c r="N327" s="8"/>
      <c r="O327" s="8"/>
      <c r="P327" s="8"/>
      <c r="Q327" s="8"/>
      <c r="R327" s="8"/>
      <c r="S327" s="8"/>
      <c r="T327" s="8"/>
      <c r="U327" s="8"/>
      <c r="V327" s="8"/>
      <c r="W327" s="8"/>
      <c r="X327" s="8"/>
      <c r="Y327" s="8"/>
      <c r="Z327" s="8"/>
    </row>
    <row r="328" spans="1:26" ht="15.75" customHeight="1">
      <c r="A328" s="12" t="s">
        <v>2161</v>
      </c>
      <c r="B328" s="12" t="s">
        <v>2611</v>
      </c>
      <c r="C328" s="13" t="s">
        <v>166</v>
      </c>
      <c r="D328" s="13" t="s">
        <v>167</v>
      </c>
      <c r="E328" s="14">
        <v>0</v>
      </c>
      <c r="F328" s="13" t="s">
        <v>583</v>
      </c>
      <c r="G328" s="14">
        <v>5360</v>
      </c>
      <c r="H328" s="8"/>
      <c r="I328" s="8"/>
      <c r="J328" s="8"/>
      <c r="K328" s="8"/>
      <c r="L328" s="8"/>
      <c r="M328" s="8"/>
      <c r="N328" s="8"/>
      <c r="O328" s="8"/>
      <c r="P328" s="8"/>
      <c r="Q328" s="8"/>
      <c r="R328" s="8"/>
      <c r="S328" s="8"/>
      <c r="T328" s="8"/>
      <c r="U328" s="8"/>
      <c r="V328" s="8"/>
      <c r="W328" s="8"/>
      <c r="X328" s="8"/>
      <c r="Y328" s="8"/>
      <c r="Z328" s="8"/>
    </row>
    <row r="329" spans="1:26" ht="15.75" customHeight="1">
      <c r="A329" s="12" t="s">
        <v>2161</v>
      </c>
      <c r="B329" s="12" t="s">
        <v>2612</v>
      </c>
      <c r="C329" s="13" t="s">
        <v>166</v>
      </c>
      <c r="D329" s="13" t="s">
        <v>167</v>
      </c>
      <c r="E329" s="14">
        <v>0</v>
      </c>
      <c r="F329" s="13" t="s">
        <v>781</v>
      </c>
      <c r="G329" s="14">
        <v>1286</v>
      </c>
      <c r="H329" s="8"/>
      <c r="I329" s="8"/>
      <c r="J329" s="8"/>
      <c r="K329" s="8"/>
      <c r="L329" s="8"/>
      <c r="M329" s="8"/>
      <c r="N329" s="8"/>
      <c r="O329" s="8"/>
      <c r="P329" s="8"/>
      <c r="Q329" s="8"/>
      <c r="R329" s="8"/>
      <c r="S329" s="8"/>
      <c r="T329" s="8"/>
      <c r="U329" s="8"/>
      <c r="V329" s="8"/>
      <c r="W329" s="8"/>
      <c r="X329" s="8"/>
      <c r="Y329" s="8"/>
      <c r="Z329" s="8"/>
    </row>
    <row r="330" spans="1:26" ht="15.75" customHeight="1">
      <c r="A330" s="12" t="s">
        <v>2161</v>
      </c>
      <c r="B330" s="12" t="s">
        <v>2613</v>
      </c>
      <c r="C330" s="13" t="s">
        <v>166</v>
      </c>
      <c r="D330" s="13" t="s">
        <v>167</v>
      </c>
      <c r="E330" s="14">
        <v>0</v>
      </c>
      <c r="F330" s="13" t="s">
        <v>583</v>
      </c>
      <c r="G330" s="14">
        <v>500</v>
      </c>
      <c r="H330" s="8"/>
      <c r="I330" s="8"/>
      <c r="J330" s="8"/>
      <c r="K330" s="8"/>
      <c r="L330" s="8"/>
      <c r="M330" s="8"/>
      <c r="N330" s="8"/>
      <c r="O330" s="8"/>
      <c r="P330" s="8"/>
      <c r="Q330" s="8"/>
      <c r="R330" s="8"/>
      <c r="S330" s="8"/>
      <c r="T330" s="8"/>
      <c r="U330" s="8"/>
      <c r="V330" s="8"/>
      <c r="W330" s="8"/>
      <c r="X330" s="8"/>
      <c r="Y330" s="8"/>
      <c r="Z330" s="8"/>
    </row>
    <row r="331" spans="1:26" ht="15.75" customHeight="1">
      <c r="A331" s="12" t="s">
        <v>2161</v>
      </c>
      <c r="B331" s="12" t="s">
        <v>2614</v>
      </c>
      <c r="C331" s="13" t="s">
        <v>166</v>
      </c>
      <c r="D331" s="13" t="s">
        <v>167</v>
      </c>
      <c r="E331" s="14">
        <v>0</v>
      </c>
      <c r="F331" s="13" t="s">
        <v>583</v>
      </c>
      <c r="G331" s="14">
        <v>429</v>
      </c>
      <c r="H331" s="8"/>
      <c r="I331" s="8"/>
      <c r="J331" s="8"/>
      <c r="K331" s="8"/>
      <c r="L331" s="8"/>
      <c r="M331" s="8"/>
      <c r="N331" s="8"/>
      <c r="O331" s="8"/>
      <c r="P331" s="8"/>
      <c r="Q331" s="8"/>
      <c r="R331" s="8"/>
      <c r="S331" s="8"/>
      <c r="T331" s="8"/>
      <c r="U331" s="8"/>
      <c r="V331" s="8"/>
      <c r="W331" s="8"/>
      <c r="X331" s="8"/>
      <c r="Y331" s="8"/>
      <c r="Z331" s="8"/>
    </row>
    <row r="332" spans="1:26" ht="15.75" customHeight="1">
      <c r="A332" s="12" t="s">
        <v>2161</v>
      </c>
      <c r="B332" s="12" t="s">
        <v>2615</v>
      </c>
      <c r="C332" s="13" t="s">
        <v>166</v>
      </c>
      <c r="D332" s="13" t="s">
        <v>167</v>
      </c>
      <c r="E332" s="14">
        <v>0</v>
      </c>
      <c r="F332" s="13" t="s">
        <v>583</v>
      </c>
      <c r="G332" s="14">
        <v>250</v>
      </c>
      <c r="H332" s="8"/>
      <c r="I332" s="8"/>
      <c r="J332" s="8"/>
      <c r="K332" s="8"/>
      <c r="L332" s="8"/>
      <c r="M332" s="8"/>
      <c r="N332" s="8"/>
      <c r="O332" s="8"/>
      <c r="P332" s="8"/>
      <c r="Q332" s="8"/>
      <c r="R332" s="8"/>
      <c r="S332" s="8"/>
      <c r="T332" s="8"/>
      <c r="U332" s="8"/>
      <c r="V332" s="8"/>
      <c r="W332" s="8"/>
      <c r="X332" s="8"/>
      <c r="Y332" s="8"/>
      <c r="Z332" s="8"/>
    </row>
    <row r="333" spans="1:26" ht="15.75" customHeight="1">
      <c r="A333" s="12" t="s">
        <v>2161</v>
      </c>
      <c r="B333" s="12" t="s">
        <v>2616</v>
      </c>
      <c r="C333" s="13" t="s">
        <v>166</v>
      </c>
      <c r="D333" s="13" t="s">
        <v>167</v>
      </c>
      <c r="E333" s="14">
        <v>0</v>
      </c>
      <c r="F333" s="13" t="s">
        <v>284</v>
      </c>
      <c r="G333" s="14">
        <v>238</v>
      </c>
      <c r="H333" s="8"/>
      <c r="I333" s="8"/>
      <c r="J333" s="8"/>
      <c r="K333" s="8"/>
      <c r="L333" s="8"/>
      <c r="M333" s="8"/>
      <c r="N333" s="8"/>
      <c r="O333" s="8"/>
      <c r="P333" s="8"/>
      <c r="Q333" s="8"/>
      <c r="R333" s="8"/>
      <c r="S333" s="8"/>
      <c r="T333" s="8"/>
      <c r="U333" s="8"/>
      <c r="V333" s="8"/>
      <c r="W333" s="8"/>
      <c r="X333" s="8"/>
      <c r="Y333" s="8"/>
      <c r="Z333" s="8"/>
    </row>
    <row r="334" spans="1:26" ht="15.75" customHeight="1">
      <c r="A334" s="12" t="s">
        <v>2161</v>
      </c>
      <c r="B334" s="12" t="s">
        <v>2617</v>
      </c>
      <c r="C334" s="13" t="s">
        <v>166</v>
      </c>
      <c r="D334" s="13" t="s">
        <v>167</v>
      </c>
      <c r="E334" s="14">
        <v>0</v>
      </c>
      <c r="F334" s="13" t="s">
        <v>284</v>
      </c>
      <c r="G334" s="14">
        <v>238</v>
      </c>
      <c r="H334" s="8"/>
      <c r="I334" s="8"/>
      <c r="J334" s="8"/>
      <c r="K334" s="8"/>
      <c r="L334" s="8"/>
      <c r="M334" s="8"/>
      <c r="N334" s="8"/>
      <c r="O334" s="8"/>
      <c r="P334" s="8"/>
      <c r="Q334" s="8"/>
      <c r="R334" s="8"/>
      <c r="S334" s="8"/>
      <c r="T334" s="8"/>
      <c r="U334" s="8"/>
      <c r="V334" s="8"/>
      <c r="W334" s="8"/>
      <c r="X334" s="8"/>
      <c r="Y334" s="8"/>
      <c r="Z334" s="8"/>
    </row>
    <row r="335" spans="1:26" ht="15.75" customHeight="1">
      <c r="A335" s="12" t="s">
        <v>2161</v>
      </c>
      <c r="B335" s="12" t="s">
        <v>2618</v>
      </c>
      <c r="C335" s="13" t="s">
        <v>166</v>
      </c>
      <c r="D335" s="13" t="s">
        <v>167</v>
      </c>
      <c r="E335" s="14">
        <v>0</v>
      </c>
      <c r="F335" s="13" t="s">
        <v>883</v>
      </c>
      <c r="G335" s="14">
        <v>190</v>
      </c>
      <c r="H335" s="8"/>
      <c r="I335" s="8"/>
      <c r="J335" s="8"/>
      <c r="K335" s="8"/>
      <c r="L335" s="8"/>
      <c r="M335" s="8"/>
      <c r="N335" s="8"/>
      <c r="O335" s="8"/>
      <c r="P335" s="8"/>
      <c r="Q335" s="8"/>
      <c r="R335" s="8"/>
      <c r="S335" s="8"/>
      <c r="T335" s="8"/>
      <c r="U335" s="8"/>
      <c r="V335" s="8"/>
      <c r="W335" s="8"/>
      <c r="X335" s="8"/>
      <c r="Y335" s="8"/>
      <c r="Z335" s="8"/>
    </row>
    <row r="336" spans="1:26" ht="15.75" customHeight="1">
      <c r="A336" s="12" t="s">
        <v>2161</v>
      </c>
      <c r="B336" s="12" t="s">
        <v>2619</v>
      </c>
      <c r="C336" s="13" t="s">
        <v>166</v>
      </c>
      <c r="D336" s="13" t="s">
        <v>167</v>
      </c>
      <c r="E336" s="14">
        <v>0</v>
      </c>
      <c r="F336" s="13" t="s">
        <v>583</v>
      </c>
      <c r="G336" s="14">
        <v>94</v>
      </c>
      <c r="H336" s="8"/>
      <c r="I336" s="8"/>
      <c r="J336" s="8"/>
      <c r="K336" s="8"/>
      <c r="L336" s="8"/>
      <c r="M336" s="8"/>
      <c r="N336" s="8"/>
      <c r="O336" s="8"/>
      <c r="P336" s="8"/>
      <c r="Q336" s="8"/>
      <c r="R336" s="8"/>
      <c r="S336" s="8"/>
      <c r="T336" s="8"/>
      <c r="U336" s="8"/>
      <c r="V336" s="8"/>
      <c r="W336" s="8"/>
      <c r="X336" s="8"/>
      <c r="Y336" s="8"/>
      <c r="Z336" s="8"/>
    </row>
    <row r="337" spans="1:26" ht="15.75" customHeight="1">
      <c r="A337" s="12" t="s">
        <v>2161</v>
      </c>
      <c r="B337" s="12" t="s">
        <v>2620</v>
      </c>
      <c r="C337" s="13" t="s">
        <v>166</v>
      </c>
      <c r="D337" s="13" t="s">
        <v>167</v>
      </c>
      <c r="E337" s="14">
        <v>0</v>
      </c>
      <c r="F337" s="13" t="s">
        <v>583</v>
      </c>
      <c r="G337" s="14">
        <v>94</v>
      </c>
      <c r="H337" s="8"/>
      <c r="I337" s="8"/>
      <c r="J337" s="8"/>
      <c r="K337" s="8"/>
      <c r="L337" s="8"/>
      <c r="M337" s="8"/>
      <c r="N337" s="8"/>
      <c r="O337" s="8"/>
      <c r="P337" s="8"/>
      <c r="Q337" s="8"/>
      <c r="R337" s="8"/>
      <c r="S337" s="8"/>
      <c r="T337" s="8"/>
      <c r="U337" s="8"/>
      <c r="V337" s="8"/>
      <c r="W337" s="8"/>
      <c r="X337" s="8"/>
      <c r="Y337" s="8"/>
      <c r="Z337" s="8"/>
    </row>
    <row r="338" spans="1:26" ht="15.75" customHeight="1">
      <c r="A338" s="12" t="s">
        <v>2161</v>
      </c>
      <c r="B338" s="12" t="s">
        <v>2578</v>
      </c>
      <c r="C338" s="13" t="s">
        <v>166</v>
      </c>
      <c r="D338" s="13" t="s">
        <v>167</v>
      </c>
      <c r="E338" s="14">
        <v>0</v>
      </c>
      <c r="F338" s="13" t="s">
        <v>583</v>
      </c>
      <c r="G338" s="14">
        <v>94</v>
      </c>
      <c r="H338" s="8"/>
      <c r="I338" s="8"/>
      <c r="J338" s="8"/>
      <c r="K338" s="8"/>
      <c r="L338" s="8"/>
      <c r="M338" s="8"/>
      <c r="N338" s="8"/>
      <c r="O338" s="8"/>
      <c r="P338" s="8"/>
      <c r="Q338" s="8"/>
      <c r="R338" s="8"/>
      <c r="S338" s="8"/>
      <c r="T338" s="8"/>
      <c r="U338" s="8"/>
      <c r="V338" s="8"/>
      <c r="W338" s="8"/>
      <c r="X338" s="8"/>
      <c r="Y338" s="8"/>
      <c r="Z338" s="8"/>
    </row>
    <row r="339" spans="1:26" ht="15.75" customHeight="1">
      <c r="A339" s="12" t="s">
        <v>2161</v>
      </c>
      <c r="B339" s="12" t="s">
        <v>2621</v>
      </c>
      <c r="C339" s="13" t="s">
        <v>166</v>
      </c>
      <c r="D339" s="13" t="s">
        <v>167</v>
      </c>
      <c r="E339" s="14">
        <v>0</v>
      </c>
      <c r="F339" s="13" t="s">
        <v>583</v>
      </c>
      <c r="G339" s="14">
        <v>94</v>
      </c>
      <c r="H339" s="8"/>
      <c r="I339" s="8"/>
      <c r="J339" s="8"/>
      <c r="K339" s="8"/>
      <c r="L339" s="8"/>
      <c r="M339" s="8"/>
      <c r="N339" s="8"/>
      <c r="O339" s="8"/>
      <c r="P339" s="8"/>
      <c r="Q339" s="8"/>
      <c r="R339" s="8"/>
      <c r="S339" s="8"/>
      <c r="T339" s="8"/>
      <c r="U339" s="8"/>
      <c r="V339" s="8"/>
      <c r="W339" s="8"/>
      <c r="X339" s="8"/>
      <c r="Y339" s="8"/>
      <c r="Z339" s="8"/>
    </row>
    <row r="340" spans="1:26" ht="15.75" customHeight="1">
      <c r="A340" s="12" t="s">
        <v>2161</v>
      </c>
      <c r="B340" s="12" t="s">
        <v>2622</v>
      </c>
      <c r="C340" s="13" t="s">
        <v>166</v>
      </c>
      <c r="D340" s="13" t="s">
        <v>167</v>
      </c>
      <c r="E340" s="14">
        <v>0</v>
      </c>
      <c r="F340" s="13" t="s">
        <v>583</v>
      </c>
      <c r="G340" s="14">
        <v>94</v>
      </c>
      <c r="H340" s="8"/>
      <c r="I340" s="8"/>
      <c r="J340" s="8"/>
      <c r="K340" s="8"/>
      <c r="L340" s="8"/>
      <c r="M340" s="8"/>
      <c r="N340" s="8"/>
      <c r="O340" s="8"/>
      <c r="P340" s="8"/>
      <c r="Q340" s="8"/>
      <c r="R340" s="8"/>
      <c r="S340" s="8"/>
      <c r="T340" s="8"/>
      <c r="U340" s="8"/>
      <c r="V340" s="8"/>
      <c r="W340" s="8"/>
      <c r="X340" s="8"/>
      <c r="Y340" s="8"/>
      <c r="Z340" s="8"/>
    </row>
    <row r="341" spans="1:26" ht="15.75" customHeight="1">
      <c r="A341" s="12" t="s">
        <v>2161</v>
      </c>
      <c r="B341" s="12" t="s">
        <v>2623</v>
      </c>
      <c r="C341" s="13" t="s">
        <v>1344</v>
      </c>
      <c r="D341" s="13" t="s">
        <v>2624</v>
      </c>
      <c r="E341" s="14">
        <v>0</v>
      </c>
      <c r="F341" s="13" t="s">
        <v>757</v>
      </c>
      <c r="G341" s="14">
        <v>11600</v>
      </c>
      <c r="H341" s="8"/>
      <c r="I341" s="8"/>
      <c r="J341" s="8"/>
      <c r="K341" s="8"/>
      <c r="L341" s="8"/>
      <c r="M341" s="8"/>
      <c r="N341" s="8"/>
      <c r="O341" s="8"/>
      <c r="P341" s="8"/>
      <c r="Q341" s="8"/>
      <c r="R341" s="8"/>
      <c r="S341" s="8"/>
      <c r="T341" s="8"/>
      <c r="U341" s="8"/>
      <c r="V341" s="8"/>
      <c r="W341" s="8"/>
      <c r="X341" s="8"/>
      <c r="Y341" s="8"/>
      <c r="Z341" s="8"/>
    </row>
    <row r="342" spans="1:26" ht="15.75" customHeight="1">
      <c r="A342" s="12" t="s">
        <v>2161</v>
      </c>
      <c r="B342" s="12" t="s">
        <v>2625</v>
      </c>
      <c r="C342" s="13" t="s">
        <v>1344</v>
      </c>
      <c r="D342" s="13" t="s">
        <v>2626</v>
      </c>
      <c r="E342" s="14">
        <v>0</v>
      </c>
      <c r="F342" s="13" t="s">
        <v>772</v>
      </c>
      <c r="G342" s="14">
        <v>2300</v>
      </c>
      <c r="H342" s="8"/>
      <c r="I342" s="8"/>
      <c r="J342" s="8"/>
      <c r="K342" s="8"/>
      <c r="L342" s="8"/>
      <c r="M342" s="8"/>
      <c r="N342" s="8"/>
      <c r="O342" s="8"/>
      <c r="P342" s="8"/>
      <c r="Q342" s="8"/>
      <c r="R342" s="8"/>
      <c r="S342" s="8"/>
      <c r="T342" s="8"/>
      <c r="U342" s="8"/>
      <c r="V342" s="8"/>
      <c r="W342" s="8"/>
      <c r="X342" s="8"/>
      <c r="Y342" s="8"/>
      <c r="Z342" s="8"/>
    </row>
    <row r="343" spans="1:26" ht="15.75" customHeight="1">
      <c r="A343" s="12" t="s">
        <v>2161</v>
      </c>
      <c r="B343" s="12" t="s">
        <v>2627</v>
      </c>
      <c r="C343" s="13" t="s">
        <v>1344</v>
      </c>
      <c r="D343" s="13" t="s">
        <v>2628</v>
      </c>
      <c r="E343" s="14">
        <v>0</v>
      </c>
      <c r="F343" s="13" t="s">
        <v>772</v>
      </c>
      <c r="G343" s="14">
        <v>2100</v>
      </c>
      <c r="H343" s="8"/>
      <c r="I343" s="8"/>
      <c r="J343" s="8"/>
      <c r="K343" s="8"/>
      <c r="L343" s="8"/>
      <c r="M343" s="8"/>
      <c r="N343" s="8"/>
      <c r="O343" s="8"/>
      <c r="P343" s="8"/>
      <c r="Q343" s="8"/>
      <c r="R343" s="8"/>
      <c r="S343" s="8"/>
      <c r="T343" s="8"/>
      <c r="U343" s="8"/>
      <c r="V343" s="8"/>
      <c r="W343" s="8"/>
      <c r="X343" s="8"/>
      <c r="Y343" s="8"/>
      <c r="Z343" s="8"/>
    </row>
    <row r="344" spans="1:26" ht="15.75" customHeight="1">
      <c r="A344" s="12" t="s">
        <v>2161</v>
      </c>
      <c r="B344" s="12" t="s">
        <v>2629</v>
      </c>
      <c r="C344" s="13" t="s">
        <v>267</v>
      </c>
      <c r="D344" s="13" t="s">
        <v>268</v>
      </c>
      <c r="E344" s="14">
        <v>0</v>
      </c>
      <c r="F344" s="13" t="s">
        <v>980</v>
      </c>
      <c r="G344" s="14">
        <v>2404</v>
      </c>
      <c r="H344" s="8"/>
      <c r="I344" s="8"/>
      <c r="J344" s="8"/>
      <c r="K344" s="8"/>
      <c r="L344" s="8"/>
      <c r="M344" s="8"/>
      <c r="N344" s="8"/>
      <c r="O344" s="8"/>
      <c r="P344" s="8"/>
      <c r="Q344" s="8"/>
      <c r="R344" s="8"/>
      <c r="S344" s="8"/>
      <c r="T344" s="8"/>
      <c r="U344" s="8"/>
      <c r="V344" s="8"/>
      <c r="W344" s="8"/>
      <c r="X344" s="8"/>
      <c r="Y344" s="8"/>
      <c r="Z344" s="8"/>
    </row>
    <row r="345" spans="1:26" ht="15.75" customHeight="1">
      <c r="A345" s="12" t="s">
        <v>2161</v>
      </c>
      <c r="B345" s="12" t="s">
        <v>2630</v>
      </c>
      <c r="C345" s="13" t="s">
        <v>267</v>
      </c>
      <c r="D345" s="13" t="s">
        <v>268</v>
      </c>
      <c r="E345" s="14">
        <v>0</v>
      </c>
      <c r="F345" s="13" t="s">
        <v>583</v>
      </c>
      <c r="G345" s="14">
        <v>1313</v>
      </c>
      <c r="H345" s="8"/>
      <c r="I345" s="8"/>
      <c r="J345" s="8"/>
      <c r="K345" s="8"/>
      <c r="L345" s="8"/>
      <c r="M345" s="8"/>
      <c r="N345" s="8"/>
      <c r="O345" s="8"/>
      <c r="P345" s="8"/>
      <c r="Q345" s="8"/>
      <c r="R345" s="8"/>
      <c r="S345" s="8"/>
      <c r="T345" s="8"/>
      <c r="U345" s="8"/>
      <c r="V345" s="8"/>
      <c r="W345" s="8"/>
      <c r="X345" s="8"/>
      <c r="Y345" s="8"/>
      <c r="Z345" s="8"/>
    </row>
    <row r="346" spans="1:26" ht="15.75" customHeight="1">
      <c r="A346" s="12" t="s">
        <v>2161</v>
      </c>
      <c r="B346" s="12" t="s">
        <v>2631</v>
      </c>
      <c r="C346" s="13" t="s">
        <v>267</v>
      </c>
      <c r="D346" s="13" t="s">
        <v>268</v>
      </c>
      <c r="E346" s="14">
        <v>0</v>
      </c>
      <c r="F346" s="13" t="s">
        <v>759</v>
      </c>
      <c r="G346" s="14">
        <v>1286</v>
      </c>
      <c r="H346" s="8"/>
      <c r="I346" s="8"/>
      <c r="J346" s="8"/>
      <c r="K346" s="8"/>
      <c r="L346" s="8"/>
      <c r="M346" s="8"/>
      <c r="N346" s="8"/>
      <c r="O346" s="8"/>
      <c r="P346" s="8"/>
      <c r="Q346" s="8"/>
      <c r="R346" s="8"/>
      <c r="S346" s="8"/>
      <c r="T346" s="8"/>
      <c r="U346" s="8"/>
      <c r="V346" s="8"/>
      <c r="W346" s="8"/>
      <c r="X346" s="8"/>
      <c r="Y346" s="8"/>
      <c r="Z346" s="8"/>
    </row>
    <row r="347" spans="1:26" ht="15.75" customHeight="1">
      <c r="A347" s="12" t="s">
        <v>2161</v>
      </c>
      <c r="B347" s="12" t="s">
        <v>2632</v>
      </c>
      <c r="C347" s="13" t="s">
        <v>267</v>
      </c>
      <c r="D347" s="13" t="s">
        <v>268</v>
      </c>
      <c r="E347" s="14">
        <v>0</v>
      </c>
      <c r="F347" s="13" t="s">
        <v>583</v>
      </c>
      <c r="G347" s="14">
        <v>950</v>
      </c>
      <c r="H347" s="8"/>
      <c r="I347" s="8"/>
      <c r="J347" s="8"/>
      <c r="K347" s="8"/>
      <c r="L347" s="8"/>
      <c r="M347" s="8"/>
      <c r="N347" s="8"/>
      <c r="O347" s="8"/>
      <c r="P347" s="8"/>
      <c r="Q347" s="8"/>
      <c r="R347" s="8"/>
      <c r="S347" s="8"/>
      <c r="T347" s="8"/>
      <c r="U347" s="8"/>
      <c r="V347" s="8"/>
      <c r="W347" s="8"/>
      <c r="X347" s="8"/>
      <c r="Y347" s="8"/>
      <c r="Z347" s="8"/>
    </row>
    <row r="348" spans="1:26" ht="15.75" customHeight="1">
      <c r="A348" s="12" t="s">
        <v>2161</v>
      </c>
      <c r="B348" s="12" t="s">
        <v>2633</v>
      </c>
      <c r="C348" s="13" t="s">
        <v>267</v>
      </c>
      <c r="D348" s="13" t="s">
        <v>268</v>
      </c>
      <c r="E348" s="14">
        <v>0</v>
      </c>
      <c r="F348" s="13" t="s">
        <v>583</v>
      </c>
      <c r="G348" s="14">
        <v>856</v>
      </c>
      <c r="H348" s="8"/>
      <c r="I348" s="8"/>
      <c r="J348" s="8"/>
      <c r="K348" s="8"/>
      <c r="L348" s="8"/>
      <c r="M348" s="8"/>
      <c r="N348" s="8"/>
      <c r="O348" s="8"/>
      <c r="P348" s="8"/>
      <c r="Q348" s="8"/>
      <c r="R348" s="8"/>
      <c r="S348" s="8"/>
      <c r="T348" s="8"/>
      <c r="U348" s="8"/>
      <c r="V348" s="8"/>
      <c r="W348" s="8"/>
      <c r="X348" s="8"/>
      <c r="Y348" s="8"/>
      <c r="Z348" s="8"/>
    </row>
    <row r="349" spans="1:26" ht="15.75" customHeight="1">
      <c r="A349" s="12" t="s">
        <v>2161</v>
      </c>
      <c r="B349" s="12" t="s">
        <v>2634</v>
      </c>
      <c r="C349" s="13" t="s">
        <v>267</v>
      </c>
      <c r="D349" s="13" t="s">
        <v>268</v>
      </c>
      <c r="E349" s="14">
        <v>0</v>
      </c>
      <c r="F349" s="13" t="s">
        <v>980</v>
      </c>
      <c r="G349" s="14">
        <v>284</v>
      </c>
      <c r="H349" s="8"/>
      <c r="I349" s="8"/>
      <c r="J349" s="8"/>
      <c r="K349" s="8"/>
      <c r="L349" s="8"/>
      <c r="M349" s="8"/>
      <c r="N349" s="8"/>
      <c r="O349" s="8"/>
      <c r="P349" s="8"/>
      <c r="Q349" s="8"/>
      <c r="R349" s="8"/>
      <c r="S349" s="8"/>
      <c r="T349" s="8"/>
      <c r="U349" s="8"/>
      <c r="V349" s="8"/>
      <c r="W349" s="8"/>
      <c r="X349" s="8"/>
      <c r="Y349" s="8"/>
      <c r="Z349" s="8"/>
    </row>
    <row r="350" spans="1:26" ht="15.75" customHeight="1">
      <c r="A350" s="12" t="s">
        <v>2161</v>
      </c>
      <c r="B350" s="12" t="s">
        <v>2635</v>
      </c>
      <c r="C350" s="13" t="s">
        <v>267</v>
      </c>
      <c r="D350" s="13" t="s">
        <v>268</v>
      </c>
      <c r="E350" s="14">
        <v>0</v>
      </c>
      <c r="F350" s="13" t="s">
        <v>583</v>
      </c>
      <c r="G350" s="14">
        <v>250</v>
      </c>
      <c r="H350" s="8"/>
      <c r="I350" s="8"/>
      <c r="J350" s="8"/>
      <c r="K350" s="8"/>
      <c r="L350" s="8"/>
      <c r="M350" s="8"/>
      <c r="N350" s="8"/>
      <c r="O350" s="8"/>
      <c r="P350" s="8"/>
      <c r="Q350" s="8"/>
      <c r="R350" s="8"/>
      <c r="S350" s="8"/>
      <c r="T350" s="8"/>
      <c r="U350" s="8"/>
      <c r="V350" s="8"/>
      <c r="W350" s="8"/>
      <c r="X350" s="8"/>
      <c r="Y350" s="8"/>
      <c r="Z350" s="8"/>
    </row>
    <row r="351" spans="1:26" ht="15.75" customHeight="1">
      <c r="A351" s="12" t="s">
        <v>2161</v>
      </c>
      <c r="B351" s="12" t="s">
        <v>2636</v>
      </c>
      <c r="C351" s="13" t="s">
        <v>267</v>
      </c>
      <c r="D351" s="13" t="s">
        <v>268</v>
      </c>
      <c r="E351" s="14">
        <v>0</v>
      </c>
      <c r="F351" s="13" t="s">
        <v>759</v>
      </c>
      <c r="G351" s="14">
        <v>238</v>
      </c>
      <c r="H351" s="8"/>
      <c r="I351" s="8"/>
      <c r="J351" s="8"/>
      <c r="K351" s="8"/>
      <c r="L351" s="8"/>
      <c r="M351" s="8"/>
      <c r="N351" s="8"/>
      <c r="O351" s="8"/>
      <c r="P351" s="8"/>
      <c r="Q351" s="8"/>
      <c r="R351" s="8"/>
      <c r="S351" s="8"/>
      <c r="T351" s="8"/>
      <c r="U351" s="8"/>
      <c r="V351" s="8"/>
      <c r="W351" s="8"/>
      <c r="X351" s="8"/>
      <c r="Y351" s="8"/>
      <c r="Z351" s="8"/>
    </row>
    <row r="352" spans="1:26" ht="15.75" customHeight="1">
      <c r="A352" s="12" t="s">
        <v>2161</v>
      </c>
      <c r="B352" s="12" t="s">
        <v>2637</v>
      </c>
      <c r="C352" s="13" t="s">
        <v>267</v>
      </c>
      <c r="D352" s="13" t="s">
        <v>268</v>
      </c>
      <c r="E352" s="14">
        <v>0</v>
      </c>
      <c r="F352" s="13" t="s">
        <v>284</v>
      </c>
      <c r="G352" s="14">
        <v>238</v>
      </c>
      <c r="H352" s="8"/>
      <c r="I352" s="8"/>
      <c r="J352" s="8"/>
      <c r="K352" s="8"/>
      <c r="L352" s="8"/>
      <c r="M352" s="8"/>
      <c r="N352" s="8"/>
      <c r="O352" s="8"/>
      <c r="P352" s="8"/>
      <c r="Q352" s="8"/>
      <c r="R352" s="8"/>
      <c r="S352" s="8"/>
      <c r="T352" s="8"/>
      <c r="U352" s="8"/>
      <c r="V352" s="8"/>
      <c r="W352" s="8"/>
      <c r="X352" s="8"/>
      <c r="Y352" s="8"/>
      <c r="Z352" s="8"/>
    </row>
    <row r="353" spans="1:26" ht="15.75" customHeight="1">
      <c r="A353" s="12" t="s">
        <v>2161</v>
      </c>
      <c r="B353" s="12" t="s">
        <v>2638</v>
      </c>
      <c r="C353" s="13" t="s">
        <v>267</v>
      </c>
      <c r="D353" s="13" t="s">
        <v>268</v>
      </c>
      <c r="E353" s="14">
        <v>0</v>
      </c>
      <c r="F353" s="13" t="s">
        <v>284</v>
      </c>
      <c r="G353" s="14">
        <v>238</v>
      </c>
      <c r="H353" s="8"/>
      <c r="I353" s="8"/>
      <c r="J353" s="8"/>
      <c r="K353" s="8"/>
      <c r="L353" s="8"/>
      <c r="M353" s="8"/>
      <c r="N353" s="8"/>
      <c r="O353" s="8"/>
      <c r="P353" s="8"/>
      <c r="Q353" s="8"/>
      <c r="R353" s="8"/>
      <c r="S353" s="8"/>
      <c r="T353" s="8"/>
      <c r="U353" s="8"/>
      <c r="V353" s="8"/>
      <c r="W353" s="8"/>
      <c r="X353" s="8"/>
      <c r="Y353" s="8"/>
      <c r="Z353" s="8"/>
    </row>
    <row r="354" spans="1:26" ht="15.75" customHeight="1">
      <c r="A354" s="12" t="s">
        <v>2161</v>
      </c>
      <c r="B354" s="12" t="s">
        <v>2639</v>
      </c>
      <c r="C354" s="13" t="s">
        <v>267</v>
      </c>
      <c r="D354" s="13" t="s">
        <v>268</v>
      </c>
      <c r="E354" s="14">
        <v>0</v>
      </c>
      <c r="F354" s="13" t="s">
        <v>284</v>
      </c>
      <c r="G354" s="14">
        <v>238</v>
      </c>
      <c r="H354" s="8"/>
      <c r="I354" s="8"/>
      <c r="J354" s="8"/>
      <c r="K354" s="8"/>
      <c r="L354" s="8"/>
      <c r="M354" s="8"/>
      <c r="N354" s="8"/>
      <c r="O354" s="8"/>
      <c r="P354" s="8"/>
      <c r="Q354" s="8"/>
      <c r="R354" s="8"/>
      <c r="S354" s="8"/>
      <c r="T354" s="8"/>
      <c r="U354" s="8"/>
      <c r="V354" s="8"/>
      <c r="W354" s="8"/>
      <c r="X354" s="8"/>
      <c r="Y354" s="8"/>
      <c r="Z354" s="8"/>
    </row>
    <row r="355" spans="1:26" ht="15.75" customHeight="1">
      <c r="A355" s="12" t="s">
        <v>2161</v>
      </c>
      <c r="B355" s="12" t="s">
        <v>2640</v>
      </c>
      <c r="C355" s="13" t="s">
        <v>267</v>
      </c>
      <c r="D355" s="13" t="s">
        <v>268</v>
      </c>
      <c r="E355" s="14">
        <v>0</v>
      </c>
      <c r="F355" s="13" t="s">
        <v>583</v>
      </c>
      <c r="G355" s="14">
        <v>200</v>
      </c>
      <c r="H355" s="8"/>
      <c r="I355" s="8"/>
      <c r="J355" s="8"/>
      <c r="K355" s="8"/>
      <c r="L355" s="8"/>
      <c r="M355" s="8"/>
      <c r="N355" s="8"/>
      <c r="O355" s="8"/>
      <c r="P355" s="8"/>
      <c r="Q355" s="8"/>
      <c r="R355" s="8"/>
      <c r="S355" s="8"/>
      <c r="T355" s="8"/>
      <c r="U355" s="8"/>
      <c r="V355" s="8"/>
      <c r="W355" s="8"/>
      <c r="X355" s="8"/>
      <c r="Y355" s="8"/>
      <c r="Z355" s="8"/>
    </row>
    <row r="356" spans="1:26" ht="15.75" customHeight="1">
      <c r="A356" s="12" t="s">
        <v>2161</v>
      </c>
      <c r="B356" s="12" t="s">
        <v>2641</v>
      </c>
      <c r="C356" s="13" t="s">
        <v>267</v>
      </c>
      <c r="D356" s="13" t="s">
        <v>268</v>
      </c>
      <c r="E356" s="14">
        <v>0</v>
      </c>
      <c r="F356" s="13" t="s">
        <v>583</v>
      </c>
      <c r="G356" s="14">
        <v>200</v>
      </c>
      <c r="H356" s="8"/>
      <c r="I356" s="8"/>
      <c r="J356" s="8"/>
      <c r="K356" s="8"/>
      <c r="L356" s="8"/>
      <c r="M356" s="8"/>
      <c r="N356" s="8"/>
      <c r="O356" s="8"/>
      <c r="P356" s="8"/>
      <c r="Q356" s="8"/>
      <c r="R356" s="8"/>
      <c r="S356" s="8"/>
      <c r="T356" s="8"/>
      <c r="U356" s="8"/>
      <c r="V356" s="8"/>
      <c r="W356" s="8"/>
      <c r="X356" s="8"/>
      <c r="Y356" s="8"/>
      <c r="Z356" s="8"/>
    </row>
    <row r="357" spans="1:26" ht="15.75" customHeight="1">
      <c r="A357" s="12" t="s">
        <v>2161</v>
      </c>
      <c r="B357" s="12" t="s">
        <v>2642</v>
      </c>
      <c r="C357" s="13" t="s">
        <v>267</v>
      </c>
      <c r="D357" s="13" t="s">
        <v>268</v>
      </c>
      <c r="E357" s="14">
        <v>0</v>
      </c>
      <c r="F357" s="13" t="s">
        <v>583</v>
      </c>
      <c r="G357" s="14">
        <v>190</v>
      </c>
      <c r="H357" s="8"/>
      <c r="I357" s="8"/>
      <c r="J357" s="8"/>
      <c r="K357" s="8"/>
      <c r="L357" s="8"/>
      <c r="M357" s="8"/>
      <c r="N357" s="8"/>
      <c r="O357" s="8"/>
      <c r="P357" s="8"/>
      <c r="Q357" s="8"/>
      <c r="R357" s="8"/>
      <c r="S357" s="8"/>
      <c r="T357" s="8"/>
      <c r="U357" s="8"/>
      <c r="V357" s="8"/>
      <c r="W357" s="8"/>
      <c r="X357" s="8"/>
      <c r="Y357" s="8"/>
      <c r="Z357" s="8"/>
    </row>
    <row r="358" spans="1:26" ht="15.75" customHeight="1">
      <c r="A358" s="12" t="s">
        <v>2161</v>
      </c>
      <c r="B358" s="12" t="s">
        <v>2643</v>
      </c>
      <c r="C358" s="13" t="s">
        <v>267</v>
      </c>
      <c r="D358" s="13" t="s">
        <v>268</v>
      </c>
      <c r="E358" s="14">
        <v>0</v>
      </c>
      <c r="F358" s="13" t="s">
        <v>895</v>
      </c>
      <c r="G358" s="14">
        <v>180</v>
      </c>
      <c r="H358" s="8"/>
      <c r="I358" s="8"/>
      <c r="J358" s="8"/>
      <c r="K358" s="8"/>
      <c r="L358" s="8"/>
      <c r="M358" s="8"/>
      <c r="N358" s="8"/>
      <c r="O358" s="8"/>
      <c r="P358" s="8"/>
      <c r="Q358" s="8"/>
      <c r="R358" s="8"/>
      <c r="S358" s="8"/>
      <c r="T358" s="8"/>
      <c r="U358" s="8"/>
      <c r="V358" s="8"/>
      <c r="W358" s="8"/>
      <c r="X358" s="8"/>
      <c r="Y358" s="8"/>
      <c r="Z358" s="8"/>
    </row>
    <row r="359" spans="1:26" ht="15.75" customHeight="1">
      <c r="A359" s="12" t="s">
        <v>2161</v>
      </c>
      <c r="B359" s="12" t="s">
        <v>2644</v>
      </c>
      <c r="C359" s="13" t="s">
        <v>267</v>
      </c>
      <c r="D359" s="13" t="s">
        <v>268</v>
      </c>
      <c r="E359" s="14">
        <v>0</v>
      </c>
      <c r="F359" s="13" t="s">
        <v>583</v>
      </c>
      <c r="G359" s="14">
        <v>94</v>
      </c>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14000000}">
    <sortState xmlns:xlrd2="http://schemas.microsoft.com/office/spreadsheetml/2017/richdata2" ref="A2:I2">
      <sortCondition descending="1" ref="C2"/>
    </sortState>
  </autoFilter>
  <phoneticPr fontId="28" type="noConversion"/>
  <printOptions horizontalCentered="1"/>
  <pageMargins left="0.39370078740157483" right="0.39370078740157483" top="0.19685039370078741" bottom="0.19685039370078741" header="0" footer="0"/>
  <pageSetup paperSize="9" fitToHeight="0"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Z1000"/>
  <sheetViews>
    <sheetView workbookViewId="0"/>
  </sheetViews>
  <sheetFormatPr defaultColWidth="11.21875" defaultRowHeight="15" customHeight="1"/>
  <cols>
    <col min="1" max="1" width="13.44140625" customWidth="1"/>
    <col min="2" max="2" width="63.5546875" customWidth="1"/>
    <col min="3" max="3" width="14.88671875" customWidth="1"/>
    <col min="4" max="5" width="7" customWidth="1"/>
    <col min="6" max="6" width="8.6640625" customWidth="1"/>
    <col min="7" max="7" width="9.33203125" customWidth="1"/>
    <col min="8" max="8" width="7.5546875" customWidth="1"/>
    <col min="9" max="9" width="9.6640625" customWidth="1"/>
    <col min="10" max="26" width="7" customWidth="1"/>
  </cols>
  <sheetData>
    <row r="1" spans="1:26" ht="16.5" customHeight="1">
      <c r="A1" s="95" t="s">
        <v>0</v>
      </c>
      <c r="B1" s="3"/>
      <c r="C1" s="3" t="s">
        <v>1</v>
      </c>
      <c r="D1" s="3" t="s">
        <v>2</v>
      </c>
      <c r="E1" s="3" t="s">
        <v>3</v>
      </c>
      <c r="F1" s="3" t="s">
        <v>4</v>
      </c>
      <c r="G1" s="3" t="s">
        <v>5</v>
      </c>
      <c r="H1" s="106" t="s">
        <v>6</v>
      </c>
      <c r="I1" s="3" t="s">
        <v>7</v>
      </c>
      <c r="J1" s="4"/>
      <c r="K1" s="4"/>
      <c r="L1" s="4"/>
      <c r="M1" s="4"/>
      <c r="N1" s="4"/>
      <c r="O1" s="4"/>
      <c r="P1" s="4"/>
      <c r="Q1" s="4"/>
      <c r="R1" s="4"/>
      <c r="S1" s="4"/>
      <c r="T1" s="4"/>
      <c r="U1" s="4"/>
      <c r="V1" s="4"/>
      <c r="W1" s="4"/>
      <c r="X1" s="4"/>
      <c r="Y1" s="4"/>
      <c r="Z1" s="4"/>
    </row>
    <row r="2" spans="1:26" ht="16.5" customHeight="1">
      <c r="A2" s="96"/>
      <c r="B2" s="7"/>
      <c r="C2" s="7"/>
      <c r="D2" s="7"/>
      <c r="E2" s="7"/>
      <c r="F2" s="7"/>
      <c r="G2" s="7"/>
      <c r="H2" s="106"/>
      <c r="I2" s="7"/>
      <c r="J2" s="8"/>
      <c r="K2" s="8"/>
      <c r="L2" s="8"/>
      <c r="M2" s="8"/>
      <c r="N2" s="8"/>
      <c r="O2" s="8"/>
      <c r="P2" s="8"/>
      <c r="Q2" s="8"/>
      <c r="R2" s="8"/>
      <c r="S2" s="8"/>
      <c r="T2" s="8"/>
      <c r="U2" s="8"/>
      <c r="V2" s="8"/>
      <c r="W2" s="8"/>
      <c r="X2" s="8"/>
      <c r="Y2" s="8"/>
      <c r="Z2" s="8"/>
    </row>
    <row r="3" spans="1:26" ht="16.5" customHeight="1">
      <c r="A3" s="12" t="s">
        <v>2645</v>
      </c>
      <c r="B3" s="12" t="s">
        <v>2646</v>
      </c>
      <c r="C3" s="13" t="s">
        <v>1078</v>
      </c>
      <c r="D3" s="13" t="s">
        <v>2647</v>
      </c>
      <c r="E3" s="14">
        <v>0</v>
      </c>
      <c r="F3" s="13" t="s">
        <v>583</v>
      </c>
      <c r="G3" s="14">
        <v>106880</v>
      </c>
      <c r="H3" s="14"/>
      <c r="I3" s="13"/>
      <c r="J3" s="8"/>
      <c r="K3" s="8"/>
      <c r="L3" s="8"/>
      <c r="M3" s="8"/>
      <c r="N3" s="8"/>
      <c r="O3" s="8"/>
      <c r="P3" s="8"/>
      <c r="Q3" s="8"/>
      <c r="R3" s="8"/>
      <c r="S3" s="8"/>
      <c r="T3" s="8"/>
      <c r="U3" s="8"/>
      <c r="V3" s="8"/>
      <c r="W3" s="8"/>
      <c r="X3" s="8"/>
      <c r="Y3" s="8"/>
      <c r="Z3" s="8"/>
    </row>
    <row r="4" spans="1:26" ht="16.5" customHeight="1">
      <c r="A4" s="12" t="s">
        <v>2645</v>
      </c>
      <c r="B4" s="12" t="s">
        <v>2648</v>
      </c>
      <c r="C4" s="13" t="s">
        <v>1078</v>
      </c>
      <c r="D4" s="13" t="s">
        <v>2647</v>
      </c>
      <c r="E4" s="14">
        <v>0</v>
      </c>
      <c r="F4" s="13" t="s">
        <v>583</v>
      </c>
      <c r="G4" s="14">
        <v>93180</v>
      </c>
      <c r="H4" s="14"/>
      <c r="I4" s="13"/>
      <c r="J4" s="8"/>
      <c r="K4" s="8"/>
      <c r="L4" s="8"/>
      <c r="M4" s="8"/>
      <c r="N4" s="8"/>
      <c r="O4" s="8"/>
      <c r="P4" s="8"/>
      <c r="Q4" s="8"/>
      <c r="R4" s="8"/>
      <c r="S4" s="8"/>
      <c r="T4" s="8"/>
      <c r="U4" s="8"/>
      <c r="V4" s="8"/>
      <c r="W4" s="8"/>
      <c r="X4" s="8"/>
      <c r="Y4" s="8"/>
      <c r="Z4" s="8"/>
    </row>
    <row r="5" spans="1:26" ht="16.5" customHeight="1">
      <c r="A5" s="12" t="s">
        <v>2645</v>
      </c>
      <c r="B5" s="12" t="s">
        <v>2649</v>
      </c>
      <c r="C5" s="13" t="s">
        <v>106</v>
      </c>
      <c r="D5" s="13" t="s">
        <v>2650</v>
      </c>
      <c r="E5" s="14">
        <v>0</v>
      </c>
      <c r="F5" s="13" t="s">
        <v>225</v>
      </c>
      <c r="G5" s="14">
        <v>3429</v>
      </c>
      <c r="H5" s="14"/>
      <c r="I5" s="13"/>
      <c r="J5" s="8"/>
      <c r="K5" s="8"/>
      <c r="L5" s="8"/>
      <c r="M5" s="8"/>
      <c r="N5" s="8"/>
      <c r="O5" s="8"/>
      <c r="P5" s="8"/>
      <c r="Q5" s="8"/>
      <c r="R5" s="8"/>
      <c r="S5" s="8"/>
      <c r="T5" s="8"/>
      <c r="U5" s="8"/>
      <c r="V5" s="8"/>
      <c r="W5" s="8"/>
      <c r="X5" s="8"/>
      <c r="Y5" s="8"/>
      <c r="Z5" s="8"/>
    </row>
    <row r="6" spans="1:26" ht="16.5" customHeight="1">
      <c r="A6" s="12" t="s">
        <v>2645</v>
      </c>
      <c r="B6" s="12" t="s">
        <v>2651</v>
      </c>
      <c r="C6" s="13" t="s">
        <v>106</v>
      </c>
      <c r="D6" s="13" t="s">
        <v>2652</v>
      </c>
      <c r="E6" s="14">
        <v>0</v>
      </c>
      <c r="F6" s="13" t="s">
        <v>603</v>
      </c>
      <c r="G6" s="14">
        <v>1143</v>
      </c>
      <c r="H6" s="14"/>
      <c r="I6" s="13"/>
      <c r="J6" s="8"/>
      <c r="K6" s="8"/>
      <c r="L6" s="8"/>
      <c r="M6" s="8"/>
      <c r="N6" s="8"/>
      <c r="O6" s="8"/>
      <c r="P6" s="8"/>
      <c r="Q6" s="8"/>
      <c r="R6" s="8"/>
      <c r="S6" s="8"/>
      <c r="T6" s="8"/>
      <c r="U6" s="8"/>
      <c r="V6" s="8"/>
      <c r="W6" s="8"/>
      <c r="X6" s="8"/>
      <c r="Y6" s="8"/>
      <c r="Z6" s="8"/>
    </row>
    <row r="7" spans="1:26" ht="16.5" customHeight="1">
      <c r="A7" s="12" t="s">
        <v>2645</v>
      </c>
      <c r="B7" s="12" t="s">
        <v>2653</v>
      </c>
      <c r="C7" s="13" t="s">
        <v>1040</v>
      </c>
      <c r="D7" s="13" t="s">
        <v>2654</v>
      </c>
      <c r="E7" s="14">
        <v>0</v>
      </c>
      <c r="F7" s="13" t="s">
        <v>225</v>
      </c>
      <c r="G7" s="14">
        <v>20571</v>
      </c>
      <c r="H7" s="14"/>
      <c r="I7" s="13"/>
      <c r="J7" s="8"/>
      <c r="K7" s="8"/>
      <c r="L7" s="8"/>
      <c r="M7" s="8"/>
      <c r="N7" s="8"/>
      <c r="O7" s="8"/>
      <c r="P7" s="8"/>
      <c r="Q7" s="8"/>
      <c r="R7" s="8"/>
      <c r="S7" s="8"/>
      <c r="T7" s="8"/>
      <c r="U7" s="8"/>
      <c r="V7" s="8"/>
      <c r="W7" s="8"/>
      <c r="X7" s="8"/>
      <c r="Y7" s="8"/>
      <c r="Z7" s="8"/>
    </row>
    <row r="8" spans="1:26" ht="16.5" customHeight="1">
      <c r="A8" s="23" t="s">
        <v>2645</v>
      </c>
      <c r="B8" s="23" t="s">
        <v>2655</v>
      </c>
      <c r="C8" s="24" t="s">
        <v>1075</v>
      </c>
      <c r="D8" s="24" t="s">
        <v>2656</v>
      </c>
      <c r="E8" s="25">
        <v>0</v>
      </c>
      <c r="F8" s="24" t="s">
        <v>598</v>
      </c>
      <c r="G8" s="25">
        <v>35714</v>
      </c>
      <c r="H8" s="25"/>
      <c r="I8" s="24"/>
      <c r="J8" s="26"/>
      <c r="K8" s="26"/>
      <c r="L8" s="26"/>
      <c r="M8" s="26"/>
      <c r="N8" s="26"/>
      <c r="O8" s="26"/>
      <c r="P8" s="26"/>
      <c r="Q8" s="26"/>
      <c r="R8" s="26"/>
      <c r="S8" s="26"/>
      <c r="T8" s="26"/>
      <c r="U8" s="26"/>
      <c r="V8" s="26"/>
      <c r="W8" s="26"/>
      <c r="X8" s="26"/>
      <c r="Y8" s="26"/>
      <c r="Z8" s="26"/>
    </row>
    <row r="9" spans="1:26" ht="16.5" customHeight="1">
      <c r="A9" s="65" t="s">
        <v>2645</v>
      </c>
      <c r="B9" s="65" t="s">
        <v>2657</v>
      </c>
      <c r="C9" s="66" t="s">
        <v>1075</v>
      </c>
      <c r="D9" s="66" t="s">
        <v>2658</v>
      </c>
      <c r="E9" s="67">
        <v>0</v>
      </c>
      <c r="F9" s="66" t="s">
        <v>12</v>
      </c>
      <c r="G9" s="67">
        <v>-477</v>
      </c>
      <c r="H9" s="67"/>
      <c r="I9" s="66"/>
      <c r="J9" s="34"/>
      <c r="K9" s="34"/>
      <c r="L9" s="34"/>
      <c r="M9" s="34"/>
      <c r="N9" s="34"/>
      <c r="O9" s="34"/>
      <c r="P9" s="34"/>
      <c r="Q9" s="34"/>
      <c r="R9" s="34"/>
      <c r="S9" s="34"/>
      <c r="T9" s="34"/>
      <c r="U9" s="34"/>
      <c r="V9" s="34"/>
      <c r="W9" s="34"/>
      <c r="X9" s="34"/>
      <c r="Y9" s="34"/>
      <c r="Z9" s="34"/>
    </row>
    <row r="10" spans="1:26" ht="16.5" customHeight="1">
      <c r="A10" s="12" t="s">
        <v>2645</v>
      </c>
      <c r="B10" s="12" t="s">
        <v>2659</v>
      </c>
      <c r="C10" s="13" t="s">
        <v>2660</v>
      </c>
      <c r="D10" s="13" t="s">
        <v>2661</v>
      </c>
      <c r="E10" s="14">
        <v>0</v>
      </c>
      <c r="F10" s="13" t="s">
        <v>225</v>
      </c>
      <c r="G10" s="14">
        <v>2440</v>
      </c>
      <c r="H10" s="14"/>
      <c r="I10" s="13"/>
      <c r="J10" s="8"/>
      <c r="K10" s="8"/>
      <c r="L10" s="8"/>
      <c r="M10" s="8"/>
      <c r="N10" s="8"/>
      <c r="O10" s="8"/>
      <c r="P10" s="8"/>
      <c r="Q10" s="8"/>
      <c r="R10" s="8"/>
      <c r="S10" s="8"/>
      <c r="T10" s="8"/>
      <c r="U10" s="8"/>
      <c r="V10" s="8"/>
      <c r="W10" s="8"/>
      <c r="X10" s="8"/>
      <c r="Y10" s="8"/>
      <c r="Z10" s="8"/>
    </row>
    <row r="11" spans="1:26" ht="16.5" customHeight="1">
      <c r="A11" s="35" t="s">
        <v>2645</v>
      </c>
      <c r="B11" s="35" t="s">
        <v>2662</v>
      </c>
      <c r="C11" s="36" t="s">
        <v>84</v>
      </c>
      <c r="D11" s="36" t="s">
        <v>2663</v>
      </c>
      <c r="E11" s="37">
        <v>0</v>
      </c>
      <c r="F11" s="36" t="s">
        <v>583</v>
      </c>
      <c r="G11" s="37">
        <v>106880</v>
      </c>
      <c r="H11" s="37"/>
      <c r="I11" s="36"/>
      <c r="J11" s="44"/>
      <c r="K11" s="44"/>
      <c r="L11" s="44"/>
      <c r="M11" s="44"/>
      <c r="N11" s="44"/>
      <c r="O11" s="44"/>
      <c r="P11" s="44"/>
      <c r="Q11" s="44"/>
      <c r="R11" s="44"/>
      <c r="S11" s="44"/>
      <c r="T11" s="44"/>
      <c r="U11" s="44"/>
      <c r="V11" s="44"/>
      <c r="W11" s="44"/>
      <c r="X11" s="44"/>
      <c r="Y11" s="44"/>
      <c r="Z11" s="44"/>
    </row>
    <row r="12" spans="1:26" ht="16.5" customHeight="1">
      <c r="A12" s="35" t="s">
        <v>2645</v>
      </c>
      <c r="B12" s="35" t="s">
        <v>2664</v>
      </c>
      <c r="C12" s="36" t="s">
        <v>84</v>
      </c>
      <c r="D12" s="36" t="s">
        <v>2663</v>
      </c>
      <c r="E12" s="37">
        <v>0</v>
      </c>
      <c r="F12" s="36" t="s">
        <v>583</v>
      </c>
      <c r="G12" s="37">
        <v>93180</v>
      </c>
      <c r="H12" s="37"/>
      <c r="I12" s="36"/>
      <c r="J12" s="44"/>
      <c r="K12" s="44"/>
      <c r="L12" s="44"/>
      <c r="M12" s="44"/>
      <c r="N12" s="44"/>
      <c r="O12" s="44"/>
      <c r="P12" s="44"/>
      <c r="Q12" s="44"/>
      <c r="R12" s="44"/>
      <c r="S12" s="44"/>
      <c r="T12" s="44"/>
      <c r="U12" s="44"/>
      <c r="V12" s="44"/>
      <c r="W12" s="44"/>
      <c r="X12" s="44"/>
      <c r="Y12" s="44"/>
      <c r="Z12" s="44"/>
    </row>
    <row r="13" spans="1:26" ht="16.5" customHeight="1">
      <c r="A13" s="35" t="s">
        <v>2645</v>
      </c>
      <c r="B13" s="35" t="s">
        <v>2665</v>
      </c>
      <c r="C13" s="36" t="s">
        <v>2666</v>
      </c>
      <c r="D13" s="36" t="s">
        <v>2667</v>
      </c>
      <c r="E13" s="37">
        <v>0</v>
      </c>
      <c r="F13" s="36" t="s">
        <v>225</v>
      </c>
      <c r="G13" s="37">
        <v>4480</v>
      </c>
      <c r="H13" s="37"/>
      <c r="I13" s="36"/>
      <c r="J13" s="44"/>
      <c r="K13" s="44"/>
      <c r="L13" s="44"/>
      <c r="M13" s="44"/>
      <c r="N13" s="44"/>
      <c r="O13" s="44"/>
      <c r="P13" s="44"/>
      <c r="Q13" s="44"/>
      <c r="R13" s="44"/>
      <c r="S13" s="44"/>
      <c r="T13" s="44"/>
      <c r="U13" s="44"/>
      <c r="V13" s="44"/>
      <c r="W13" s="44"/>
      <c r="X13" s="44"/>
      <c r="Y13" s="44"/>
      <c r="Z13" s="44"/>
    </row>
    <row r="14" spans="1:26" ht="16.5" customHeight="1">
      <c r="A14" s="35" t="s">
        <v>2645</v>
      </c>
      <c r="B14" s="35" t="s">
        <v>2668</v>
      </c>
      <c r="C14" s="36" t="s">
        <v>2666</v>
      </c>
      <c r="D14" s="36" t="s">
        <v>2667</v>
      </c>
      <c r="E14" s="37">
        <v>0</v>
      </c>
      <c r="F14" s="36" t="s">
        <v>225</v>
      </c>
      <c r="G14" s="37">
        <v>2400</v>
      </c>
      <c r="H14" s="37"/>
      <c r="I14" s="36"/>
      <c r="J14" s="44"/>
      <c r="K14" s="44"/>
      <c r="L14" s="44"/>
      <c r="M14" s="44"/>
      <c r="N14" s="44"/>
      <c r="O14" s="44"/>
      <c r="P14" s="44"/>
      <c r="Q14" s="44"/>
      <c r="R14" s="44"/>
      <c r="S14" s="44"/>
      <c r="T14" s="44"/>
      <c r="U14" s="44"/>
      <c r="V14" s="44"/>
      <c r="W14" s="44"/>
      <c r="X14" s="44"/>
      <c r="Y14" s="44"/>
      <c r="Z14" s="44"/>
    </row>
    <row r="15" spans="1:26" ht="16.5" customHeight="1">
      <c r="A15" s="35" t="s">
        <v>2645</v>
      </c>
      <c r="B15" s="35" t="s">
        <v>2669</v>
      </c>
      <c r="C15" s="36" t="s">
        <v>2666</v>
      </c>
      <c r="D15" s="36" t="s">
        <v>2667</v>
      </c>
      <c r="E15" s="37">
        <v>0</v>
      </c>
      <c r="F15" s="36" t="s">
        <v>225</v>
      </c>
      <c r="G15" s="37">
        <v>1400</v>
      </c>
      <c r="H15" s="37"/>
      <c r="I15" s="36"/>
      <c r="J15" s="44"/>
      <c r="K15" s="44"/>
      <c r="L15" s="44"/>
      <c r="M15" s="44"/>
      <c r="N15" s="44"/>
      <c r="O15" s="44"/>
      <c r="P15" s="44"/>
      <c r="Q15" s="44"/>
      <c r="R15" s="44"/>
      <c r="S15" s="44"/>
      <c r="T15" s="44"/>
      <c r="U15" s="44"/>
      <c r="V15" s="44"/>
      <c r="W15" s="44"/>
      <c r="X15" s="44"/>
      <c r="Y15" s="44"/>
      <c r="Z15" s="44"/>
    </row>
    <row r="16" spans="1:26" ht="16.5" customHeight="1">
      <c r="A16" s="35" t="s">
        <v>2645</v>
      </c>
      <c r="B16" s="35" t="s">
        <v>2670</v>
      </c>
      <c r="C16" s="36" t="s">
        <v>2666</v>
      </c>
      <c r="D16" s="36" t="s">
        <v>2667</v>
      </c>
      <c r="E16" s="37">
        <v>0</v>
      </c>
      <c r="F16" s="36" t="s">
        <v>225</v>
      </c>
      <c r="G16" s="37">
        <v>1120</v>
      </c>
      <c r="H16" s="37"/>
      <c r="I16" s="36"/>
      <c r="J16" s="44"/>
      <c r="K16" s="44"/>
      <c r="L16" s="44"/>
      <c r="M16" s="44"/>
      <c r="N16" s="44"/>
      <c r="O16" s="44"/>
      <c r="P16" s="44"/>
      <c r="Q16" s="44"/>
      <c r="R16" s="44"/>
      <c r="S16" s="44"/>
      <c r="T16" s="44"/>
      <c r="U16" s="44"/>
      <c r="V16" s="44"/>
      <c r="W16" s="44"/>
      <c r="X16" s="44"/>
      <c r="Y16" s="44"/>
      <c r="Z16" s="44"/>
    </row>
    <row r="17" spans="1:26" ht="16.5" customHeight="1">
      <c r="A17" s="35" t="s">
        <v>2645</v>
      </c>
      <c r="B17" s="35" t="s">
        <v>2671</v>
      </c>
      <c r="C17" s="36" t="s">
        <v>87</v>
      </c>
      <c r="D17" s="36" t="s">
        <v>2672</v>
      </c>
      <c r="E17" s="37">
        <v>0</v>
      </c>
      <c r="F17" s="36" t="s">
        <v>225</v>
      </c>
      <c r="G17" s="37">
        <v>14857</v>
      </c>
      <c r="H17" s="37"/>
      <c r="I17" s="36"/>
      <c r="J17" s="44"/>
      <c r="K17" s="44"/>
      <c r="L17" s="44"/>
      <c r="M17" s="44"/>
      <c r="N17" s="44"/>
      <c r="O17" s="44"/>
      <c r="P17" s="44"/>
      <c r="Q17" s="44"/>
      <c r="R17" s="44"/>
      <c r="S17" s="44"/>
      <c r="T17" s="44"/>
      <c r="U17" s="44"/>
      <c r="V17" s="44"/>
      <c r="W17" s="44"/>
      <c r="X17" s="44"/>
      <c r="Y17" s="44"/>
      <c r="Z17" s="44"/>
    </row>
    <row r="18" spans="1:26" ht="16.5" customHeight="1">
      <c r="A18" s="35" t="s">
        <v>2645</v>
      </c>
      <c r="B18" s="35" t="s">
        <v>2673</v>
      </c>
      <c r="C18" s="36" t="s">
        <v>1572</v>
      </c>
      <c r="D18" s="36" t="s">
        <v>2674</v>
      </c>
      <c r="E18" s="37">
        <v>0</v>
      </c>
      <c r="F18" s="36" t="s">
        <v>225</v>
      </c>
      <c r="G18" s="37">
        <v>560</v>
      </c>
      <c r="H18" s="37"/>
      <c r="I18" s="36"/>
      <c r="J18" s="44"/>
      <c r="K18" s="44"/>
      <c r="L18" s="44"/>
      <c r="M18" s="44"/>
      <c r="N18" s="44"/>
      <c r="O18" s="44"/>
      <c r="P18" s="44"/>
      <c r="Q18" s="44"/>
      <c r="R18" s="44"/>
      <c r="S18" s="44"/>
      <c r="T18" s="44"/>
      <c r="U18" s="44"/>
      <c r="V18" s="44"/>
      <c r="W18" s="44"/>
      <c r="X18" s="44"/>
      <c r="Y18" s="44"/>
      <c r="Z18" s="44"/>
    </row>
    <row r="19" spans="1:26" ht="16.5" customHeight="1">
      <c r="A19" s="68" t="s">
        <v>2645</v>
      </c>
      <c r="B19" s="68" t="s">
        <v>2675</v>
      </c>
      <c r="C19" s="69" t="s">
        <v>1146</v>
      </c>
      <c r="D19" s="69" t="s">
        <v>2676</v>
      </c>
      <c r="E19" s="70">
        <v>0</v>
      </c>
      <c r="F19" s="69" t="s">
        <v>12</v>
      </c>
      <c r="G19" s="70">
        <v>-477</v>
      </c>
      <c r="H19" s="70"/>
      <c r="I19" s="69"/>
      <c r="J19" s="99"/>
      <c r="K19" s="99"/>
      <c r="L19" s="99"/>
      <c r="M19" s="99"/>
      <c r="N19" s="99"/>
      <c r="O19" s="99"/>
      <c r="P19" s="99"/>
      <c r="Q19" s="99"/>
      <c r="R19" s="99"/>
      <c r="S19" s="99"/>
      <c r="T19" s="99"/>
      <c r="U19" s="99"/>
      <c r="V19" s="99"/>
      <c r="W19" s="99"/>
      <c r="X19" s="99"/>
      <c r="Y19" s="99"/>
      <c r="Z19" s="99"/>
    </row>
    <row r="20" spans="1:26" ht="16.5" customHeight="1">
      <c r="A20" s="57" t="s">
        <v>2645</v>
      </c>
      <c r="B20" s="57" t="s">
        <v>2677</v>
      </c>
      <c r="C20" s="58" t="s">
        <v>1153</v>
      </c>
      <c r="D20" s="58" t="s">
        <v>2678</v>
      </c>
      <c r="E20" s="59">
        <v>0</v>
      </c>
      <c r="F20" s="58" t="s">
        <v>598</v>
      </c>
      <c r="G20" s="59">
        <v>35714</v>
      </c>
      <c r="H20" s="59"/>
      <c r="I20" s="58"/>
      <c r="J20" s="86"/>
      <c r="K20" s="86"/>
      <c r="L20" s="86"/>
      <c r="M20" s="86"/>
      <c r="N20" s="86"/>
      <c r="O20" s="86"/>
      <c r="P20" s="86"/>
      <c r="Q20" s="86"/>
      <c r="R20" s="86"/>
      <c r="S20" s="86"/>
      <c r="T20" s="86"/>
      <c r="U20" s="86"/>
      <c r="V20" s="86"/>
      <c r="W20" s="86"/>
      <c r="X20" s="86"/>
      <c r="Y20" s="86"/>
      <c r="Z20" s="86"/>
    </row>
    <row r="21" spans="1:26" ht="16.5" customHeight="1">
      <c r="A21" s="12" t="s">
        <v>2645</v>
      </c>
      <c r="B21" s="12" t="s">
        <v>2679</v>
      </c>
      <c r="C21" s="13" t="s">
        <v>1564</v>
      </c>
      <c r="D21" s="13" t="s">
        <v>2680</v>
      </c>
      <c r="E21" s="14">
        <v>0</v>
      </c>
      <c r="F21" s="13" t="s">
        <v>583</v>
      </c>
      <c r="G21" s="14">
        <v>106880</v>
      </c>
      <c r="H21" s="14"/>
      <c r="I21" s="13"/>
      <c r="J21" s="8"/>
      <c r="K21" s="8"/>
      <c r="L21" s="8"/>
      <c r="M21" s="8"/>
      <c r="N21" s="8"/>
      <c r="O21" s="8"/>
      <c r="P21" s="8"/>
      <c r="Q21" s="8"/>
      <c r="R21" s="8"/>
      <c r="S21" s="8"/>
      <c r="T21" s="8"/>
      <c r="U21" s="8"/>
      <c r="V21" s="8"/>
      <c r="W21" s="8"/>
      <c r="X21" s="8"/>
      <c r="Y21" s="8"/>
      <c r="Z21" s="8"/>
    </row>
    <row r="22" spans="1:26" ht="16.5" customHeight="1">
      <c r="A22" s="12" t="s">
        <v>2645</v>
      </c>
      <c r="B22" s="12" t="s">
        <v>2681</v>
      </c>
      <c r="C22" s="13" t="s">
        <v>1564</v>
      </c>
      <c r="D22" s="13" t="s">
        <v>2680</v>
      </c>
      <c r="E22" s="14">
        <v>0</v>
      </c>
      <c r="F22" s="13" t="s">
        <v>583</v>
      </c>
      <c r="G22" s="14">
        <v>93180</v>
      </c>
      <c r="H22" s="14"/>
      <c r="I22" s="13"/>
      <c r="J22" s="8"/>
      <c r="K22" s="8"/>
      <c r="L22" s="8"/>
      <c r="M22" s="8"/>
      <c r="N22" s="8"/>
      <c r="O22" s="8"/>
      <c r="P22" s="8"/>
      <c r="Q22" s="8"/>
      <c r="R22" s="8"/>
      <c r="S22" s="8"/>
      <c r="T22" s="8"/>
      <c r="U22" s="8"/>
      <c r="V22" s="8"/>
      <c r="W22" s="8"/>
      <c r="X22" s="8"/>
      <c r="Y22" s="8"/>
      <c r="Z22" s="8"/>
    </row>
    <row r="23" spans="1:26" ht="16.5" customHeight="1">
      <c r="A23" s="12" t="s">
        <v>2645</v>
      </c>
      <c r="B23" s="12" t="s">
        <v>2682</v>
      </c>
      <c r="C23" s="13" t="s">
        <v>241</v>
      </c>
      <c r="D23" s="13" t="s">
        <v>2683</v>
      </c>
      <c r="E23" s="14">
        <v>0</v>
      </c>
      <c r="F23" s="13" t="s">
        <v>225</v>
      </c>
      <c r="G23" s="14">
        <v>943</v>
      </c>
      <c r="H23" s="14"/>
      <c r="I23" s="13"/>
      <c r="J23" s="8"/>
      <c r="K23" s="8"/>
      <c r="L23" s="8"/>
      <c r="M23" s="8"/>
      <c r="N23" s="8"/>
      <c r="O23" s="8"/>
      <c r="P23" s="8"/>
      <c r="Q23" s="8"/>
      <c r="R23" s="8"/>
      <c r="S23" s="8"/>
      <c r="T23" s="8"/>
      <c r="U23" s="8"/>
      <c r="V23" s="8"/>
      <c r="W23" s="8"/>
      <c r="X23" s="8"/>
      <c r="Y23" s="8"/>
      <c r="Z23" s="8"/>
    </row>
    <row r="24" spans="1:26" ht="16.5" customHeight="1">
      <c r="A24" s="23" t="s">
        <v>2645</v>
      </c>
      <c r="B24" s="23" t="s">
        <v>2684</v>
      </c>
      <c r="C24" s="24" t="s">
        <v>244</v>
      </c>
      <c r="D24" s="24" t="s">
        <v>2685</v>
      </c>
      <c r="E24" s="25">
        <v>0</v>
      </c>
      <c r="F24" s="24" t="s">
        <v>598</v>
      </c>
      <c r="G24" s="25">
        <v>35714</v>
      </c>
      <c r="H24" s="25"/>
      <c r="I24" s="24"/>
      <c r="J24" s="26"/>
      <c r="K24" s="26"/>
      <c r="L24" s="26"/>
      <c r="M24" s="26"/>
      <c r="N24" s="26"/>
      <c r="O24" s="26"/>
      <c r="P24" s="26"/>
      <c r="Q24" s="26"/>
      <c r="R24" s="26"/>
      <c r="S24" s="26"/>
      <c r="T24" s="26"/>
      <c r="U24" s="26"/>
      <c r="V24" s="26"/>
      <c r="W24" s="26"/>
      <c r="X24" s="26"/>
      <c r="Y24" s="26"/>
      <c r="Z24" s="26"/>
    </row>
    <row r="25" spans="1:26" ht="16.5" customHeight="1">
      <c r="A25" s="65" t="s">
        <v>2645</v>
      </c>
      <c r="B25" s="65" t="s">
        <v>2686</v>
      </c>
      <c r="C25" s="66" t="s">
        <v>244</v>
      </c>
      <c r="D25" s="66" t="s">
        <v>2687</v>
      </c>
      <c r="E25" s="67">
        <v>0</v>
      </c>
      <c r="F25" s="66" t="s">
        <v>12</v>
      </c>
      <c r="G25" s="67">
        <v>-477</v>
      </c>
      <c r="H25" s="67"/>
      <c r="I25" s="66"/>
      <c r="J25" s="34"/>
      <c r="K25" s="34"/>
      <c r="L25" s="34"/>
      <c r="M25" s="34"/>
      <c r="N25" s="34"/>
      <c r="O25" s="34"/>
      <c r="P25" s="34"/>
      <c r="Q25" s="34"/>
      <c r="R25" s="34"/>
      <c r="S25" s="34"/>
      <c r="T25" s="34"/>
      <c r="U25" s="34"/>
      <c r="V25" s="34"/>
      <c r="W25" s="34"/>
      <c r="X25" s="34"/>
      <c r="Y25" s="34"/>
      <c r="Z25" s="34"/>
    </row>
    <row r="26" spans="1:26" ht="16.5" customHeight="1">
      <c r="A26" s="35" t="s">
        <v>2645</v>
      </c>
      <c r="B26" s="35" t="s">
        <v>2688</v>
      </c>
      <c r="C26" s="36" t="s">
        <v>158</v>
      </c>
      <c r="D26" s="36" t="s">
        <v>2689</v>
      </c>
      <c r="E26" s="37">
        <v>0</v>
      </c>
      <c r="F26" s="36" t="s">
        <v>583</v>
      </c>
      <c r="G26" s="37">
        <v>106880</v>
      </c>
      <c r="H26" s="37"/>
      <c r="I26" s="36"/>
      <c r="J26" s="44"/>
      <c r="K26" s="44"/>
      <c r="L26" s="44"/>
      <c r="M26" s="44"/>
      <c r="N26" s="44"/>
      <c r="O26" s="44"/>
      <c r="P26" s="44"/>
      <c r="Q26" s="44"/>
      <c r="R26" s="44"/>
      <c r="S26" s="44"/>
      <c r="T26" s="44"/>
      <c r="U26" s="44"/>
      <c r="V26" s="44"/>
      <c r="W26" s="44"/>
      <c r="X26" s="44"/>
      <c r="Y26" s="44"/>
      <c r="Z26" s="44"/>
    </row>
    <row r="27" spans="1:26" ht="16.5" customHeight="1">
      <c r="A27" s="35" t="s">
        <v>2645</v>
      </c>
      <c r="B27" s="35" t="s">
        <v>2690</v>
      </c>
      <c r="C27" s="36" t="s">
        <v>158</v>
      </c>
      <c r="D27" s="36" t="s">
        <v>2689</v>
      </c>
      <c r="E27" s="37">
        <v>0</v>
      </c>
      <c r="F27" s="36" t="s">
        <v>583</v>
      </c>
      <c r="G27" s="37">
        <v>93180</v>
      </c>
      <c r="H27" s="37"/>
      <c r="I27" s="36"/>
      <c r="J27" s="44"/>
      <c r="K27" s="44"/>
      <c r="L27" s="44"/>
      <c r="M27" s="44"/>
      <c r="N27" s="44"/>
      <c r="O27" s="44"/>
      <c r="P27" s="44"/>
      <c r="Q27" s="44"/>
      <c r="R27" s="44"/>
      <c r="S27" s="44"/>
      <c r="T27" s="44"/>
      <c r="U27" s="44"/>
      <c r="V27" s="44"/>
      <c r="W27" s="44"/>
      <c r="X27" s="44"/>
      <c r="Y27" s="44"/>
      <c r="Z27" s="44"/>
    </row>
    <row r="28" spans="1:26" ht="16.5" customHeight="1">
      <c r="A28" s="35" t="s">
        <v>2645</v>
      </c>
      <c r="B28" s="35" t="s">
        <v>2691</v>
      </c>
      <c r="C28" s="36" t="s">
        <v>802</v>
      </c>
      <c r="D28" s="36" t="s">
        <v>2692</v>
      </c>
      <c r="E28" s="37">
        <v>0</v>
      </c>
      <c r="F28" s="36" t="s">
        <v>598</v>
      </c>
      <c r="G28" s="37">
        <v>35714</v>
      </c>
      <c r="H28" s="37"/>
      <c r="I28" s="36"/>
      <c r="J28" s="44"/>
      <c r="K28" s="44"/>
      <c r="L28" s="44"/>
      <c r="M28" s="44"/>
      <c r="N28" s="44"/>
      <c r="O28" s="44"/>
      <c r="P28" s="44"/>
      <c r="Q28" s="44"/>
      <c r="R28" s="44"/>
      <c r="S28" s="44"/>
      <c r="T28" s="44"/>
      <c r="U28" s="44"/>
      <c r="V28" s="44"/>
      <c r="W28" s="44"/>
      <c r="X28" s="44"/>
      <c r="Y28" s="44"/>
      <c r="Z28" s="44"/>
    </row>
    <row r="29" spans="1:26" ht="16.5" customHeight="1">
      <c r="A29" s="35" t="s">
        <v>2645</v>
      </c>
      <c r="B29" s="35" t="s">
        <v>2693</v>
      </c>
      <c r="C29" s="36" t="s">
        <v>1250</v>
      </c>
      <c r="D29" s="36" t="s">
        <v>2694</v>
      </c>
      <c r="E29" s="37">
        <v>0</v>
      </c>
      <c r="F29" s="36" t="s">
        <v>12</v>
      </c>
      <c r="G29" s="37">
        <v>-477</v>
      </c>
      <c r="H29" s="37"/>
      <c r="I29" s="36"/>
      <c r="J29" s="44"/>
      <c r="K29" s="44"/>
      <c r="L29" s="44"/>
      <c r="M29" s="44"/>
      <c r="N29" s="44"/>
      <c r="O29" s="44"/>
      <c r="P29" s="44"/>
      <c r="Q29" s="44"/>
      <c r="R29" s="44"/>
      <c r="S29" s="44"/>
      <c r="T29" s="44"/>
      <c r="U29" s="44"/>
      <c r="V29" s="44"/>
      <c r="W29" s="44"/>
      <c r="X29" s="44"/>
      <c r="Y29" s="44"/>
      <c r="Z29" s="44"/>
    </row>
    <row r="30" spans="1:26" ht="16.5" customHeight="1">
      <c r="A30" s="65" t="s">
        <v>2645</v>
      </c>
      <c r="B30" s="65" t="s">
        <v>2695</v>
      </c>
      <c r="C30" s="66" t="s">
        <v>1681</v>
      </c>
      <c r="D30" s="66" t="s">
        <v>2696</v>
      </c>
      <c r="E30" s="67">
        <v>0</v>
      </c>
      <c r="F30" s="66" t="s">
        <v>12</v>
      </c>
      <c r="G30" s="67">
        <v>-477</v>
      </c>
      <c r="H30" s="67"/>
      <c r="I30" s="66"/>
      <c r="J30" s="34"/>
      <c r="K30" s="34"/>
      <c r="L30" s="34"/>
      <c r="M30" s="34"/>
      <c r="N30" s="34"/>
      <c r="O30" s="34"/>
      <c r="P30" s="34"/>
      <c r="Q30" s="34"/>
      <c r="R30" s="34"/>
      <c r="S30" s="34"/>
      <c r="T30" s="34"/>
      <c r="U30" s="34"/>
      <c r="V30" s="34"/>
      <c r="W30" s="34"/>
      <c r="X30" s="34"/>
      <c r="Y30" s="34"/>
      <c r="Z30" s="34"/>
    </row>
    <row r="31" spans="1:26" ht="16.5" customHeight="1">
      <c r="A31" s="65" t="s">
        <v>2645</v>
      </c>
      <c r="B31" s="65" t="s">
        <v>2695</v>
      </c>
      <c r="C31" s="66" t="s">
        <v>1681</v>
      </c>
      <c r="D31" s="66" t="s">
        <v>2696</v>
      </c>
      <c r="E31" s="67">
        <v>0</v>
      </c>
      <c r="F31" s="66" t="s">
        <v>12</v>
      </c>
      <c r="G31" s="67">
        <v>-477</v>
      </c>
      <c r="H31" s="67"/>
      <c r="I31" s="66"/>
      <c r="J31" s="34"/>
      <c r="K31" s="34"/>
      <c r="L31" s="34"/>
      <c r="M31" s="34"/>
      <c r="N31" s="34"/>
      <c r="O31" s="34"/>
      <c r="P31" s="34"/>
      <c r="Q31" s="34"/>
      <c r="R31" s="34"/>
      <c r="S31" s="34"/>
      <c r="T31" s="34"/>
      <c r="U31" s="34"/>
      <c r="V31" s="34"/>
      <c r="W31" s="34"/>
      <c r="X31" s="34"/>
      <c r="Y31" s="34"/>
      <c r="Z31" s="34"/>
    </row>
    <row r="32" spans="1:26" ht="16.5" customHeight="1">
      <c r="A32" s="12" t="s">
        <v>2645</v>
      </c>
      <c r="B32" s="12" t="s">
        <v>2697</v>
      </c>
      <c r="C32" s="13" t="s">
        <v>1278</v>
      </c>
      <c r="D32" s="13" t="s">
        <v>2698</v>
      </c>
      <c r="E32" s="14">
        <v>0</v>
      </c>
      <c r="F32" s="13" t="s">
        <v>583</v>
      </c>
      <c r="G32" s="14">
        <v>106880</v>
      </c>
      <c r="H32" s="14"/>
      <c r="I32" s="13"/>
      <c r="J32" s="8"/>
      <c r="K32" s="8"/>
      <c r="L32" s="8"/>
      <c r="M32" s="8"/>
      <c r="N32" s="8"/>
      <c r="O32" s="8"/>
      <c r="P32" s="8"/>
      <c r="Q32" s="8"/>
      <c r="R32" s="8"/>
      <c r="S32" s="8"/>
      <c r="T32" s="8"/>
      <c r="U32" s="8"/>
      <c r="V32" s="8"/>
      <c r="W32" s="8"/>
      <c r="X32" s="8"/>
      <c r="Y32" s="8"/>
      <c r="Z32" s="8"/>
    </row>
    <row r="33" spans="1:26" ht="16.5" customHeight="1">
      <c r="A33" s="12" t="s">
        <v>2645</v>
      </c>
      <c r="B33" s="12" t="s">
        <v>2699</v>
      </c>
      <c r="C33" s="13" t="s">
        <v>1278</v>
      </c>
      <c r="D33" s="13" t="s">
        <v>2698</v>
      </c>
      <c r="E33" s="14">
        <v>0</v>
      </c>
      <c r="F33" s="13" t="s">
        <v>583</v>
      </c>
      <c r="G33" s="14">
        <v>93180</v>
      </c>
      <c r="H33" s="14"/>
      <c r="I33" s="13"/>
      <c r="J33" s="8"/>
      <c r="K33" s="8"/>
      <c r="L33" s="8"/>
      <c r="M33" s="8"/>
      <c r="N33" s="8"/>
      <c r="O33" s="8"/>
      <c r="P33" s="8"/>
      <c r="Q33" s="8"/>
      <c r="R33" s="8"/>
      <c r="S33" s="8"/>
      <c r="T33" s="8"/>
      <c r="U33" s="8"/>
      <c r="V33" s="8"/>
      <c r="W33" s="8"/>
      <c r="X33" s="8"/>
      <c r="Y33" s="8"/>
      <c r="Z33" s="8"/>
    </row>
    <row r="34" spans="1:26" ht="16.5" customHeight="1">
      <c r="A34" s="23" t="s">
        <v>2645</v>
      </c>
      <c r="B34" s="23" t="s">
        <v>2700</v>
      </c>
      <c r="C34" s="24" t="s">
        <v>1278</v>
      </c>
      <c r="D34" s="24" t="s">
        <v>2698</v>
      </c>
      <c r="E34" s="25">
        <v>0</v>
      </c>
      <c r="F34" s="24" t="s">
        <v>225</v>
      </c>
      <c r="G34" s="25">
        <v>11440</v>
      </c>
      <c r="H34" s="25"/>
      <c r="I34" s="24"/>
      <c r="J34" s="26"/>
      <c r="K34" s="26"/>
      <c r="L34" s="26"/>
      <c r="M34" s="26"/>
      <c r="N34" s="26"/>
      <c r="O34" s="26"/>
      <c r="P34" s="26"/>
      <c r="Q34" s="26"/>
      <c r="R34" s="26"/>
      <c r="S34" s="26"/>
      <c r="T34" s="26"/>
      <c r="U34" s="26"/>
      <c r="V34" s="26"/>
      <c r="W34" s="26"/>
      <c r="X34" s="26"/>
      <c r="Y34" s="26"/>
      <c r="Z34" s="26"/>
    </row>
    <row r="35" spans="1:26" ht="16.5" customHeight="1">
      <c r="A35" s="12" t="s">
        <v>2645</v>
      </c>
      <c r="B35" s="12" t="s">
        <v>2701</v>
      </c>
      <c r="C35" s="13" t="s">
        <v>1284</v>
      </c>
      <c r="D35" s="13" t="s">
        <v>1762</v>
      </c>
      <c r="E35" s="14">
        <v>0</v>
      </c>
      <c r="F35" s="13" t="s">
        <v>980</v>
      </c>
      <c r="G35" s="14">
        <v>31940</v>
      </c>
      <c r="H35" s="14"/>
      <c r="I35" s="13"/>
      <c r="J35" s="8"/>
      <c r="K35" s="8"/>
      <c r="L35" s="8"/>
      <c r="M35" s="8"/>
      <c r="N35" s="8"/>
      <c r="O35" s="8"/>
      <c r="P35" s="8"/>
      <c r="Q35" s="8"/>
      <c r="R35" s="8"/>
      <c r="S35" s="8"/>
      <c r="T35" s="8"/>
      <c r="U35" s="8"/>
      <c r="V35" s="8"/>
      <c r="W35" s="8"/>
      <c r="X35" s="8"/>
      <c r="Y35" s="8"/>
      <c r="Z35" s="8"/>
    </row>
    <row r="36" spans="1:26" ht="16.5" customHeight="1">
      <c r="A36" s="12" t="s">
        <v>2645</v>
      </c>
      <c r="B36" s="12" t="s">
        <v>2702</v>
      </c>
      <c r="C36" s="13" t="s">
        <v>1284</v>
      </c>
      <c r="D36" s="13" t="s">
        <v>1762</v>
      </c>
      <c r="E36" s="14">
        <v>0</v>
      </c>
      <c r="F36" s="13" t="s">
        <v>980</v>
      </c>
      <c r="G36" s="14">
        <v>31940</v>
      </c>
      <c r="H36" s="14"/>
      <c r="I36" s="13"/>
      <c r="J36" s="8"/>
      <c r="K36" s="8"/>
      <c r="L36" s="8"/>
      <c r="M36" s="8"/>
      <c r="N36" s="8"/>
      <c r="O36" s="8"/>
      <c r="P36" s="8"/>
      <c r="Q36" s="8"/>
      <c r="R36" s="8"/>
      <c r="S36" s="8"/>
      <c r="T36" s="8"/>
      <c r="U36" s="8"/>
      <c r="V36" s="8"/>
      <c r="W36" s="8"/>
      <c r="X36" s="8"/>
      <c r="Y36" s="8"/>
      <c r="Z36" s="8"/>
    </row>
    <row r="37" spans="1:26" ht="16.5" customHeight="1">
      <c r="A37" s="12" t="s">
        <v>2645</v>
      </c>
      <c r="B37" s="12" t="s">
        <v>2703</v>
      </c>
      <c r="C37" s="13" t="s">
        <v>1284</v>
      </c>
      <c r="D37" s="13" t="s">
        <v>2704</v>
      </c>
      <c r="E37" s="14">
        <v>0</v>
      </c>
      <c r="F37" s="13" t="s">
        <v>603</v>
      </c>
      <c r="G37" s="14">
        <v>1143</v>
      </c>
      <c r="H37" s="14"/>
      <c r="I37" s="13"/>
      <c r="J37" s="8"/>
      <c r="K37" s="8"/>
      <c r="L37" s="8"/>
      <c r="M37" s="8"/>
      <c r="N37" s="8"/>
      <c r="O37" s="8"/>
      <c r="P37" s="8"/>
      <c r="Q37" s="8"/>
      <c r="R37" s="8"/>
      <c r="S37" s="8"/>
      <c r="T37" s="8"/>
      <c r="U37" s="8"/>
      <c r="V37" s="8"/>
      <c r="W37" s="8"/>
      <c r="X37" s="8"/>
      <c r="Y37" s="8"/>
      <c r="Z37" s="8"/>
    </row>
    <row r="38" spans="1:26" ht="16.5" customHeight="1">
      <c r="A38" s="35" t="s">
        <v>2645</v>
      </c>
      <c r="B38" s="35" t="s">
        <v>2705</v>
      </c>
      <c r="C38" s="36" t="s">
        <v>1304</v>
      </c>
      <c r="D38" s="36" t="s">
        <v>2706</v>
      </c>
      <c r="E38" s="37">
        <v>0</v>
      </c>
      <c r="F38" s="36" t="s">
        <v>583</v>
      </c>
      <c r="G38" s="37">
        <v>106880</v>
      </c>
      <c r="H38" s="37"/>
      <c r="I38" s="36"/>
      <c r="J38" s="44"/>
      <c r="K38" s="44"/>
      <c r="L38" s="44"/>
      <c r="M38" s="44"/>
      <c r="N38" s="44"/>
      <c r="O38" s="44"/>
      <c r="P38" s="44"/>
      <c r="Q38" s="44"/>
      <c r="R38" s="44"/>
      <c r="S38" s="44"/>
      <c r="T38" s="44"/>
      <c r="U38" s="44"/>
      <c r="V38" s="44"/>
      <c r="W38" s="44"/>
      <c r="X38" s="44"/>
      <c r="Y38" s="44"/>
      <c r="Z38" s="44"/>
    </row>
    <row r="39" spans="1:26" ht="16.5" customHeight="1">
      <c r="A39" s="35" t="s">
        <v>2645</v>
      </c>
      <c r="B39" s="35" t="s">
        <v>2707</v>
      </c>
      <c r="C39" s="36" t="s">
        <v>1304</v>
      </c>
      <c r="D39" s="36" t="s">
        <v>2706</v>
      </c>
      <c r="E39" s="37">
        <v>0</v>
      </c>
      <c r="F39" s="36" t="s">
        <v>583</v>
      </c>
      <c r="G39" s="37">
        <v>93180</v>
      </c>
      <c r="H39" s="37"/>
      <c r="I39" s="36"/>
      <c r="J39" s="44"/>
      <c r="K39" s="44"/>
      <c r="L39" s="44"/>
      <c r="M39" s="44"/>
      <c r="N39" s="44"/>
      <c r="O39" s="44"/>
      <c r="P39" s="44"/>
      <c r="Q39" s="44"/>
      <c r="R39" s="44"/>
      <c r="S39" s="44"/>
      <c r="T39" s="44"/>
      <c r="U39" s="44"/>
      <c r="V39" s="44"/>
      <c r="W39" s="44"/>
      <c r="X39" s="44"/>
      <c r="Y39" s="44"/>
      <c r="Z39" s="44"/>
    </row>
    <row r="40" spans="1:26" ht="16.5" customHeight="1">
      <c r="A40" s="57" t="s">
        <v>2645</v>
      </c>
      <c r="B40" s="57" t="s">
        <v>2708</v>
      </c>
      <c r="C40" s="58" t="s">
        <v>1304</v>
      </c>
      <c r="D40" s="58" t="s">
        <v>2706</v>
      </c>
      <c r="E40" s="59">
        <v>0</v>
      </c>
      <c r="F40" s="58" t="s">
        <v>203</v>
      </c>
      <c r="G40" s="59">
        <v>11440</v>
      </c>
      <c r="H40" s="59"/>
      <c r="I40" s="58"/>
      <c r="J40" s="86"/>
      <c r="K40" s="86"/>
      <c r="L40" s="86"/>
      <c r="M40" s="86"/>
      <c r="N40" s="86"/>
      <c r="O40" s="86"/>
      <c r="P40" s="86"/>
      <c r="Q40" s="86"/>
      <c r="R40" s="86"/>
      <c r="S40" s="86"/>
      <c r="T40" s="86"/>
      <c r="U40" s="86"/>
      <c r="V40" s="86"/>
      <c r="W40" s="86"/>
      <c r="X40" s="86"/>
      <c r="Y40" s="86"/>
      <c r="Z40" s="86"/>
    </row>
    <row r="41" spans="1:26" ht="16.5" customHeight="1">
      <c r="A41" s="12" t="s">
        <v>2645</v>
      </c>
      <c r="B41" s="12" t="s">
        <v>2709</v>
      </c>
      <c r="C41" s="13" t="s">
        <v>1339</v>
      </c>
      <c r="D41" s="13" t="s">
        <v>2710</v>
      </c>
      <c r="E41" s="14">
        <v>0</v>
      </c>
      <c r="F41" s="13" t="s">
        <v>583</v>
      </c>
      <c r="G41" s="14">
        <v>106880</v>
      </c>
      <c r="H41" s="14"/>
      <c r="I41" s="13"/>
      <c r="J41" s="8"/>
      <c r="K41" s="8"/>
      <c r="L41" s="8"/>
      <c r="M41" s="8"/>
      <c r="N41" s="8"/>
      <c r="O41" s="8"/>
      <c r="P41" s="8"/>
      <c r="Q41" s="8"/>
      <c r="R41" s="8"/>
      <c r="S41" s="8"/>
      <c r="T41" s="8"/>
      <c r="U41" s="8"/>
      <c r="V41" s="8"/>
      <c r="W41" s="8"/>
      <c r="X41" s="8"/>
      <c r="Y41" s="8"/>
      <c r="Z41" s="8"/>
    </row>
    <row r="42" spans="1:26" ht="16.5" customHeight="1">
      <c r="A42" s="12" t="s">
        <v>2645</v>
      </c>
      <c r="B42" s="12" t="s">
        <v>2711</v>
      </c>
      <c r="C42" s="13" t="s">
        <v>1339</v>
      </c>
      <c r="D42" s="13" t="s">
        <v>2710</v>
      </c>
      <c r="E42" s="14">
        <v>0</v>
      </c>
      <c r="F42" s="13" t="s">
        <v>583</v>
      </c>
      <c r="G42" s="14">
        <v>93180</v>
      </c>
      <c r="H42" s="14"/>
      <c r="I42" s="13"/>
      <c r="J42" s="8"/>
      <c r="K42" s="8"/>
      <c r="L42" s="8"/>
      <c r="M42" s="8"/>
      <c r="N42" s="8"/>
      <c r="O42" s="8"/>
      <c r="P42" s="8"/>
      <c r="Q42" s="8"/>
      <c r="R42" s="8"/>
      <c r="S42" s="8"/>
      <c r="T42" s="8"/>
      <c r="U42" s="8"/>
      <c r="V42" s="8"/>
      <c r="W42" s="8"/>
      <c r="X42" s="8"/>
      <c r="Y42" s="8"/>
      <c r="Z42" s="8"/>
    </row>
    <row r="43" spans="1:26" ht="16.5" customHeight="1">
      <c r="A43" s="23" t="s">
        <v>2645</v>
      </c>
      <c r="B43" s="23" t="s">
        <v>2712</v>
      </c>
      <c r="C43" s="24" t="s">
        <v>1339</v>
      </c>
      <c r="D43" s="24" t="s">
        <v>2710</v>
      </c>
      <c r="E43" s="25">
        <v>0</v>
      </c>
      <c r="F43" s="24" t="s">
        <v>203</v>
      </c>
      <c r="G43" s="25">
        <v>11440</v>
      </c>
      <c r="H43" s="25"/>
      <c r="I43" s="24"/>
      <c r="J43" s="26"/>
      <c r="K43" s="26"/>
      <c r="L43" s="26"/>
      <c r="M43" s="26"/>
      <c r="N43" s="26"/>
      <c r="O43" s="26"/>
      <c r="P43" s="26"/>
      <c r="Q43" s="26"/>
      <c r="R43" s="26"/>
      <c r="S43" s="26"/>
      <c r="T43" s="26"/>
      <c r="U43" s="26"/>
      <c r="V43" s="26"/>
      <c r="W43" s="26"/>
      <c r="X43" s="26"/>
      <c r="Y43" s="26"/>
      <c r="Z43" s="26"/>
    </row>
    <row r="44" spans="1:26" ht="16.5" customHeight="1">
      <c r="A44" s="12" t="s">
        <v>2645</v>
      </c>
      <c r="B44" s="12" t="s">
        <v>2713</v>
      </c>
      <c r="C44" s="13" t="s">
        <v>96</v>
      </c>
      <c r="D44" s="13" t="s">
        <v>2714</v>
      </c>
      <c r="E44" s="14">
        <v>0</v>
      </c>
      <c r="F44" s="13" t="s">
        <v>674</v>
      </c>
      <c r="G44" s="14">
        <v>4571</v>
      </c>
      <c r="H44" s="14"/>
      <c r="I44" s="13"/>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32"/>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32"/>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32"/>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32"/>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32"/>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32"/>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32"/>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32"/>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32"/>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32"/>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32"/>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32"/>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32"/>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32"/>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32"/>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32"/>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32"/>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32"/>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32"/>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32"/>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32"/>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32"/>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32"/>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32"/>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32"/>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32"/>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32"/>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32"/>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32"/>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32"/>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32"/>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32"/>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32"/>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32"/>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32"/>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32"/>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32"/>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32"/>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32"/>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32"/>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32"/>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32"/>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32"/>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32"/>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32"/>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32"/>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32"/>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32"/>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32"/>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32"/>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32"/>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32"/>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32"/>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32"/>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32"/>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32"/>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32"/>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32"/>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32"/>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32"/>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32"/>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32"/>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32"/>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32"/>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32"/>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32"/>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32"/>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32"/>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32"/>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32"/>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32"/>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32"/>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32"/>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32"/>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32"/>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32"/>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32"/>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32"/>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32"/>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32"/>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32"/>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32"/>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32"/>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32"/>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32"/>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32"/>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32"/>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32"/>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32"/>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32"/>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32"/>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32"/>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32"/>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32"/>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32"/>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32"/>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32"/>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32"/>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32"/>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32"/>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32"/>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32"/>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32"/>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32"/>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32"/>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32"/>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32"/>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32"/>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32"/>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32"/>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32"/>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32"/>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32"/>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32"/>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32"/>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32"/>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32"/>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32"/>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32"/>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32"/>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32"/>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32"/>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32"/>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32"/>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32"/>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32"/>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32"/>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32"/>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32"/>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32"/>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32"/>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32"/>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32"/>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32"/>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32"/>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32"/>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32"/>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32"/>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32"/>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32"/>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32"/>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32"/>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32"/>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32"/>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32"/>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32"/>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32"/>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32"/>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32"/>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32"/>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32"/>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32"/>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32"/>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32"/>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32"/>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32"/>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32"/>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32"/>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32"/>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32"/>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32"/>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32"/>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32"/>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32"/>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32"/>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32"/>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32"/>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32"/>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32"/>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32"/>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32"/>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32"/>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32"/>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32"/>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32"/>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32"/>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32"/>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32"/>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32"/>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32"/>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32"/>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32"/>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32"/>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32"/>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32"/>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32"/>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32"/>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32"/>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32"/>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32"/>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32"/>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32"/>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32"/>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32"/>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32"/>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32"/>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32"/>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32"/>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32"/>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32"/>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32"/>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32"/>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32"/>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32"/>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32"/>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32"/>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32"/>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32"/>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32"/>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32"/>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32"/>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32"/>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32"/>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32"/>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32"/>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32"/>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32"/>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32"/>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32"/>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32"/>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32"/>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32"/>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32"/>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32"/>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32"/>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32"/>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32"/>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32"/>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32"/>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32"/>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32"/>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32"/>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32"/>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32"/>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32"/>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32"/>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32"/>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32"/>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32"/>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32"/>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32"/>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32"/>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32"/>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32"/>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32"/>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32"/>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32"/>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32"/>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32"/>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32"/>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32"/>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32"/>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32"/>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32"/>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32"/>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32"/>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32"/>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32"/>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32"/>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32"/>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32"/>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32"/>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32"/>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32"/>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32"/>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32"/>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32"/>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32"/>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32"/>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32"/>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32"/>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32"/>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32"/>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32"/>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32"/>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32"/>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32"/>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32"/>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32"/>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32"/>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32"/>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32"/>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32"/>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32"/>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32"/>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32"/>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32"/>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32"/>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32"/>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32"/>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32"/>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32"/>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32"/>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32"/>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32"/>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32"/>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32"/>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32"/>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32"/>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32"/>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32"/>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32"/>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32"/>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32"/>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32"/>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32"/>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32"/>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32"/>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32"/>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32"/>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32"/>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32"/>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32"/>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32"/>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32"/>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32"/>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32"/>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32"/>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32"/>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32"/>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32"/>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32"/>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32"/>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32"/>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32"/>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32"/>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32"/>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32"/>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32"/>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32"/>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32"/>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32"/>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32"/>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32"/>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32"/>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32"/>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32"/>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32"/>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32"/>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32"/>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32"/>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32"/>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32"/>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32"/>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32"/>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32"/>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32"/>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32"/>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32"/>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32"/>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32"/>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32"/>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32"/>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32"/>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32"/>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32"/>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32"/>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32"/>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32"/>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32"/>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32"/>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32"/>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32"/>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32"/>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32"/>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32"/>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32"/>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32"/>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32"/>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32"/>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32"/>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32"/>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32"/>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32"/>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32"/>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32"/>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32"/>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32"/>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32"/>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32"/>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32"/>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32"/>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32"/>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32"/>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32"/>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32"/>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32"/>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32"/>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32"/>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32"/>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32"/>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32"/>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32"/>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32"/>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32"/>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32"/>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32"/>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32"/>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32"/>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32"/>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32"/>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32"/>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32"/>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32"/>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32"/>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32"/>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32"/>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32"/>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32"/>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32"/>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32"/>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32"/>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32"/>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32"/>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32"/>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32"/>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32"/>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32"/>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32"/>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32"/>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32"/>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32"/>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32"/>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32"/>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32"/>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32"/>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32"/>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32"/>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32"/>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32"/>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32"/>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32"/>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32"/>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32"/>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32"/>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32"/>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32"/>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32"/>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32"/>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32"/>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32"/>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32"/>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32"/>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32"/>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32"/>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32"/>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32"/>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32"/>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32"/>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32"/>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32"/>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32"/>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32"/>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32"/>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32"/>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32"/>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32"/>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32"/>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32"/>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32"/>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32"/>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32"/>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32"/>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32"/>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32"/>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32"/>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32"/>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32"/>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32"/>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32"/>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32"/>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32"/>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32"/>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32"/>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32"/>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32"/>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32"/>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32"/>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32"/>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32"/>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32"/>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32"/>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32"/>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32"/>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32"/>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32"/>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32"/>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32"/>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32"/>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32"/>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32"/>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32"/>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32"/>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32"/>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32"/>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32"/>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32"/>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32"/>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32"/>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32"/>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32"/>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32"/>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32"/>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32"/>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32"/>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32"/>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32"/>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32"/>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32"/>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32"/>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32"/>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32"/>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32"/>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32"/>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32"/>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32"/>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32"/>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32"/>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32"/>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32"/>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32"/>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32"/>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32"/>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32"/>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32"/>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32"/>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32"/>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32"/>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32"/>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32"/>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32"/>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32"/>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32"/>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32"/>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32"/>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32"/>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32"/>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32"/>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32"/>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32"/>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32"/>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32"/>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32"/>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32"/>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32"/>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32"/>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32"/>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32"/>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32"/>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32"/>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32"/>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32"/>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32"/>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32"/>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32"/>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32"/>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32"/>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32"/>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32"/>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32"/>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32"/>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32"/>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32"/>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32"/>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32"/>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32"/>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32"/>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32"/>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32"/>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32"/>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32"/>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32"/>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32"/>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32"/>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32"/>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32"/>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32"/>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32"/>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32"/>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32"/>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32"/>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32"/>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32"/>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32"/>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32"/>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32"/>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32"/>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32"/>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32"/>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32"/>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32"/>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32"/>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32"/>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32"/>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32"/>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32"/>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32"/>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32"/>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32"/>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32"/>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32"/>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32"/>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32"/>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32"/>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32"/>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32"/>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32"/>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32"/>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32"/>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32"/>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32"/>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32"/>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32"/>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32"/>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32"/>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32"/>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32"/>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32"/>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32"/>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32"/>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32"/>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32"/>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32"/>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32"/>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32"/>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32"/>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32"/>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32"/>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32"/>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32"/>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32"/>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32"/>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32"/>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32"/>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32"/>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32"/>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32"/>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32"/>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32"/>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32"/>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32"/>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32"/>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32"/>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32"/>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32"/>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32"/>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32"/>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32"/>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32"/>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32"/>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32"/>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32"/>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32"/>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32"/>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32"/>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32"/>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32"/>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32"/>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32"/>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32"/>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32"/>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32"/>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32"/>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32"/>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32"/>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32"/>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32"/>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32"/>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32"/>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32"/>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32"/>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32"/>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32"/>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32"/>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32"/>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32"/>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32"/>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32"/>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32"/>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32"/>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32"/>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32"/>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32"/>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32"/>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32"/>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32"/>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32"/>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32"/>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32"/>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32"/>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32"/>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32"/>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32"/>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32"/>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32"/>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32"/>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32"/>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32"/>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32"/>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32"/>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32"/>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32"/>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32"/>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32"/>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32"/>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32"/>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32"/>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32"/>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32"/>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32"/>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32"/>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32"/>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32"/>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32"/>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32"/>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32"/>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32"/>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32"/>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32"/>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32"/>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32"/>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32"/>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32"/>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32"/>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32"/>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32"/>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32"/>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32"/>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32"/>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32"/>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32"/>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32"/>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32"/>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32"/>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32"/>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32"/>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32"/>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32"/>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32"/>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32"/>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32"/>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32"/>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32"/>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32"/>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32"/>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32"/>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32"/>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32"/>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32"/>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32"/>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32"/>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32"/>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32"/>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32"/>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32"/>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32"/>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32"/>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32"/>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32"/>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32"/>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32"/>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32"/>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32"/>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32"/>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32"/>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32"/>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32"/>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32"/>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32"/>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32"/>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32"/>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32"/>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32"/>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32"/>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32"/>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32"/>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32"/>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32"/>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32"/>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32"/>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32"/>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32"/>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32"/>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32"/>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32"/>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32"/>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32"/>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32"/>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32"/>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32"/>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32"/>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32"/>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32"/>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32"/>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32"/>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32"/>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32"/>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32"/>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32"/>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32"/>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32"/>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32"/>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32"/>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32"/>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32"/>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32"/>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32"/>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32"/>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32"/>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32"/>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32"/>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32"/>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32"/>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32"/>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32"/>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32"/>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32"/>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32"/>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32"/>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32"/>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32"/>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32"/>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32"/>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32"/>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32"/>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32"/>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32"/>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32"/>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32"/>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32"/>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32"/>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32"/>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32"/>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32"/>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32"/>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32"/>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32"/>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32"/>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32"/>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32"/>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32"/>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32"/>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32"/>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32"/>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32"/>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32"/>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32"/>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32"/>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32"/>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32"/>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32"/>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32"/>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32"/>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32"/>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32"/>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32"/>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32"/>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32"/>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32"/>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32"/>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32"/>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32"/>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32"/>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32"/>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32"/>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32"/>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32"/>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32"/>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32"/>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32"/>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32"/>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32"/>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32"/>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32"/>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32"/>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32"/>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32"/>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32"/>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32"/>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32"/>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32"/>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32"/>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32"/>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32"/>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32"/>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32"/>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32"/>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32"/>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32"/>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32"/>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32"/>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32"/>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32"/>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32"/>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32"/>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32"/>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32"/>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32"/>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32"/>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32"/>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32"/>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32"/>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32"/>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32"/>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32"/>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32"/>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32"/>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32"/>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32"/>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32"/>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32"/>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32"/>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32"/>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32"/>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32"/>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32"/>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32"/>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32"/>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32"/>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32"/>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32"/>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32"/>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32"/>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32"/>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32"/>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32"/>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32"/>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32"/>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32"/>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32"/>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32"/>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32"/>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32"/>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32"/>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32"/>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32"/>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32"/>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32"/>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32"/>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32"/>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32"/>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32"/>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32"/>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32"/>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32"/>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32"/>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32"/>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32"/>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32"/>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32"/>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32"/>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32"/>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32"/>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32"/>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32"/>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32"/>
      <c r="I1000" s="8"/>
      <c r="J1000" s="8"/>
      <c r="K1000" s="8"/>
      <c r="L1000" s="8"/>
      <c r="M1000" s="8"/>
      <c r="N1000" s="8"/>
      <c r="O1000" s="8"/>
      <c r="P1000" s="8"/>
      <c r="Q1000" s="8"/>
      <c r="R1000" s="8"/>
      <c r="S1000" s="8"/>
      <c r="T1000" s="8"/>
      <c r="U1000" s="8"/>
      <c r="V1000" s="8"/>
      <c r="W1000" s="8"/>
      <c r="X1000" s="8"/>
      <c r="Y1000" s="8"/>
      <c r="Z1000" s="8"/>
    </row>
  </sheetData>
  <autoFilter ref="A2:I2" xr:uid="{00000000-0009-0000-0000-000015000000}"/>
  <phoneticPr fontId="28" type="noConversion"/>
  <pageMargins left="0.70866141732283472" right="0.70866141732283472" top="0.74803149606299213" bottom="0.74803149606299213" header="0" footer="0"/>
  <pageSetup paperSize="9" fitToHeight="0"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8.77734375" customWidth="1"/>
    <col min="2" max="2" width="71" customWidth="1"/>
    <col min="3" max="3" width="9.21875" customWidth="1"/>
    <col min="4" max="4" width="7" customWidth="1"/>
    <col min="5" max="5" width="5.21875" customWidth="1"/>
    <col min="6" max="6" width="8.109375" customWidth="1"/>
    <col min="7" max="7" width="9.109375" customWidth="1"/>
    <col min="8" max="8" width="5.5546875" customWidth="1"/>
    <col min="9" max="9" width="4.77734375" customWidth="1"/>
    <col min="10" max="26" width="7" customWidth="1"/>
  </cols>
  <sheetData>
    <row r="1" spans="1:26" ht="16.5" customHeight="1">
      <c r="A1" s="168" t="s">
        <v>0</v>
      </c>
      <c r="B1" s="7"/>
      <c r="C1" s="7" t="s">
        <v>1</v>
      </c>
      <c r="D1" s="7" t="s">
        <v>2</v>
      </c>
      <c r="E1" s="7" t="s">
        <v>3</v>
      </c>
      <c r="F1" s="7" t="s">
        <v>4</v>
      </c>
      <c r="G1" s="7" t="s">
        <v>5</v>
      </c>
      <c r="H1" s="3" t="s">
        <v>6</v>
      </c>
      <c r="I1" s="3" t="s">
        <v>7</v>
      </c>
      <c r="J1" s="8"/>
      <c r="K1" s="8"/>
      <c r="L1" s="8"/>
      <c r="M1" s="8"/>
      <c r="N1" s="8"/>
      <c r="O1" s="8"/>
      <c r="P1" s="8"/>
      <c r="Q1" s="8"/>
      <c r="R1" s="8"/>
      <c r="S1" s="8"/>
      <c r="T1" s="8"/>
      <c r="U1" s="8"/>
      <c r="V1" s="8"/>
      <c r="W1" s="8"/>
      <c r="X1" s="8"/>
      <c r="Y1" s="8"/>
      <c r="Z1" s="8"/>
    </row>
    <row r="2" spans="1:26" ht="16.5" customHeight="1">
      <c r="A2" s="147"/>
      <c r="B2" s="11"/>
      <c r="C2" s="11"/>
      <c r="D2" s="11"/>
      <c r="E2" s="11"/>
      <c r="F2" s="11"/>
      <c r="G2" s="11"/>
      <c r="H2" s="27"/>
      <c r="I2" s="27"/>
      <c r="J2" s="8"/>
      <c r="K2" s="8"/>
      <c r="L2" s="8"/>
      <c r="M2" s="8"/>
      <c r="N2" s="8"/>
      <c r="O2" s="8"/>
      <c r="P2" s="8"/>
      <c r="Q2" s="8"/>
      <c r="R2" s="8"/>
      <c r="S2" s="8"/>
      <c r="T2" s="8"/>
      <c r="U2" s="8"/>
      <c r="V2" s="8"/>
      <c r="W2" s="8"/>
      <c r="X2" s="8"/>
      <c r="Y2" s="8"/>
      <c r="Z2" s="8"/>
    </row>
    <row r="3" spans="1:26" ht="15.75" customHeight="1">
      <c r="A3" s="12" t="s">
        <v>2715</v>
      </c>
      <c r="B3" s="12" t="s">
        <v>1581</v>
      </c>
      <c r="C3" s="13" t="s">
        <v>1582</v>
      </c>
      <c r="D3" s="13" t="s">
        <v>1583</v>
      </c>
      <c r="E3" s="14">
        <v>0</v>
      </c>
      <c r="F3" s="13" t="s">
        <v>225</v>
      </c>
      <c r="G3" s="14">
        <v>3526</v>
      </c>
      <c r="H3" s="14"/>
      <c r="I3" s="13"/>
      <c r="J3" s="22"/>
      <c r="K3" s="22"/>
      <c r="L3" s="22"/>
      <c r="M3" s="22"/>
      <c r="N3" s="22"/>
      <c r="O3" s="22"/>
      <c r="P3" s="22"/>
      <c r="Q3" s="22"/>
      <c r="R3" s="22"/>
      <c r="S3" s="22"/>
      <c r="T3" s="22"/>
      <c r="U3" s="22"/>
      <c r="V3" s="22"/>
      <c r="W3" s="22"/>
      <c r="X3" s="22"/>
      <c r="Y3" s="22"/>
      <c r="Z3" s="22"/>
    </row>
    <row r="4" spans="1:26" ht="15.75" customHeight="1">
      <c r="A4" s="12" t="s">
        <v>2715</v>
      </c>
      <c r="B4" s="12" t="s">
        <v>1581</v>
      </c>
      <c r="C4" s="13" t="s">
        <v>1582</v>
      </c>
      <c r="D4" s="13" t="s">
        <v>1583</v>
      </c>
      <c r="E4" s="14">
        <v>0</v>
      </c>
      <c r="F4" s="13" t="s">
        <v>284</v>
      </c>
      <c r="G4" s="14">
        <v>4178</v>
      </c>
      <c r="H4" s="14"/>
      <c r="I4" s="13"/>
      <c r="J4" s="44"/>
      <c r="K4" s="44"/>
      <c r="L4" s="44"/>
      <c r="M4" s="44"/>
      <c r="N4" s="44"/>
      <c r="O4" s="44"/>
      <c r="P4" s="44"/>
      <c r="Q4" s="44"/>
      <c r="R4" s="44"/>
      <c r="S4" s="44"/>
      <c r="T4" s="44"/>
      <c r="U4" s="44"/>
      <c r="V4" s="44"/>
      <c r="W4" s="44"/>
      <c r="X4" s="44"/>
      <c r="Y4" s="44"/>
      <c r="Z4" s="44"/>
    </row>
    <row r="5" spans="1:26" ht="15.75" customHeight="1">
      <c r="A5" s="12" t="s">
        <v>2715</v>
      </c>
      <c r="B5" s="12" t="s">
        <v>2716</v>
      </c>
      <c r="C5" s="13" t="s">
        <v>1582</v>
      </c>
      <c r="D5" s="13" t="s">
        <v>1621</v>
      </c>
      <c r="E5" s="14">
        <v>0</v>
      </c>
      <c r="F5" s="13" t="s">
        <v>284</v>
      </c>
      <c r="G5" s="14">
        <v>128</v>
      </c>
      <c r="H5" s="14"/>
      <c r="I5" s="13"/>
      <c r="J5" s="44"/>
      <c r="K5" s="44"/>
      <c r="L5" s="44"/>
      <c r="M5" s="44"/>
      <c r="N5" s="44"/>
      <c r="O5" s="44"/>
      <c r="P5" s="44"/>
      <c r="Q5" s="44"/>
      <c r="R5" s="44"/>
      <c r="S5" s="44"/>
      <c r="T5" s="44"/>
      <c r="U5" s="44"/>
      <c r="V5" s="44"/>
      <c r="W5" s="44"/>
      <c r="X5" s="44"/>
      <c r="Y5" s="44"/>
      <c r="Z5" s="44"/>
    </row>
    <row r="6" spans="1:26" ht="15.75" customHeight="1">
      <c r="A6" s="19" t="s">
        <v>2715</v>
      </c>
      <c r="B6" s="19" t="s">
        <v>2717</v>
      </c>
      <c r="C6" s="20" t="s">
        <v>2298</v>
      </c>
      <c r="D6" s="20" t="s">
        <v>2718</v>
      </c>
      <c r="E6" s="21">
        <v>0</v>
      </c>
      <c r="F6" s="20" t="s">
        <v>284</v>
      </c>
      <c r="G6" s="21">
        <v>722</v>
      </c>
      <c r="H6" s="21"/>
      <c r="I6" s="20"/>
      <c r="J6" s="22"/>
      <c r="K6" s="22"/>
      <c r="L6" s="22"/>
      <c r="M6" s="22"/>
      <c r="N6" s="22"/>
      <c r="O6" s="22"/>
      <c r="P6" s="22"/>
      <c r="Q6" s="22"/>
      <c r="R6" s="22"/>
      <c r="S6" s="22"/>
      <c r="T6" s="22"/>
      <c r="U6" s="22"/>
      <c r="V6" s="22"/>
      <c r="W6" s="22"/>
      <c r="X6" s="22"/>
      <c r="Y6" s="22"/>
      <c r="Z6" s="22"/>
    </row>
    <row r="7" spans="1:26" ht="15.75" customHeight="1">
      <c r="A7" s="19" t="s">
        <v>2715</v>
      </c>
      <c r="B7" s="19" t="s">
        <v>2719</v>
      </c>
      <c r="C7" s="20" t="s">
        <v>2298</v>
      </c>
      <c r="D7" s="20" t="s">
        <v>2718</v>
      </c>
      <c r="E7" s="21">
        <v>0</v>
      </c>
      <c r="F7" s="20" t="s">
        <v>284</v>
      </c>
      <c r="G7" s="21">
        <v>722</v>
      </c>
      <c r="H7" s="21"/>
      <c r="I7" s="20"/>
      <c r="J7" s="26"/>
      <c r="K7" s="26"/>
      <c r="L7" s="26"/>
      <c r="M7" s="26"/>
      <c r="N7" s="26"/>
      <c r="O7" s="26"/>
      <c r="P7" s="26"/>
      <c r="Q7" s="26"/>
      <c r="R7" s="26"/>
      <c r="S7" s="26"/>
      <c r="T7" s="26"/>
      <c r="U7" s="26"/>
      <c r="V7" s="26"/>
      <c r="W7" s="26"/>
      <c r="X7" s="26"/>
      <c r="Y7" s="26"/>
      <c r="Z7" s="26"/>
    </row>
    <row r="8" spans="1:26" ht="15.75" customHeight="1">
      <c r="A8" s="19" t="s">
        <v>2715</v>
      </c>
      <c r="B8" s="19" t="s">
        <v>2720</v>
      </c>
      <c r="C8" s="20" t="s">
        <v>2298</v>
      </c>
      <c r="D8" s="20" t="s">
        <v>2718</v>
      </c>
      <c r="E8" s="21">
        <v>0</v>
      </c>
      <c r="F8" s="20" t="s">
        <v>284</v>
      </c>
      <c r="G8" s="21">
        <v>722</v>
      </c>
      <c r="H8" s="21"/>
      <c r="I8" s="20"/>
      <c r="J8" s="26"/>
      <c r="K8" s="26"/>
      <c r="L8" s="26"/>
      <c r="M8" s="26"/>
      <c r="N8" s="26"/>
      <c r="O8" s="26"/>
      <c r="P8" s="26"/>
      <c r="Q8" s="26"/>
      <c r="R8" s="26"/>
      <c r="S8" s="26"/>
      <c r="T8" s="26"/>
      <c r="U8" s="26"/>
      <c r="V8" s="26"/>
      <c r="W8" s="26"/>
      <c r="X8" s="26"/>
      <c r="Y8" s="26"/>
      <c r="Z8" s="26"/>
    </row>
    <row r="9" spans="1:26" ht="15.75" customHeight="1">
      <c r="A9" s="19" t="s">
        <v>2715</v>
      </c>
      <c r="B9" s="19" t="s">
        <v>2721</v>
      </c>
      <c r="C9" s="20" t="s">
        <v>2298</v>
      </c>
      <c r="D9" s="20" t="s">
        <v>2718</v>
      </c>
      <c r="E9" s="21">
        <v>0</v>
      </c>
      <c r="F9" s="20" t="s">
        <v>284</v>
      </c>
      <c r="G9" s="21">
        <v>722</v>
      </c>
      <c r="H9" s="21"/>
      <c r="I9" s="20"/>
      <c r="J9" s="26"/>
      <c r="K9" s="26"/>
      <c r="L9" s="26"/>
      <c r="M9" s="26"/>
      <c r="N9" s="26"/>
      <c r="O9" s="26"/>
      <c r="P9" s="26"/>
      <c r="Q9" s="26"/>
      <c r="R9" s="26"/>
      <c r="S9" s="26"/>
      <c r="T9" s="26"/>
      <c r="U9" s="26"/>
      <c r="V9" s="26"/>
      <c r="W9" s="26"/>
      <c r="X9" s="26"/>
      <c r="Y9" s="26"/>
      <c r="Z9" s="26"/>
    </row>
    <row r="10" spans="1:26" ht="15.75" customHeight="1">
      <c r="A10" s="19" t="s">
        <v>2715</v>
      </c>
      <c r="B10" s="19" t="s">
        <v>2722</v>
      </c>
      <c r="C10" s="20" t="s">
        <v>2298</v>
      </c>
      <c r="D10" s="20" t="s">
        <v>2718</v>
      </c>
      <c r="E10" s="21">
        <v>0</v>
      </c>
      <c r="F10" s="20" t="s">
        <v>284</v>
      </c>
      <c r="G10" s="21">
        <v>722</v>
      </c>
      <c r="H10" s="21"/>
      <c r="I10" s="20"/>
      <c r="J10" s="26"/>
      <c r="K10" s="26"/>
      <c r="L10" s="26"/>
      <c r="M10" s="26"/>
      <c r="N10" s="26"/>
      <c r="O10" s="26"/>
      <c r="P10" s="26"/>
      <c r="Q10" s="26"/>
      <c r="R10" s="26"/>
      <c r="S10" s="26"/>
      <c r="T10" s="26"/>
      <c r="U10" s="26"/>
      <c r="V10" s="26"/>
      <c r="W10" s="26"/>
      <c r="X10" s="26"/>
      <c r="Y10" s="26"/>
      <c r="Z10" s="26"/>
    </row>
    <row r="11" spans="1:26" ht="15.75" customHeight="1">
      <c r="A11" s="15" t="s">
        <v>2715</v>
      </c>
      <c r="B11" s="15" t="s">
        <v>1581</v>
      </c>
      <c r="C11" s="16" t="s">
        <v>1582</v>
      </c>
      <c r="D11" s="16" t="s">
        <v>1583</v>
      </c>
      <c r="E11" s="17">
        <v>0</v>
      </c>
      <c r="F11" s="16" t="s">
        <v>12</v>
      </c>
      <c r="G11" s="17">
        <v>4440</v>
      </c>
      <c r="H11" s="17"/>
      <c r="I11" s="16"/>
      <c r="J11" s="169"/>
      <c r="K11" s="169"/>
      <c r="L11" s="169"/>
      <c r="M11" s="169"/>
      <c r="N11" s="169"/>
      <c r="O11" s="169"/>
      <c r="P11" s="169"/>
      <c r="Q11" s="169"/>
      <c r="R11" s="169"/>
      <c r="S11" s="169"/>
      <c r="T11" s="169"/>
      <c r="U11" s="169"/>
      <c r="V11" s="169"/>
      <c r="W11" s="169"/>
      <c r="X11" s="169"/>
      <c r="Y11" s="169"/>
      <c r="Z11" s="169"/>
    </row>
    <row r="12" spans="1:26" ht="15.75" customHeight="1">
      <c r="A12" s="19" t="s">
        <v>2715</v>
      </c>
      <c r="B12" s="19" t="s">
        <v>1581</v>
      </c>
      <c r="C12" s="20" t="s">
        <v>1582</v>
      </c>
      <c r="D12" s="20" t="s">
        <v>1583</v>
      </c>
      <c r="E12" s="21">
        <v>0</v>
      </c>
      <c r="F12" s="20" t="s">
        <v>832</v>
      </c>
      <c r="G12" s="21">
        <v>16859</v>
      </c>
      <c r="H12" s="21"/>
      <c r="I12" s="20"/>
      <c r="J12" s="22"/>
      <c r="K12" s="22"/>
      <c r="L12" s="22"/>
      <c r="M12" s="22"/>
      <c r="N12" s="22"/>
      <c r="O12" s="22"/>
      <c r="P12" s="22"/>
      <c r="Q12" s="22"/>
      <c r="R12" s="22"/>
      <c r="S12" s="22"/>
      <c r="T12" s="22"/>
      <c r="U12" s="22"/>
      <c r="V12" s="22"/>
      <c r="W12" s="22"/>
      <c r="X12" s="22"/>
      <c r="Y12" s="22"/>
      <c r="Z12" s="22"/>
    </row>
    <row r="13" spans="1:26" ht="15.75" customHeight="1">
      <c r="A13" s="12" t="s">
        <v>2715</v>
      </c>
      <c r="B13" s="12" t="s">
        <v>1581</v>
      </c>
      <c r="C13" s="13" t="s">
        <v>1582</v>
      </c>
      <c r="D13" s="13" t="s">
        <v>1583</v>
      </c>
      <c r="E13" s="14">
        <v>0</v>
      </c>
      <c r="F13" s="13" t="s">
        <v>583</v>
      </c>
      <c r="G13" s="14">
        <v>83636</v>
      </c>
      <c r="H13" s="14"/>
      <c r="I13" s="13"/>
      <c r="J13" s="44"/>
      <c r="K13" s="44"/>
      <c r="L13" s="44"/>
      <c r="M13" s="44"/>
      <c r="N13" s="44"/>
      <c r="O13" s="44"/>
      <c r="P13" s="44"/>
      <c r="Q13" s="44"/>
      <c r="R13" s="44"/>
      <c r="S13" s="44"/>
      <c r="T13" s="44"/>
      <c r="U13" s="44"/>
      <c r="V13" s="44"/>
      <c r="W13" s="44"/>
      <c r="X13" s="44"/>
      <c r="Y13" s="44"/>
      <c r="Z13" s="44"/>
    </row>
    <row r="14" spans="1:26" ht="15.75" customHeight="1">
      <c r="A14" s="15" t="s">
        <v>2715</v>
      </c>
      <c r="B14" s="15" t="s">
        <v>2723</v>
      </c>
      <c r="C14" s="16" t="s">
        <v>1436</v>
      </c>
      <c r="D14" s="16" t="s">
        <v>2724</v>
      </c>
      <c r="E14" s="17">
        <v>0</v>
      </c>
      <c r="F14" s="16" t="s">
        <v>583</v>
      </c>
      <c r="G14" s="17">
        <v>22050</v>
      </c>
      <c r="H14" s="17"/>
      <c r="I14" s="16"/>
      <c r="J14" s="169"/>
      <c r="K14" s="169"/>
      <c r="L14" s="169"/>
      <c r="M14" s="169"/>
      <c r="N14" s="169"/>
      <c r="O14" s="169"/>
      <c r="P14" s="169"/>
      <c r="Q14" s="169"/>
      <c r="R14" s="169"/>
      <c r="S14" s="169"/>
      <c r="T14" s="169"/>
      <c r="U14" s="169"/>
      <c r="V14" s="169"/>
      <c r="W14" s="169"/>
      <c r="X14" s="169"/>
      <c r="Y14" s="169"/>
      <c r="Z14" s="169"/>
    </row>
    <row r="15" spans="1:26" ht="15.75" customHeight="1">
      <c r="A15" s="12" t="s">
        <v>2715</v>
      </c>
      <c r="B15" s="12" t="s">
        <v>2725</v>
      </c>
      <c r="C15" s="13" t="s">
        <v>1582</v>
      </c>
      <c r="D15" s="13" t="s">
        <v>2726</v>
      </c>
      <c r="E15" s="14">
        <v>0</v>
      </c>
      <c r="F15" s="13" t="s">
        <v>583</v>
      </c>
      <c r="G15" s="14">
        <v>13616</v>
      </c>
      <c r="H15" s="14"/>
      <c r="I15" s="13"/>
      <c r="J15" s="22"/>
      <c r="K15" s="22"/>
      <c r="L15" s="22"/>
      <c r="M15" s="22"/>
      <c r="N15" s="22"/>
      <c r="O15" s="22"/>
      <c r="P15" s="22"/>
      <c r="Q15" s="22"/>
      <c r="R15" s="22"/>
      <c r="S15" s="22"/>
      <c r="T15" s="22"/>
      <c r="U15" s="22"/>
      <c r="V15" s="22"/>
      <c r="W15" s="22"/>
      <c r="X15" s="22"/>
      <c r="Y15" s="22"/>
      <c r="Z15" s="22"/>
    </row>
    <row r="16" spans="1:26" ht="15.75" customHeight="1">
      <c r="A16" s="12" t="s">
        <v>2715</v>
      </c>
      <c r="B16" s="12" t="s">
        <v>2727</v>
      </c>
      <c r="C16" s="13" t="s">
        <v>1582</v>
      </c>
      <c r="D16" s="13" t="s">
        <v>1621</v>
      </c>
      <c r="E16" s="14">
        <v>0</v>
      </c>
      <c r="F16" s="13" t="s">
        <v>583</v>
      </c>
      <c r="G16" s="14">
        <v>648</v>
      </c>
      <c r="H16" s="14"/>
      <c r="I16" s="13"/>
      <c r="J16" s="22"/>
      <c r="K16" s="22"/>
      <c r="L16" s="22"/>
      <c r="M16" s="22"/>
      <c r="N16" s="22"/>
      <c r="O16" s="22"/>
      <c r="P16" s="22"/>
      <c r="Q16" s="22"/>
      <c r="R16" s="22"/>
      <c r="S16" s="22"/>
      <c r="T16" s="22"/>
      <c r="U16" s="22"/>
      <c r="V16" s="22"/>
      <c r="W16" s="22"/>
      <c r="X16" s="22"/>
      <c r="Y16" s="22"/>
      <c r="Z16" s="22"/>
    </row>
    <row r="17" spans="1:26" ht="15.75" customHeight="1">
      <c r="A17" s="12" t="s">
        <v>2715</v>
      </c>
      <c r="B17" s="12" t="s">
        <v>2728</v>
      </c>
      <c r="C17" s="13" t="s">
        <v>1582</v>
      </c>
      <c r="D17" s="13" t="s">
        <v>1583</v>
      </c>
      <c r="E17" s="14">
        <v>0</v>
      </c>
      <c r="F17" s="13" t="s">
        <v>583</v>
      </c>
      <c r="G17" s="14">
        <v>264</v>
      </c>
      <c r="H17" s="14"/>
      <c r="I17" s="13"/>
      <c r="J17" s="26"/>
      <c r="K17" s="26"/>
      <c r="L17" s="26"/>
      <c r="M17" s="26"/>
      <c r="N17" s="26"/>
      <c r="O17" s="26"/>
      <c r="P17" s="26"/>
      <c r="Q17" s="26"/>
      <c r="R17" s="26"/>
      <c r="S17" s="26"/>
      <c r="T17" s="26"/>
      <c r="U17" s="26"/>
      <c r="V17" s="26"/>
      <c r="W17" s="26"/>
      <c r="X17" s="26"/>
      <c r="Y17" s="26"/>
      <c r="Z17" s="26"/>
    </row>
    <row r="18" spans="1:26" ht="15.75" customHeight="1">
      <c r="A18" s="12" t="s">
        <v>2715</v>
      </c>
      <c r="B18" s="12" t="s">
        <v>1581</v>
      </c>
      <c r="C18" s="13" t="s">
        <v>1582</v>
      </c>
      <c r="D18" s="13" t="s">
        <v>1583</v>
      </c>
      <c r="E18" s="14">
        <v>0</v>
      </c>
      <c r="F18" s="13" t="s">
        <v>603</v>
      </c>
      <c r="G18" s="14">
        <v>28964</v>
      </c>
      <c r="H18" s="14"/>
      <c r="I18" s="13"/>
      <c r="J18" s="8"/>
      <c r="K18" s="8"/>
      <c r="L18" s="8"/>
      <c r="M18" s="8"/>
      <c r="N18" s="8"/>
      <c r="O18" s="8"/>
      <c r="P18" s="8"/>
      <c r="Q18" s="8"/>
      <c r="R18" s="8"/>
      <c r="S18" s="8"/>
      <c r="T18" s="8"/>
      <c r="U18" s="8"/>
      <c r="V18" s="8"/>
      <c r="W18" s="8"/>
      <c r="X18" s="8"/>
      <c r="Y18" s="8"/>
      <c r="Z18" s="8"/>
    </row>
    <row r="19" spans="1:26" ht="15.75" customHeight="1">
      <c r="A19" s="12" t="s">
        <v>2715</v>
      </c>
      <c r="B19" s="12" t="s">
        <v>2729</v>
      </c>
      <c r="C19" s="13" t="s">
        <v>1582</v>
      </c>
      <c r="D19" s="13" t="s">
        <v>1621</v>
      </c>
      <c r="E19" s="14">
        <v>0</v>
      </c>
      <c r="F19" s="13" t="s">
        <v>674</v>
      </c>
      <c r="G19" s="14">
        <v>571</v>
      </c>
      <c r="H19" s="14"/>
      <c r="I19" s="13"/>
      <c r="J19" s="8"/>
      <c r="K19" s="8"/>
      <c r="L19" s="8"/>
      <c r="M19" s="8"/>
      <c r="N19" s="8"/>
      <c r="O19" s="8"/>
      <c r="P19" s="8"/>
      <c r="Q19" s="8"/>
      <c r="R19" s="8"/>
      <c r="S19" s="8"/>
      <c r="T19" s="8"/>
      <c r="U19" s="8"/>
      <c r="V19" s="8"/>
      <c r="W19" s="8"/>
      <c r="X19" s="8"/>
      <c r="Y19" s="8"/>
      <c r="Z19" s="8"/>
    </row>
    <row r="20" spans="1:26" ht="15.75" customHeight="1">
      <c r="A20" s="12" t="s">
        <v>2715</v>
      </c>
      <c r="B20" s="12" t="s">
        <v>1581</v>
      </c>
      <c r="C20" s="13" t="s">
        <v>1582</v>
      </c>
      <c r="D20" s="13" t="s">
        <v>1583</v>
      </c>
      <c r="E20" s="14">
        <v>0</v>
      </c>
      <c r="F20" s="13" t="s">
        <v>835</v>
      </c>
      <c r="G20" s="14">
        <v>1331</v>
      </c>
      <c r="H20" s="14"/>
      <c r="I20" s="13"/>
      <c r="J20" s="8"/>
      <c r="K20" s="8"/>
      <c r="L20" s="8"/>
      <c r="M20" s="8"/>
      <c r="N20" s="8"/>
      <c r="O20" s="8"/>
      <c r="P20" s="8"/>
      <c r="Q20" s="8"/>
      <c r="R20" s="8"/>
      <c r="S20" s="8"/>
      <c r="T20" s="8"/>
      <c r="U20" s="8"/>
      <c r="V20" s="8"/>
      <c r="W20" s="8"/>
      <c r="X20" s="8"/>
      <c r="Y20" s="8"/>
      <c r="Z20" s="8"/>
    </row>
    <row r="21" spans="1:26" ht="15.75" customHeight="1">
      <c r="A21" s="19" t="s">
        <v>2715</v>
      </c>
      <c r="B21" s="19" t="s">
        <v>1587</v>
      </c>
      <c r="C21" s="20" t="s">
        <v>949</v>
      </c>
      <c r="D21" s="20" t="s">
        <v>1588</v>
      </c>
      <c r="E21" s="21">
        <v>0</v>
      </c>
      <c r="F21" s="20" t="s">
        <v>583</v>
      </c>
      <c r="G21" s="37">
        <v>83636</v>
      </c>
      <c r="H21" s="21"/>
      <c r="I21" s="20"/>
      <c r="J21" s="34"/>
      <c r="K21" s="34"/>
      <c r="L21" s="34"/>
      <c r="M21" s="34"/>
      <c r="N21" s="34"/>
      <c r="O21" s="34"/>
      <c r="P21" s="34"/>
      <c r="Q21" s="34"/>
      <c r="R21" s="34"/>
      <c r="S21" s="34"/>
      <c r="T21" s="34"/>
      <c r="U21" s="34"/>
      <c r="V21" s="34"/>
      <c r="W21" s="34"/>
      <c r="X21" s="34"/>
      <c r="Y21" s="34"/>
      <c r="Z21" s="34"/>
    </row>
    <row r="22" spans="1:26" ht="15.75" customHeight="1">
      <c r="A22" s="19" t="s">
        <v>2715</v>
      </c>
      <c r="B22" s="19" t="s">
        <v>2730</v>
      </c>
      <c r="C22" s="20" t="s">
        <v>949</v>
      </c>
      <c r="D22" s="20" t="s">
        <v>2731</v>
      </c>
      <c r="E22" s="21">
        <v>0</v>
      </c>
      <c r="F22" s="20" t="s">
        <v>583</v>
      </c>
      <c r="G22" s="37">
        <v>13616</v>
      </c>
      <c r="H22" s="21"/>
      <c r="I22" s="20"/>
      <c r="J22" s="34"/>
      <c r="K22" s="34"/>
      <c r="L22" s="34"/>
      <c r="M22" s="34"/>
      <c r="N22" s="34"/>
      <c r="O22" s="34"/>
      <c r="P22" s="34"/>
      <c r="Q22" s="34"/>
      <c r="R22" s="34"/>
      <c r="S22" s="34"/>
      <c r="T22" s="34"/>
      <c r="U22" s="34"/>
      <c r="V22" s="34"/>
      <c r="W22" s="34"/>
      <c r="X22" s="34"/>
      <c r="Y22" s="34"/>
      <c r="Z22" s="34"/>
    </row>
    <row r="23" spans="1:26" ht="15.75" customHeight="1">
      <c r="A23" s="19" t="s">
        <v>2715</v>
      </c>
      <c r="B23" s="19" t="s">
        <v>2732</v>
      </c>
      <c r="C23" s="20" t="s">
        <v>949</v>
      </c>
      <c r="D23" s="20" t="s">
        <v>1588</v>
      </c>
      <c r="E23" s="21">
        <v>0</v>
      </c>
      <c r="F23" s="20" t="s">
        <v>583</v>
      </c>
      <c r="G23" s="37">
        <v>264</v>
      </c>
      <c r="H23" s="21"/>
      <c r="I23" s="20"/>
      <c r="J23" s="8"/>
      <c r="K23" s="8"/>
      <c r="L23" s="8"/>
      <c r="M23" s="8"/>
      <c r="N23" s="8"/>
      <c r="O23" s="8"/>
      <c r="P23" s="8"/>
      <c r="Q23" s="8"/>
      <c r="R23" s="8"/>
      <c r="S23" s="8"/>
      <c r="T23" s="8"/>
      <c r="U23" s="8"/>
      <c r="V23" s="8"/>
      <c r="W23" s="8"/>
      <c r="X23" s="8"/>
      <c r="Y23" s="8"/>
      <c r="Z23" s="8"/>
    </row>
    <row r="24" spans="1:26" ht="15.75" customHeight="1">
      <c r="A24" s="19" t="s">
        <v>2715</v>
      </c>
      <c r="B24" s="19" t="s">
        <v>2733</v>
      </c>
      <c r="C24" s="20" t="s">
        <v>949</v>
      </c>
      <c r="D24" s="20" t="s">
        <v>1625</v>
      </c>
      <c r="E24" s="21">
        <v>0</v>
      </c>
      <c r="F24" s="20" t="s">
        <v>583</v>
      </c>
      <c r="G24" s="37">
        <v>648</v>
      </c>
      <c r="H24" s="21"/>
      <c r="I24" s="20"/>
      <c r="J24" s="8"/>
      <c r="K24" s="8"/>
      <c r="L24" s="8"/>
      <c r="M24" s="8"/>
      <c r="N24" s="8"/>
      <c r="O24" s="8"/>
      <c r="P24" s="8"/>
      <c r="Q24" s="8"/>
      <c r="R24" s="8"/>
      <c r="S24" s="8"/>
      <c r="T24" s="8"/>
      <c r="U24" s="8"/>
      <c r="V24" s="8"/>
      <c r="W24" s="8"/>
      <c r="X24" s="8"/>
      <c r="Y24" s="8"/>
      <c r="Z24" s="8"/>
    </row>
    <row r="25" spans="1:26" ht="15.75" customHeight="1">
      <c r="A25" s="12" t="s">
        <v>2715</v>
      </c>
      <c r="B25" s="12" t="s">
        <v>1587</v>
      </c>
      <c r="C25" s="13" t="s">
        <v>949</v>
      </c>
      <c r="D25" s="13" t="s">
        <v>1588</v>
      </c>
      <c r="E25" s="14">
        <v>0</v>
      </c>
      <c r="F25" s="3" t="s">
        <v>603</v>
      </c>
      <c r="G25" s="170">
        <v>22140</v>
      </c>
      <c r="H25" s="14"/>
      <c r="I25" s="13"/>
      <c r="J25" s="8"/>
      <c r="K25" s="8"/>
      <c r="L25" s="8"/>
      <c r="M25" s="8"/>
      <c r="N25" s="8"/>
      <c r="O25" s="8"/>
      <c r="P25" s="8"/>
      <c r="Q25" s="8"/>
      <c r="R25" s="8"/>
      <c r="S25" s="8"/>
      <c r="T25" s="8"/>
      <c r="U25" s="8"/>
      <c r="V25" s="8"/>
      <c r="W25" s="8"/>
      <c r="X25" s="8"/>
      <c r="Y25" s="8"/>
      <c r="Z25" s="8"/>
    </row>
    <row r="26" spans="1:26" ht="15.75" customHeight="1">
      <c r="A26" s="65" t="s">
        <v>2715</v>
      </c>
      <c r="B26" s="65" t="s">
        <v>2734</v>
      </c>
      <c r="C26" s="66" t="s">
        <v>949</v>
      </c>
      <c r="D26" s="66" t="s">
        <v>1625</v>
      </c>
      <c r="E26" s="67">
        <v>0</v>
      </c>
      <c r="F26" s="139" t="s">
        <v>674</v>
      </c>
      <c r="G26" s="136">
        <v>571</v>
      </c>
      <c r="H26" s="67"/>
      <c r="I26" s="66"/>
      <c r="J26" s="8"/>
      <c r="K26" s="8"/>
      <c r="L26" s="8"/>
      <c r="M26" s="8"/>
      <c r="N26" s="8"/>
      <c r="O26" s="8"/>
      <c r="P26" s="8"/>
      <c r="Q26" s="8"/>
      <c r="R26" s="8"/>
      <c r="S26" s="8"/>
      <c r="T26" s="8"/>
      <c r="U26" s="8"/>
      <c r="V26" s="8"/>
      <c r="W26" s="8"/>
      <c r="X26" s="8"/>
      <c r="Y26" s="8"/>
      <c r="Z26" s="8"/>
    </row>
    <row r="27" spans="1:26" ht="15.75" customHeight="1">
      <c r="A27" s="65" t="s">
        <v>2715</v>
      </c>
      <c r="B27" s="65" t="s">
        <v>1587</v>
      </c>
      <c r="C27" s="66" t="s">
        <v>949</v>
      </c>
      <c r="D27" s="66" t="s">
        <v>1588</v>
      </c>
      <c r="E27" s="67">
        <v>0</v>
      </c>
      <c r="F27" s="116" t="s">
        <v>835</v>
      </c>
      <c r="G27" s="131">
        <v>1331</v>
      </c>
      <c r="H27" s="67"/>
      <c r="I27" s="66"/>
      <c r="J27" s="8"/>
      <c r="K27" s="8"/>
      <c r="L27" s="8"/>
      <c r="M27" s="8"/>
      <c r="N27" s="8"/>
      <c r="O27" s="8"/>
      <c r="P27" s="8"/>
      <c r="Q27" s="8"/>
      <c r="R27" s="8"/>
      <c r="S27" s="8"/>
      <c r="T27" s="8"/>
      <c r="U27" s="8"/>
      <c r="V27" s="8"/>
      <c r="W27" s="8"/>
      <c r="X27" s="8"/>
      <c r="Y27" s="8"/>
      <c r="Z27" s="8"/>
    </row>
    <row r="28" spans="1:26" ht="15.75" customHeight="1">
      <c r="A28" s="12" t="s">
        <v>2715</v>
      </c>
      <c r="B28" s="12" t="s">
        <v>1587</v>
      </c>
      <c r="C28" s="13" t="s">
        <v>949</v>
      </c>
      <c r="D28" s="13" t="s">
        <v>1588</v>
      </c>
      <c r="E28" s="14">
        <v>0</v>
      </c>
      <c r="F28" s="20" t="s">
        <v>832</v>
      </c>
      <c r="G28" s="21">
        <v>16953</v>
      </c>
      <c r="H28" s="14"/>
      <c r="I28" s="13"/>
      <c r="J28" s="8"/>
      <c r="K28" s="8"/>
      <c r="L28" s="8"/>
      <c r="M28" s="8"/>
      <c r="N28" s="8"/>
      <c r="O28" s="8"/>
      <c r="P28" s="8"/>
      <c r="Q28" s="8"/>
      <c r="R28" s="8"/>
      <c r="S28" s="8"/>
      <c r="T28" s="8"/>
      <c r="U28" s="8"/>
      <c r="V28" s="8"/>
      <c r="W28" s="8"/>
      <c r="X28" s="8"/>
      <c r="Y28" s="8"/>
      <c r="Z28" s="8"/>
    </row>
    <row r="29" spans="1:26" ht="15.75" customHeight="1">
      <c r="A29" s="12" t="s">
        <v>2715</v>
      </c>
      <c r="B29" s="12" t="s">
        <v>1587</v>
      </c>
      <c r="C29" s="41" t="s">
        <v>949</v>
      </c>
      <c r="D29" s="41" t="s">
        <v>1588</v>
      </c>
      <c r="E29" s="42">
        <v>0</v>
      </c>
      <c r="F29" s="41" t="s">
        <v>225</v>
      </c>
      <c r="G29" s="37">
        <v>3526</v>
      </c>
      <c r="H29" s="14"/>
      <c r="I29" s="13"/>
      <c r="J29" s="8"/>
      <c r="K29" s="8"/>
      <c r="L29" s="8"/>
      <c r="M29" s="8"/>
      <c r="N29" s="8"/>
      <c r="O29" s="8"/>
      <c r="P29" s="8"/>
      <c r="Q29" s="8"/>
      <c r="R29" s="8"/>
      <c r="S29" s="8"/>
      <c r="T29" s="8"/>
      <c r="U29" s="8"/>
      <c r="V29" s="8"/>
      <c r="W29" s="8"/>
      <c r="X29" s="8"/>
      <c r="Y29" s="8"/>
      <c r="Z29" s="8"/>
    </row>
    <row r="30" spans="1:26" ht="15.75" customHeight="1">
      <c r="A30" s="12" t="s">
        <v>2715</v>
      </c>
      <c r="B30" s="12" t="s">
        <v>1587</v>
      </c>
      <c r="C30" s="13" t="s">
        <v>949</v>
      </c>
      <c r="D30" s="13" t="s">
        <v>1588</v>
      </c>
      <c r="E30" s="14">
        <v>0</v>
      </c>
      <c r="F30" s="13" t="s">
        <v>12</v>
      </c>
      <c r="G30" s="21">
        <v>4440</v>
      </c>
      <c r="H30" s="14"/>
      <c r="I30" s="13"/>
      <c r="J30" s="8"/>
      <c r="K30" s="8"/>
      <c r="L30" s="8"/>
      <c r="M30" s="8"/>
      <c r="N30" s="8"/>
      <c r="O30" s="8"/>
      <c r="P30" s="8"/>
      <c r="Q30" s="8"/>
      <c r="R30" s="8"/>
      <c r="S30" s="8"/>
      <c r="T30" s="8"/>
      <c r="U30" s="8"/>
      <c r="V30" s="8"/>
      <c r="W30" s="8"/>
      <c r="X30" s="8"/>
      <c r="Y30" s="8"/>
      <c r="Z30" s="8"/>
    </row>
    <row r="31" spans="1:26" ht="15.75" customHeight="1">
      <c r="A31" s="19" t="s">
        <v>2715</v>
      </c>
      <c r="B31" s="19" t="s">
        <v>1587</v>
      </c>
      <c r="C31" s="20" t="s">
        <v>949</v>
      </c>
      <c r="D31" s="20" t="s">
        <v>1588</v>
      </c>
      <c r="E31" s="21">
        <v>0</v>
      </c>
      <c r="F31" s="144" t="s">
        <v>284</v>
      </c>
      <c r="G31" s="83">
        <v>1707</v>
      </c>
      <c r="H31" s="21"/>
      <c r="I31" s="20"/>
      <c r="J31" s="8"/>
      <c r="K31" s="8"/>
      <c r="L31" s="8"/>
      <c r="M31" s="8"/>
      <c r="N31" s="8"/>
      <c r="O31" s="8"/>
      <c r="P31" s="8"/>
      <c r="Q31" s="8"/>
      <c r="R31" s="8"/>
      <c r="S31" s="8"/>
      <c r="T31" s="8"/>
      <c r="U31" s="8"/>
      <c r="V31" s="8"/>
      <c r="W31" s="8"/>
      <c r="X31" s="8"/>
      <c r="Y31" s="8"/>
      <c r="Z31" s="8"/>
    </row>
    <row r="32" spans="1:26" ht="15.75" customHeight="1">
      <c r="A32" s="12" t="s">
        <v>2715</v>
      </c>
      <c r="B32" s="12" t="s">
        <v>2735</v>
      </c>
      <c r="C32" s="13" t="s">
        <v>81</v>
      </c>
      <c r="D32" s="13" t="s">
        <v>2736</v>
      </c>
      <c r="E32" s="14">
        <v>0</v>
      </c>
      <c r="F32" s="13" t="s">
        <v>284</v>
      </c>
      <c r="G32" s="14">
        <v>722</v>
      </c>
      <c r="H32" s="14"/>
      <c r="I32" s="13"/>
      <c r="J32" s="8"/>
      <c r="K32" s="8"/>
      <c r="L32" s="8"/>
      <c r="M32" s="8"/>
      <c r="N32" s="8"/>
      <c r="O32" s="8"/>
      <c r="P32" s="8"/>
      <c r="Q32" s="8"/>
      <c r="R32" s="8"/>
      <c r="S32" s="8"/>
      <c r="T32" s="8"/>
      <c r="U32" s="8"/>
      <c r="V32" s="8"/>
      <c r="W32" s="8"/>
      <c r="X32" s="8"/>
      <c r="Y32" s="8"/>
      <c r="Z32" s="8"/>
    </row>
    <row r="33" spans="1:26" ht="15.75" customHeight="1">
      <c r="A33" s="12" t="s">
        <v>2715</v>
      </c>
      <c r="B33" s="12" t="s">
        <v>2737</v>
      </c>
      <c r="C33" s="13" t="s">
        <v>81</v>
      </c>
      <c r="D33" s="13" t="s">
        <v>2736</v>
      </c>
      <c r="E33" s="14">
        <v>0</v>
      </c>
      <c r="F33" s="13" t="s">
        <v>284</v>
      </c>
      <c r="G33" s="14">
        <v>722</v>
      </c>
      <c r="H33" s="14"/>
      <c r="I33" s="13"/>
      <c r="J33" s="8"/>
      <c r="K33" s="8"/>
      <c r="L33" s="8"/>
      <c r="M33" s="8"/>
      <c r="N33" s="8"/>
      <c r="O33" s="8"/>
      <c r="P33" s="8"/>
      <c r="Q33" s="8"/>
      <c r="R33" s="8"/>
      <c r="S33" s="8"/>
      <c r="T33" s="8"/>
      <c r="U33" s="8"/>
      <c r="V33" s="8"/>
      <c r="W33" s="8"/>
      <c r="X33" s="8"/>
      <c r="Y33" s="8"/>
      <c r="Z33" s="8"/>
    </row>
    <row r="34" spans="1:26" ht="15.75" customHeight="1">
      <c r="A34" s="12" t="s">
        <v>2715</v>
      </c>
      <c r="B34" s="12" t="s">
        <v>2738</v>
      </c>
      <c r="C34" s="13" t="s">
        <v>81</v>
      </c>
      <c r="D34" s="13" t="s">
        <v>2736</v>
      </c>
      <c r="E34" s="14">
        <v>0</v>
      </c>
      <c r="F34" s="13" t="s">
        <v>284</v>
      </c>
      <c r="G34" s="14">
        <v>722</v>
      </c>
      <c r="H34" s="14"/>
      <c r="I34" s="13"/>
      <c r="J34" s="8"/>
      <c r="K34" s="8"/>
      <c r="L34" s="8"/>
      <c r="M34" s="8"/>
      <c r="N34" s="8"/>
      <c r="O34" s="8"/>
      <c r="P34" s="8"/>
      <c r="Q34" s="8"/>
      <c r="R34" s="8"/>
      <c r="S34" s="8"/>
      <c r="T34" s="8"/>
      <c r="U34" s="8"/>
      <c r="V34" s="8"/>
      <c r="W34" s="8"/>
      <c r="X34" s="8"/>
      <c r="Y34" s="8"/>
      <c r="Z34" s="8"/>
    </row>
    <row r="35" spans="1:26" ht="15.75" customHeight="1">
      <c r="A35" s="12" t="s">
        <v>2715</v>
      </c>
      <c r="B35" s="12" t="s">
        <v>2739</v>
      </c>
      <c r="C35" s="13" t="s">
        <v>81</v>
      </c>
      <c r="D35" s="13" t="s">
        <v>2736</v>
      </c>
      <c r="E35" s="14">
        <v>0</v>
      </c>
      <c r="F35" s="13" t="s">
        <v>284</v>
      </c>
      <c r="G35" s="14">
        <v>722</v>
      </c>
      <c r="H35" s="14"/>
      <c r="I35" s="13"/>
      <c r="J35" s="8"/>
      <c r="K35" s="8"/>
      <c r="L35" s="8"/>
      <c r="M35" s="8"/>
      <c r="N35" s="8"/>
      <c r="O35" s="8"/>
      <c r="P35" s="8"/>
      <c r="Q35" s="8"/>
      <c r="R35" s="8"/>
      <c r="S35" s="8"/>
      <c r="T35" s="8"/>
      <c r="U35" s="8"/>
      <c r="V35" s="8"/>
      <c r="W35" s="8"/>
      <c r="X35" s="8"/>
      <c r="Y35" s="8"/>
      <c r="Z35" s="8"/>
    </row>
    <row r="36" spans="1:26" ht="15.75" customHeight="1">
      <c r="A36" s="12" t="s">
        <v>2715</v>
      </c>
      <c r="B36" s="12" t="s">
        <v>2740</v>
      </c>
      <c r="C36" s="13" t="s">
        <v>81</v>
      </c>
      <c r="D36" s="13" t="s">
        <v>2736</v>
      </c>
      <c r="E36" s="14">
        <v>0</v>
      </c>
      <c r="F36" s="13" t="s">
        <v>284</v>
      </c>
      <c r="G36" s="14">
        <v>722</v>
      </c>
      <c r="H36" s="14"/>
      <c r="I36" s="13"/>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19" t="s">
        <v>2715</v>
      </c>
      <c r="B38" s="19" t="s">
        <v>1589</v>
      </c>
      <c r="C38" s="20" t="s">
        <v>84</v>
      </c>
      <c r="D38" s="20" t="s">
        <v>1590</v>
      </c>
      <c r="E38" s="21">
        <v>0</v>
      </c>
      <c r="F38" s="20" t="s">
        <v>583</v>
      </c>
      <c r="G38" s="21">
        <v>83398</v>
      </c>
      <c r="H38" s="21"/>
      <c r="I38" s="20"/>
      <c r="J38" s="8"/>
      <c r="K38" s="8"/>
      <c r="L38" s="8"/>
      <c r="M38" s="8"/>
      <c r="N38" s="8"/>
      <c r="O38" s="8"/>
      <c r="P38" s="8"/>
      <c r="Q38" s="8"/>
      <c r="R38" s="8"/>
      <c r="S38" s="8"/>
      <c r="T38" s="8"/>
      <c r="U38" s="8"/>
      <c r="V38" s="8"/>
      <c r="W38" s="8"/>
      <c r="X38" s="8"/>
      <c r="Y38" s="8"/>
      <c r="Z38" s="8"/>
    </row>
    <row r="39" spans="1:26" ht="15.75" customHeight="1">
      <c r="A39" s="19" t="s">
        <v>2715</v>
      </c>
      <c r="B39" s="19" t="s">
        <v>2741</v>
      </c>
      <c r="C39" s="20" t="s">
        <v>84</v>
      </c>
      <c r="D39" s="20" t="s">
        <v>2742</v>
      </c>
      <c r="E39" s="21">
        <v>0</v>
      </c>
      <c r="F39" s="20" t="s">
        <v>583</v>
      </c>
      <c r="G39" s="21">
        <v>13616</v>
      </c>
      <c r="H39" s="21"/>
      <c r="I39" s="20"/>
      <c r="J39" s="8"/>
      <c r="K39" s="8"/>
      <c r="L39" s="8"/>
      <c r="M39" s="8"/>
      <c r="N39" s="8"/>
      <c r="O39" s="8"/>
      <c r="P39" s="8"/>
      <c r="Q39" s="8"/>
      <c r="R39" s="8"/>
      <c r="S39" s="8"/>
      <c r="T39" s="8"/>
      <c r="U39" s="8"/>
      <c r="V39" s="8"/>
      <c r="W39" s="8"/>
      <c r="X39" s="8"/>
      <c r="Y39" s="8"/>
      <c r="Z39" s="8"/>
    </row>
    <row r="40" spans="1:26" ht="15.75" customHeight="1">
      <c r="A40" s="19" t="s">
        <v>2715</v>
      </c>
      <c r="B40" s="19" t="s">
        <v>2743</v>
      </c>
      <c r="C40" s="20" t="s">
        <v>84</v>
      </c>
      <c r="D40" s="20" t="s">
        <v>1627</v>
      </c>
      <c r="E40" s="21">
        <v>0</v>
      </c>
      <c r="F40" s="20" t="s">
        <v>583</v>
      </c>
      <c r="G40" s="21">
        <v>648</v>
      </c>
      <c r="H40" s="21"/>
      <c r="I40" s="20"/>
      <c r="J40" s="8"/>
      <c r="K40" s="8"/>
      <c r="L40" s="8"/>
      <c r="M40" s="8"/>
      <c r="N40" s="8"/>
      <c r="O40" s="8"/>
      <c r="P40" s="8"/>
      <c r="Q40" s="8"/>
      <c r="R40" s="8"/>
      <c r="S40" s="8"/>
      <c r="T40" s="8"/>
      <c r="U40" s="8"/>
      <c r="V40" s="8"/>
      <c r="W40" s="8"/>
      <c r="X40" s="8"/>
      <c r="Y40" s="8"/>
      <c r="Z40" s="8"/>
    </row>
    <row r="41" spans="1:26" ht="15.75" customHeight="1">
      <c r="A41" s="19" t="s">
        <v>2715</v>
      </c>
      <c r="B41" s="19" t="s">
        <v>2744</v>
      </c>
      <c r="C41" s="20" t="s">
        <v>84</v>
      </c>
      <c r="D41" s="20" t="s">
        <v>1590</v>
      </c>
      <c r="E41" s="21">
        <v>0</v>
      </c>
      <c r="F41" s="20" t="s">
        <v>583</v>
      </c>
      <c r="G41" s="21">
        <v>264</v>
      </c>
      <c r="H41" s="21"/>
      <c r="I41" s="20"/>
      <c r="J41" s="8"/>
      <c r="K41" s="8"/>
      <c r="L41" s="8"/>
      <c r="M41" s="8"/>
      <c r="N41" s="8"/>
      <c r="O41" s="8"/>
      <c r="P41" s="8"/>
      <c r="Q41" s="8"/>
      <c r="R41" s="8"/>
      <c r="S41" s="8"/>
      <c r="T41" s="8"/>
      <c r="U41" s="8"/>
      <c r="V41" s="8"/>
      <c r="W41" s="8"/>
      <c r="X41" s="8"/>
      <c r="Y41" s="8"/>
      <c r="Z41" s="8"/>
    </row>
    <row r="42" spans="1:26" ht="15.75" customHeight="1">
      <c r="A42" s="23" t="s">
        <v>2715</v>
      </c>
      <c r="B42" s="23" t="s">
        <v>1589</v>
      </c>
      <c r="C42" s="24" t="s">
        <v>84</v>
      </c>
      <c r="D42" s="24" t="s">
        <v>1590</v>
      </c>
      <c r="E42" s="25">
        <v>0</v>
      </c>
      <c r="F42" s="114" t="s">
        <v>603</v>
      </c>
      <c r="G42" s="131">
        <v>22140</v>
      </c>
      <c r="H42" s="25"/>
      <c r="I42" s="24"/>
      <c r="J42" s="8"/>
      <c r="K42" s="8"/>
      <c r="L42" s="8"/>
      <c r="M42" s="8"/>
      <c r="N42" s="8"/>
      <c r="O42" s="8"/>
      <c r="P42" s="8"/>
      <c r="Q42" s="8"/>
      <c r="R42" s="8"/>
      <c r="S42" s="8"/>
      <c r="T42" s="8"/>
      <c r="U42" s="8"/>
      <c r="V42" s="8"/>
      <c r="W42" s="8"/>
      <c r="X42" s="8"/>
      <c r="Y42" s="8"/>
      <c r="Z42" s="8"/>
    </row>
    <row r="43" spans="1:26" ht="15.75" customHeight="1">
      <c r="A43" s="23" t="s">
        <v>2715</v>
      </c>
      <c r="B43" s="23" t="s">
        <v>2745</v>
      </c>
      <c r="C43" s="24" t="s">
        <v>84</v>
      </c>
      <c r="D43" s="24" t="s">
        <v>1627</v>
      </c>
      <c r="E43" s="25">
        <v>0</v>
      </c>
      <c r="F43" s="114" t="s">
        <v>674</v>
      </c>
      <c r="G43" s="131">
        <v>571</v>
      </c>
      <c r="H43" s="25"/>
      <c r="I43" s="24"/>
      <c r="J43" s="8"/>
      <c r="K43" s="8"/>
      <c r="L43" s="8"/>
      <c r="M43" s="8"/>
      <c r="N43" s="8"/>
      <c r="O43" s="8"/>
      <c r="P43" s="8"/>
      <c r="Q43" s="8"/>
      <c r="R43" s="8"/>
      <c r="S43" s="8"/>
      <c r="T43" s="8"/>
      <c r="U43" s="8"/>
      <c r="V43" s="8"/>
      <c r="W43" s="8"/>
      <c r="X43" s="8"/>
      <c r="Y43" s="8"/>
      <c r="Z43" s="8"/>
    </row>
    <row r="44" spans="1:26" ht="15.75" customHeight="1">
      <c r="A44" s="23" t="s">
        <v>2715</v>
      </c>
      <c r="B44" s="23" t="s">
        <v>1589</v>
      </c>
      <c r="C44" s="24" t="s">
        <v>84</v>
      </c>
      <c r="D44" s="24" t="s">
        <v>1590</v>
      </c>
      <c r="E44" s="25">
        <v>0</v>
      </c>
      <c r="F44" s="24" t="s">
        <v>835</v>
      </c>
      <c r="G44" s="25">
        <v>1331</v>
      </c>
      <c r="H44" s="25"/>
      <c r="I44" s="24"/>
      <c r="J44" s="8"/>
      <c r="K44" s="8"/>
      <c r="L44" s="8"/>
      <c r="M44" s="8"/>
      <c r="N44" s="8"/>
      <c r="O44" s="8"/>
      <c r="P44" s="8"/>
      <c r="Q44" s="8"/>
      <c r="R44" s="8"/>
      <c r="S44" s="8"/>
      <c r="T44" s="8"/>
      <c r="U44" s="8"/>
      <c r="V44" s="8"/>
      <c r="W44" s="8"/>
      <c r="X44" s="8"/>
      <c r="Y44" s="8"/>
      <c r="Z44" s="8"/>
    </row>
    <row r="45" spans="1:26" ht="15.75" customHeight="1">
      <c r="A45" s="19" t="s">
        <v>2715</v>
      </c>
      <c r="B45" s="19" t="s">
        <v>1589</v>
      </c>
      <c r="C45" s="36" t="s">
        <v>84</v>
      </c>
      <c r="D45" s="36" t="s">
        <v>1590</v>
      </c>
      <c r="E45" s="37">
        <v>0</v>
      </c>
      <c r="F45" s="36" t="s">
        <v>225</v>
      </c>
      <c r="G45" s="37">
        <v>3526</v>
      </c>
      <c r="H45" s="21"/>
      <c r="I45" s="20"/>
      <c r="J45" s="8"/>
      <c r="K45" s="8"/>
      <c r="L45" s="8"/>
      <c r="M45" s="8"/>
      <c r="N45" s="8"/>
      <c r="O45" s="8"/>
      <c r="P45" s="8"/>
      <c r="Q45" s="8"/>
      <c r="R45" s="8"/>
      <c r="S45" s="8"/>
      <c r="T45" s="8"/>
      <c r="U45" s="8"/>
      <c r="V45" s="8"/>
      <c r="W45" s="8"/>
      <c r="X45" s="8"/>
      <c r="Y45" s="8"/>
      <c r="Z45" s="8"/>
    </row>
    <row r="46" spans="1:26" ht="15.75" customHeight="1">
      <c r="A46" s="19" t="s">
        <v>2715</v>
      </c>
      <c r="B46" s="19" t="s">
        <v>1589</v>
      </c>
      <c r="C46" s="20" t="s">
        <v>84</v>
      </c>
      <c r="D46" s="20" t="s">
        <v>1590</v>
      </c>
      <c r="E46" s="21">
        <v>0</v>
      </c>
      <c r="F46" s="20" t="s">
        <v>12</v>
      </c>
      <c r="G46" s="21">
        <v>4440</v>
      </c>
      <c r="H46" s="21"/>
      <c r="I46" s="20"/>
      <c r="J46" s="8"/>
      <c r="K46" s="8"/>
      <c r="L46" s="8"/>
      <c r="M46" s="8"/>
      <c r="N46" s="8"/>
      <c r="O46" s="8"/>
      <c r="P46" s="8"/>
      <c r="Q46" s="8"/>
      <c r="R46" s="8"/>
      <c r="S46" s="8"/>
      <c r="T46" s="8"/>
      <c r="U46" s="8"/>
      <c r="V46" s="8"/>
      <c r="W46" s="8"/>
      <c r="X46" s="8"/>
      <c r="Y46" s="8"/>
      <c r="Z46" s="8"/>
    </row>
    <row r="47" spans="1:26" ht="15.75" customHeight="1">
      <c r="A47" s="19" t="s">
        <v>2715</v>
      </c>
      <c r="B47" s="19" t="s">
        <v>1589</v>
      </c>
      <c r="C47" s="20" t="s">
        <v>84</v>
      </c>
      <c r="D47" s="20" t="s">
        <v>1590</v>
      </c>
      <c r="E47" s="21">
        <v>0</v>
      </c>
      <c r="F47" s="144" t="s">
        <v>832</v>
      </c>
      <c r="G47" s="83">
        <v>16953</v>
      </c>
      <c r="H47" s="21"/>
      <c r="I47" s="20"/>
      <c r="J47" s="8"/>
      <c r="K47" s="8"/>
      <c r="L47" s="8"/>
      <c r="M47" s="8"/>
      <c r="N47" s="8"/>
      <c r="O47" s="8"/>
      <c r="P47" s="8"/>
      <c r="Q47" s="8"/>
      <c r="R47" s="8"/>
      <c r="S47" s="8"/>
      <c r="T47" s="8"/>
      <c r="U47" s="8"/>
      <c r="V47" s="8"/>
      <c r="W47" s="8"/>
      <c r="X47" s="8"/>
      <c r="Y47" s="8"/>
      <c r="Z47" s="8"/>
    </row>
    <row r="48" spans="1:26" ht="15.75" customHeight="1">
      <c r="A48" s="23" t="s">
        <v>2715</v>
      </c>
      <c r="B48" s="23" t="s">
        <v>1589</v>
      </c>
      <c r="C48" s="24" t="s">
        <v>84</v>
      </c>
      <c r="D48" s="24" t="s">
        <v>1590</v>
      </c>
      <c r="E48" s="25">
        <v>0</v>
      </c>
      <c r="F48" s="24" t="s">
        <v>284</v>
      </c>
      <c r="G48" s="25">
        <v>1773</v>
      </c>
      <c r="H48" s="25"/>
      <c r="I48" s="24"/>
      <c r="J48" s="8"/>
      <c r="K48" s="8"/>
      <c r="L48" s="8"/>
      <c r="M48" s="8"/>
      <c r="N48" s="8"/>
      <c r="O48" s="8"/>
      <c r="P48" s="8"/>
      <c r="Q48" s="8"/>
      <c r="R48" s="8"/>
      <c r="S48" s="8"/>
      <c r="T48" s="8"/>
      <c r="U48" s="8"/>
      <c r="V48" s="8"/>
      <c r="W48" s="8"/>
      <c r="X48" s="8"/>
      <c r="Y48" s="8"/>
      <c r="Z48" s="8"/>
    </row>
    <row r="49" spans="1:26" ht="15.75" customHeight="1">
      <c r="A49" s="19" t="s">
        <v>2715</v>
      </c>
      <c r="B49" s="19" t="s">
        <v>2746</v>
      </c>
      <c r="C49" s="20" t="s">
        <v>1138</v>
      </c>
      <c r="D49" s="20" t="s">
        <v>2747</v>
      </c>
      <c r="E49" s="21">
        <v>0</v>
      </c>
      <c r="F49" s="20" t="s">
        <v>284</v>
      </c>
      <c r="G49" s="21">
        <v>722</v>
      </c>
      <c r="H49" s="21"/>
      <c r="I49" s="20"/>
      <c r="J49" s="8"/>
      <c r="K49" s="8"/>
      <c r="L49" s="8"/>
      <c r="M49" s="8"/>
      <c r="N49" s="8"/>
      <c r="O49" s="8"/>
      <c r="P49" s="8"/>
      <c r="Q49" s="8"/>
      <c r="R49" s="8"/>
      <c r="S49" s="8"/>
      <c r="T49" s="8"/>
      <c r="U49" s="8"/>
      <c r="V49" s="8"/>
      <c r="W49" s="8"/>
      <c r="X49" s="8"/>
      <c r="Y49" s="8"/>
      <c r="Z49" s="8"/>
    </row>
    <row r="50" spans="1:26" ht="15.75" customHeight="1">
      <c r="A50" s="19" t="s">
        <v>2715</v>
      </c>
      <c r="B50" s="19" t="s">
        <v>2748</v>
      </c>
      <c r="C50" s="20" t="s">
        <v>1138</v>
      </c>
      <c r="D50" s="20" t="s">
        <v>2747</v>
      </c>
      <c r="E50" s="21">
        <v>0</v>
      </c>
      <c r="F50" s="20" t="s">
        <v>284</v>
      </c>
      <c r="G50" s="21">
        <v>722</v>
      </c>
      <c r="H50" s="21"/>
      <c r="I50" s="20"/>
      <c r="J50" s="8"/>
      <c r="K50" s="8"/>
      <c r="L50" s="8"/>
      <c r="M50" s="8"/>
      <c r="N50" s="8"/>
      <c r="O50" s="8"/>
      <c r="P50" s="8"/>
      <c r="Q50" s="8"/>
      <c r="R50" s="8"/>
      <c r="S50" s="8"/>
      <c r="T50" s="8"/>
      <c r="U50" s="8"/>
      <c r="V50" s="8"/>
      <c r="W50" s="8"/>
      <c r="X50" s="8"/>
      <c r="Y50" s="8"/>
      <c r="Z50" s="8"/>
    </row>
    <row r="51" spans="1:26" ht="15.75" customHeight="1">
      <c r="A51" s="19" t="s">
        <v>2715</v>
      </c>
      <c r="B51" s="19" t="s">
        <v>2749</v>
      </c>
      <c r="C51" s="20" t="s">
        <v>1138</v>
      </c>
      <c r="D51" s="20" t="s">
        <v>2747</v>
      </c>
      <c r="E51" s="21">
        <v>0</v>
      </c>
      <c r="F51" s="20" t="s">
        <v>284</v>
      </c>
      <c r="G51" s="21">
        <v>722</v>
      </c>
      <c r="H51" s="21"/>
      <c r="I51" s="20"/>
      <c r="J51" s="8"/>
      <c r="K51" s="8"/>
      <c r="L51" s="8"/>
      <c r="M51" s="8"/>
      <c r="N51" s="8"/>
      <c r="O51" s="8"/>
      <c r="P51" s="8"/>
      <c r="Q51" s="8"/>
      <c r="R51" s="8"/>
      <c r="S51" s="8"/>
      <c r="T51" s="8"/>
      <c r="U51" s="8"/>
      <c r="V51" s="8"/>
      <c r="W51" s="8"/>
      <c r="X51" s="8"/>
      <c r="Y51" s="8"/>
      <c r="Z51" s="8"/>
    </row>
    <row r="52" spans="1:26" ht="15.75" customHeight="1">
      <c r="A52" s="19" t="s">
        <v>2715</v>
      </c>
      <c r="B52" s="19" t="s">
        <v>2750</v>
      </c>
      <c r="C52" s="20" t="s">
        <v>1138</v>
      </c>
      <c r="D52" s="20" t="s">
        <v>2747</v>
      </c>
      <c r="E52" s="21">
        <v>0</v>
      </c>
      <c r="F52" s="20" t="s">
        <v>284</v>
      </c>
      <c r="G52" s="21">
        <v>722</v>
      </c>
      <c r="H52" s="21"/>
      <c r="I52" s="20"/>
      <c r="J52" s="8"/>
      <c r="K52" s="8"/>
      <c r="L52" s="8"/>
      <c r="M52" s="8"/>
      <c r="N52" s="8"/>
      <c r="O52" s="8"/>
      <c r="P52" s="8"/>
      <c r="Q52" s="8"/>
      <c r="R52" s="8"/>
      <c r="S52" s="8"/>
      <c r="T52" s="8"/>
      <c r="U52" s="8"/>
      <c r="V52" s="8"/>
      <c r="W52" s="8"/>
      <c r="X52" s="8"/>
      <c r="Y52" s="8"/>
      <c r="Z52" s="8"/>
    </row>
    <row r="53" spans="1:26" ht="15.75" customHeight="1">
      <c r="A53" s="19" t="s">
        <v>2715</v>
      </c>
      <c r="B53" s="19" t="s">
        <v>2751</v>
      </c>
      <c r="C53" s="20" t="s">
        <v>1138</v>
      </c>
      <c r="D53" s="20" t="s">
        <v>2747</v>
      </c>
      <c r="E53" s="21">
        <v>0</v>
      </c>
      <c r="F53" s="20" t="s">
        <v>284</v>
      </c>
      <c r="G53" s="21">
        <v>722</v>
      </c>
      <c r="H53" s="21"/>
      <c r="I53" s="20"/>
      <c r="J53" s="8"/>
      <c r="K53" s="8"/>
      <c r="L53" s="8"/>
      <c r="M53" s="8"/>
      <c r="N53" s="8"/>
      <c r="O53" s="8"/>
      <c r="P53" s="8"/>
      <c r="Q53" s="8"/>
      <c r="R53" s="8"/>
      <c r="S53" s="8"/>
      <c r="T53" s="8"/>
      <c r="U53" s="8"/>
      <c r="V53" s="8"/>
      <c r="W53" s="8"/>
      <c r="X53" s="8"/>
      <c r="Y53" s="8"/>
      <c r="Z53" s="8"/>
    </row>
    <row r="54" spans="1:26" ht="15.75" customHeight="1">
      <c r="A54" s="19"/>
      <c r="B54" s="19"/>
      <c r="C54" s="20"/>
      <c r="D54" s="20"/>
      <c r="E54" s="21"/>
      <c r="F54" s="20"/>
      <c r="G54" s="21"/>
      <c r="H54" s="21"/>
      <c r="I54" s="20"/>
      <c r="J54" s="8"/>
      <c r="K54" s="8"/>
      <c r="L54" s="8"/>
      <c r="M54" s="8"/>
      <c r="N54" s="8"/>
      <c r="O54" s="8"/>
      <c r="P54" s="8"/>
      <c r="Q54" s="8"/>
      <c r="R54" s="8"/>
      <c r="S54" s="8"/>
      <c r="T54" s="8"/>
      <c r="U54" s="8"/>
      <c r="V54" s="8"/>
      <c r="W54" s="8"/>
      <c r="X54" s="8"/>
      <c r="Y54" s="8"/>
      <c r="Z54" s="8"/>
    </row>
    <row r="55" spans="1:26" ht="15.75" customHeight="1">
      <c r="A55" s="12" t="s">
        <v>2715</v>
      </c>
      <c r="B55" s="12" t="s">
        <v>1591</v>
      </c>
      <c r="C55" s="41" t="s">
        <v>1170</v>
      </c>
      <c r="D55" s="41" t="s">
        <v>1592</v>
      </c>
      <c r="E55" s="42">
        <v>0</v>
      </c>
      <c r="F55" s="41" t="s">
        <v>225</v>
      </c>
      <c r="G55" s="42">
        <v>3526</v>
      </c>
      <c r="H55" s="14"/>
      <c r="I55" s="13"/>
      <c r="J55" s="8"/>
      <c r="K55" s="8"/>
      <c r="L55" s="8"/>
      <c r="M55" s="8"/>
      <c r="N55" s="8"/>
      <c r="O55" s="8"/>
      <c r="P55" s="8"/>
      <c r="Q55" s="8"/>
      <c r="R55" s="8"/>
      <c r="S55" s="8"/>
      <c r="T55" s="8"/>
      <c r="U55" s="8"/>
      <c r="V55" s="8"/>
      <c r="W55" s="8"/>
      <c r="X55" s="8"/>
      <c r="Y55" s="8"/>
      <c r="Z55" s="8"/>
    </row>
    <row r="56" spans="1:26" ht="15.75" customHeight="1">
      <c r="A56" s="12" t="s">
        <v>2715</v>
      </c>
      <c r="B56" s="12" t="s">
        <v>1591</v>
      </c>
      <c r="C56" s="13" t="s">
        <v>1170</v>
      </c>
      <c r="D56" s="13" t="s">
        <v>1592</v>
      </c>
      <c r="E56" s="14">
        <v>0</v>
      </c>
      <c r="F56" s="13" t="s">
        <v>284</v>
      </c>
      <c r="G56" s="14">
        <v>1773</v>
      </c>
      <c r="H56" s="14"/>
      <c r="I56" s="13"/>
      <c r="J56" s="8"/>
      <c r="K56" s="8"/>
      <c r="L56" s="8"/>
      <c r="M56" s="8"/>
      <c r="N56" s="8"/>
      <c r="O56" s="8"/>
      <c r="P56" s="8"/>
      <c r="Q56" s="8"/>
      <c r="R56" s="8"/>
      <c r="S56" s="8"/>
      <c r="T56" s="8"/>
      <c r="U56" s="8"/>
      <c r="V56" s="8"/>
      <c r="W56" s="8"/>
      <c r="X56" s="8"/>
      <c r="Y56" s="8"/>
      <c r="Z56" s="8"/>
    </row>
    <row r="57" spans="1:26" ht="15.75" customHeight="1">
      <c r="A57" s="12" t="s">
        <v>2715</v>
      </c>
      <c r="B57" s="12" t="s">
        <v>1591</v>
      </c>
      <c r="C57" s="13" t="s">
        <v>1170</v>
      </c>
      <c r="D57" s="13" t="s">
        <v>1592</v>
      </c>
      <c r="E57" s="14">
        <v>0</v>
      </c>
      <c r="F57" s="13" t="s">
        <v>12</v>
      </c>
      <c r="G57" s="14">
        <v>4440</v>
      </c>
      <c r="H57" s="14"/>
      <c r="I57" s="13"/>
      <c r="J57" s="8"/>
      <c r="K57" s="8"/>
      <c r="L57" s="8"/>
      <c r="M57" s="8"/>
      <c r="N57" s="8"/>
      <c r="O57" s="8"/>
      <c r="P57" s="8"/>
      <c r="Q57" s="8"/>
      <c r="R57" s="8"/>
      <c r="S57" s="8"/>
      <c r="T57" s="8"/>
      <c r="U57" s="8"/>
      <c r="V57" s="8"/>
      <c r="W57" s="8"/>
      <c r="X57" s="8"/>
      <c r="Y57" s="8"/>
      <c r="Z57" s="8"/>
    </row>
    <row r="58" spans="1:26" ht="15.75" customHeight="1">
      <c r="A58" s="12" t="s">
        <v>2715</v>
      </c>
      <c r="B58" s="12" t="s">
        <v>1591</v>
      </c>
      <c r="C58" s="13" t="s">
        <v>1170</v>
      </c>
      <c r="D58" s="13" t="s">
        <v>1592</v>
      </c>
      <c r="E58" s="14">
        <v>0</v>
      </c>
      <c r="F58" s="13" t="s">
        <v>583</v>
      </c>
      <c r="G58" s="14">
        <v>84667</v>
      </c>
      <c r="H58" s="14"/>
      <c r="I58" s="13"/>
      <c r="J58" s="8"/>
      <c r="K58" s="8"/>
      <c r="L58" s="8"/>
      <c r="M58" s="8"/>
      <c r="N58" s="8"/>
      <c r="O58" s="8"/>
      <c r="P58" s="8"/>
      <c r="Q58" s="8"/>
      <c r="R58" s="8"/>
      <c r="S58" s="8"/>
      <c r="T58" s="8"/>
      <c r="U58" s="8"/>
      <c r="V58" s="8"/>
      <c r="W58" s="8"/>
      <c r="X58" s="8"/>
      <c r="Y58" s="8"/>
      <c r="Z58" s="8"/>
    </row>
    <row r="59" spans="1:26" ht="15.75" customHeight="1">
      <c r="A59" s="12" t="s">
        <v>2715</v>
      </c>
      <c r="B59" s="12" t="s">
        <v>2752</v>
      </c>
      <c r="C59" s="13" t="s">
        <v>1170</v>
      </c>
      <c r="D59" s="13" t="s">
        <v>2753</v>
      </c>
      <c r="E59" s="14">
        <v>0</v>
      </c>
      <c r="F59" s="13" t="s">
        <v>583</v>
      </c>
      <c r="G59" s="14">
        <v>13616</v>
      </c>
      <c r="H59" s="14"/>
      <c r="I59" s="13"/>
      <c r="J59" s="8"/>
      <c r="K59" s="8"/>
      <c r="L59" s="8"/>
      <c r="M59" s="8"/>
      <c r="N59" s="8"/>
      <c r="O59" s="8"/>
      <c r="P59" s="8"/>
      <c r="Q59" s="8"/>
      <c r="R59" s="8"/>
      <c r="S59" s="8"/>
      <c r="T59" s="8"/>
      <c r="U59" s="8"/>
      <c r="V59" s="8"/>
      <c r="W59" s="8"/>
      <c r="X59" s="8"/>
      <c r="Y59" s="8"/>
      <c r="Z59" s="8"/>
    </row>
    <row r="60" spans="1:26" ht="15.75" customHeight="1">
      <c r="A60" s="12" t="s">
        <v>2715</v>
      </c>
      <c r="B60" s="12" t="s">
        <v>2754</v>
      </c>
      <c r="C60" s="13" t="s">
        <v>1170</v>
      </c>
      <c r="D60" s="13" t="s">
        <v>1631</v>
      </c>
      <c r="E60" s="14">
        <v>0</v>
      </c>
      <c r="F60" s="13" t="s">
        <v>583</v>
      </c>
      <c r="G60" s="14">
        <v>648</v>
      </c>
      <c r="H60" s="14"/>
      <c r="I60" s="13"/>
      <c r="J60" s="8"/>
      <c r="K60" s="8"/>
      <c r="L60" s="8"/>
      <c r="M60" s="8"/>
      <c r="N60" s="8"/>
      <c r="O60" s="8"/>
      <c r="P60" s="8"/>
      <c r="Q60" s="8"/>
      <c r="R60" s="8"/>
      <c r="S60" s="8"/>
      <c r="T60" s="8"/>
      <c r="U60" s="8"/>
      <c r="V60" s="8"/>
      <c r="W60" s="8"/>
      <c r="X60" s="8"/>
      <c r="Y60" s="8"/>
      <c r="Z60" s="8"/>
    </row>
    <row r="61" spans="1:26" ht="15.75" customHeight="1">
      <c r="A61" s="12" t="s">
        <v>2715</v>
      </c>
      <c r="B61" s="12" t="s">
        <v>2755</v>
      </c>
      <c r="C61" s="13" t="s">
        <v>1170</v>
      </c>
      <c r="D61" s="13" t="s">
        <v>1592</v>
      </c>
      <c r="E61" s="14">
        <v>0</v>
      </c>
      <c r="F61" s="13" t="s">
        <v>583</v>
      </c>
      <c r="G61" s="14">
        <v>264</v>
      </c>
      <c r="H61" s="14"/>
      <c r="I61" s="13"/>
      <c r="J61" s="8"/>
      <c r="K61" s="8"/>
      <c r="L61" s="8"/>
      <c r="M61" s="8"/>
      <c r="N61" s="8"/>
      <c r="O61" s="8"/>
      <c r="P61" s="8"/>
      <c r="Q61" s="8"/>
      <c r="R61" s="8"/>
      <c r="S61" s="8"/>
      <c r="T61" s="8"/>
      <c r="U61" s="8"/>
      <c r="V61" s="8"/>
      <c r="W61" s="8"/>
      <c r="X61" s="8"/>
      <c r="Y61" s="8"/>
      <c r="Z61" s="8"/>
    </row>
    <row r="62" spans="1:26" ht="15.75" customHeight="1">
      <c r="A62" s="12" t="s">
        <v>2715</v>
      </c>
      <c r="B62" s="12" t="s">
        <v>1591</v>
      </c>
      <c r="C62" s="13" t="s">
        <v>1170</v>
      </c>
      <c r="D62" s="13" t="s">
        <v>1592</v>
      </c>
      <c r="E62" s="14">
        <v>0</v>
      </c>
      <c r="F62" s="13" t="s">
        <v>603</v>
      </c>
      <c r="G62" s="14">
        <v>22140</v>
      </c>
      <c r="H62" s="14"/>
      <c r="I62" s="13"/>
      <c r="J62" s="8"/>
      <c r="K62" s="8"/>
      <c r="L62" s="8"/>
      <c r="M62" s="8"/>
      <c r="N62" s="8"/>
      <c r="O62" s="8"/>
      <c r="P62" s="8"/>
      <c r="Q62" s="8"/>
      <c r="R62" s="8"/>
      <c r="S62" s="8"/>
      <c r="T62" s="8"/>
      <c r="U62" s="8"/>
      <c r="V62" s="8"/>
      <c r="W62" s="8"/>
      <c r="X62" s="8"/>
      <c r="Y62" s="8"/>
      <c r="Z62" s="8"/>
    </row>
    <row r="63" spans="1:26" ht="15.75" customHeight="1">
      <c r="A63" s="12" t="s">
        <v>2715</v>
      </c>
      <c r="B63" s="12" t="s">
        <v>2756</v>
      </c>
      <c r="C63" s="13" t="s">
        <v>1170</v>
      </c>
      <c r="D63" s="13" t="s">
        <v>1631</v>
      </c>
      <c r="E63" s="14">
        <v>0</v>
      </c>
      <c r="F63" s="13" t="s">
        <v>674</v>
      </c>
      <c r="G63" s="14">
        <v>571</v>
      </c>
      <c r="H63" s="14"/>
      <c r="I63" s="13"/>
      <c r="J63" s="8"/>
      <c r="K63" s="8"/>
      <c r="L63" s="8"/>
      <c r="M63" s="8"/>
      <c r="N63" s="8"/>
      <c r="O63" s="8"/>
      <c r="P63" s="8"/>
      <c r="Q63" s="8"/>
      <c r="R63" s="8"/>
      <c r="S63" s="8"/>
      <c r="T63" s="8"/>
      <c r="U63" s="8"/>
      <c r="V63" s="8"/>
      <c r="W63" s="8"/>
      <c r="X63" s="8"/>
      <c r="Y63" s="8"/>
      <c r="Z63" s="8"/>
    </row>
    <row r="64" spans="1:26" ht="15.75" customHeight="1">
      <c r="A64" s="12" t="s">
        <v>2715</v>
      </c>
      <c r="B64" s="12" t="s">
        <v>1591</v>
      </c>
      <c r="C64" s="13" t="s">
        <v>1170</v>
      </c>
      <c r="D64" s="13" t="s">
        <v>1592</v>
      </c>
      <c r="E64" s="14">
        <v>0</v>
      </c>
      <c r="F64" s="13" t="s">
        <v>832</v>
      </c>
      <c r="G64" s="14">
        <v>16953</v>
      </c>
      <c r="H64" s="14"/>
      <c r="I64" s="13"/>
      <c r="J64" s="8"/>
      <c r="K64" s="8"/>
      <c r="L64" s="8"/>
      <c r="M64" s="8"/>
      <c r="N64" s="8"/>
      <c r="O64" s="8"/>
      <c r="P64" s="8"/>
      <c r="Q64" s="8"/>
      <c r="R64" s="8"/>
      <c r="S64" s="8"/>
      <c r="T64" s="8"/>
      <c r="U64" s="8"/>
      <c r="V64" s="8"/>
      <c r="W64" s="8"/>
      <c r="X64" s="8"/>
      <c r="Y64" s="8"/>
      <c r="Z64" s="8"/>
    </row>
    <row r="65" spans="1:26" ht="15.75" customHeight="1">
      <c r="A65" s="12" t="s">
        <v>2715</v>
      </c>
      <c r="B65" s="12" t="s">
        <v>1591</v>
      </c>
      <c r="C65" s="13" t="s">
        <v>1170</v>
      </c>
      <c r="D65" s="13" t="s">
        <v>1592</v>
      </c>
      <c r="E65" s="14">
        <v>0</v>
      </c>
      <c r="F65" s="13" t="s">
        <v>835</v>
      </c>
      <c r="G65" s="14">
        <v>1331</v>
      </c>
      <c r="H65" s="14"/>
      <c r="I65" s="13"/>
      <c r="J65" s="8"/>
      <c r="K65" s="8"/>
      <c r="L65" s="8"/>
      <c r="M65" s="8"/>
      <c r="N65" s="8"/>
      <c r="O65" s="8"/>
      <c r="P65" s="8"/>
      <c r="Q65" s="8"/>
      <c r="R65" s="8"/>
      <c r="S65" s="8"/>
      <c r="T65" s="8"/>
      <c r="U65" s="8"/>
      <c r="V65" s="8"/>
      <c r="W65" s="8"/>
      <c r="X65" s="8"/>
      <c r="Y65" s="8"/>
      <c r="Z65" s="8"/>
    </row>
    <row r="66" spans="1:26" ht="15.75" customHeight="1">
      <c r="A66" s="12" t="s">
        <v>2715</v>
      </c>
      <c r="B66" s="12" t="s">
        <v>2757</v>
      </c>
      <c r="C66" s="13" t="s">
        <v>828</v>
      </c>
      <c r="D66" s="13" t="s">
        <v>2758</v>
      </c>
      <c r="E66" s="14">
        <v>0</v>
      </c>
      <c r="F66" s="13" t="s">
        <v>284</v>
      </c>
      <c r="G66" s="14">
        <v>722</v>
      </c>
      <c r="H66" s="14"/>
      <c r="I66" s="13"/>
      <c r="J66" s="8"/>
      <c r="K66" s="8"/>
      <c r="L66" s="8"/>
      <c r="M66" s="8"/>
      <c r="N66" s="8"/>
      <c r="O66" s="8"/>
      <c r="P66" s="8"/>
      <c r="Q66" s="8"/>
      <c r="R66" s="8"/>
      <c r="S66" s="8"/>
      <c r="T66" s="8"/>
      <c r="U66" s="8"/>
      <c r="V66" s="8"/>
      <c r="W66" s="8"/>
      <c r="X66" s="8"/>
      <c r="Y66" s="8"/>
      <c r="Z66" s="8"/>
    </row>
    <row r="67" spans="1:26" ht="15.75" customHeight="1">
      <c r="A67" s="12" t="s">
        <v>2715</v>
      </c>
      <c r="B67" s="12" t="s">
        <v>2759</v>
      </c>
      <c r="C67" s="13" t="s">
        <v>828</v>
      </c>
      <c r="D67" s="13" t="s">
        <v>2758</v>
      </c>
      <c r="E67" s="14">
        <v>0</v>
      </c>
      <c r="F67" s="13" t="s">
        <v>284</v>
      </c>
      <c r="G67" s="14">
        <v>722</v>
      </c>
      <c r="H67" s="14"/>
      <c r="I67" s="13"/>
      <c r="J67" s="8"/>
      <c r="K67" s="8"/>
      <c r="L67" s="8"/>
      <c r="M67" s="8"/>
      <c r="N67" s="8"/>
      <c r="O67" s="8"/>
      <c r="P67" s="8"/>
      <c r="Q67" s="8"/>
      <c r="R67" s="8"/>
      <c r="S67" s="8"/>
      <c r="T67" s="8"/>
      <c r="U67" s="8"/>
      <c r="V67" s="8"/>
      <c r="W67" s="8"/>
      <c r="X67" s="8"/>
      <c r="Y67" s="8"/>
      <c r="Z67" s="8"/>
    </row>
    <row r="68" spans="1:26" ht="15.75" customHeight="1">
      <c r="A68" s="12" t="s">
        <v>2715</v>
      </c>
      <c r="B68" s="12" t="s">
        <v>2760</v>
      </c>
      <c r="C68" s="13" t="s">
        <v>828</v>
      </c>
      <c r="D68" s="13" t="s">
        <v>2758</v>
      </c>
      <c r="E68" s="14">
        <v>0</v>
      </c>
      <c r="F68" s="13" t="s">
        <v>284</v>
      </c>
      <c r="G68" s="14">
        <v>722</v>
      </c>
      <c r="H68" s="14"/>
      <c r="I68" s="13"/>
      <c r="J68" s="8"/>
      <c r="K68" s="8"/>
      <c r="L68" s="8"/>
      <c r="M68" s="8"/>
      <c r="N68" s="8"/>
      <c r="O68" s="8"/>
      <c r="P68" s="8"/>
      <c r="Q68" s="8"/>
      <c r="R68" s="8"/>
      <c r="S68" s="8"/>
      <c r="T68" s="8"/>
      <c r="U68" s="8"/>
      <c r="V68" s="8"/>
      <c r="W68" s="8"/>
      <c r="X68" s="8"/>
      <c r="Y68" s="8"/>
      <c r="Z68" s="8"/>
    </row>
    <row r="69" spans="1:26" ht="15.75" customHeight="1">
      <c r="A69" s="12" t="s">
        <v>2715</v>
      </c>
      <c r="B69" s="12" t="s">
        <v>2761</v>
      </c>
      <c r="C69" s="13" t="s">
        <v>828</v>
      </c>
      <c r="D69" s="13" t="s">
        <v>2758</v>
      </c>
      <c r="E69" s="14">
        <v>0</v>
      </c>
      <c r="F69" s="13" t="s">
        <v>284</v>
      </c>
      <c r="G69" s="14">
        <v>722</v>
      </c>
      <c r="H69" s="14"/>
      <c r="I69" s="13"/>
      <c r="J69" s="8"/>
      <c r="K69" s="8"/>
      <c r="L69" s="8"/>
      <c r="M69" s="8"/>
      <c r="N69" s="8"/>
      <c r="O69" s="8"/>
      <c r="P69" s="8"/>
      <c r="Q69" s="8"/>
      <c r="R69" s="8"/>
      <c r="S69" s="8"/>
      <c r="T69" s="8"/>
      <c r="U69" s="8"/>
      <c r="V69" s="8"/>
      <c r="W69" s="8"/>
      <c r="X69" s="8"/>
      <c r="Y69" s="8"/>
      <c r="Z69" s="8"/>
    </row>
    <row r="70" spans="1:26" ht="15.75" customHeight="1">
      <c r="A70" s="12" t="s">
        <v>2715</v>
      </c>
      <c r="B70" s="12" t="s">
        <v>2762</v>
      </c>
      <c r="C70" s="13" t="s">
        <v>828</v>
      </c>
      <c r="D70" s="13" t="s">
        <v>2758</v>
      </c>
      <c r="E70" s="14">
        <v>0</v>
      </c>
      <c r="F70" s="13" t="s">
        <v>284</v>
      </c>
      <c r="G70" s="14">
        <v>722</v>
      </c>
      <c r="H70" s="14"/>
      <c r="I70" s="13"/>
      <c r="J70" s="8"/>
      <c r="K70" s="8"/>
      <c r="L70" s="8"/>
      <c r="M70" s="8"/>
      <c r="N70" s="8"/>
      <c r="O70" s="8"/>
      <c r="P70" s="8"/>
      <c r="Q70" s="8"/>
      <c r="R70" s="8"/>
      <c r="S70" s="8"/>
      <c r="T70" s="8"/>
      <c r="U70" s="8"/>
      <c r="V70" s="8"/>
      <c r="W70" s="8"/>
      <c r="X70" s="8"/>
      <c r="Y70" s="8"/>
      <c r="Z70" s="8"/>
    </row>
    <row r="71" spans="1:26" ht="15.75" customHeight="1">
      <c r="A71" s="12" t="s">
        <v>2715</v>
      </c>
      <c r="B71" s="12" t="s">
        <v>1593</v>
      </c>
      <c r="C71" s="41" t="s">
        <v>1221</v>
      </c>
      <c r="D71" s="41" t="s">
        <v>1594</v>
      </c>
      <c r="E71" s="42">
        <v>0</v>
      </c>
      <c r="F71" s="41" t="s">
        <v>225</v>
      </c>
      <c r="G71" s="42">
        <v>3526</v>
      </c>
      <c r="H71" s="14"/>
      <c r="I71" s="13"/>
      <c r="J71" s="8"/>
      <c r="K71" s="8"/>
      <c r="L71" s="8"/>
      <c r="M71" s="8"/>
      <c r="N71" s="8"/>
      <c r="O71" s="8"/>
      <c r="P71" s="8"/>
      <c r="Q71" s="8"/>
      <c r="R71" s="8"/>
      <c r="S71" s="8"/>
      <c r="T71" s="8"/>
      <c r="U71" s="8"/>
      <c r="V71" s="8"/>
      <c r="W71" s="8"/>
      <c r="X71" s="8"/>
      <c r="Y71" s="8"/>
      <c r="Z71" s="8"/>
    </row>
    <row r="72" spans="1:26" ht="15.75" customHeight="1">
      <c r="A72" s="12" t="s">
        <v>2715</v>
      </c>
      <c r="B72" s="12" t="s">
        <v>1593</v>
      </c>
      <c r="C72" s="13" t="s">
        <v>1221</v>
      </c>
      <c r="D72" s="13" t="s">
        <v>1594</v>
      </c>
      <c r="E72" s="14">
        <v>0</v>
      </c>
      <c r="F72" s="13" t="s">
        <v>284</v>
      </c>
      <c r="G72" s="14">
        <v>1782</v>
      </c>
      <c r="H72" s="14"/>
      <c r="I72" s="13"/>
      <c r="J72" s="8"/>
      <c r="K72" s="8"/>
      <c r="L72" s="8"/>
      <c r="M72" s="8"/>
      <c r="N72" s="8"/>
      <c r="O72" s="8"/>
      <c r="P72" s="8"/>
      <c r="Q72" s="8"/>
      <c r="R72" s="8"/>
      <c r="S72" s="8"/>
      <c r="T72" s="8"/>
      <c r="U72" s="8"/>
      <c r="V72" s="8"/>
      <c r="W72" s="8"/>
      <c r="X72" s="8"/>
      <c r="Y72" s="8"/>
      <c r="Z72" s="8"/>
    </row>
    <row r="73" spans="1:26" ht="15.75" customHeight="1">
      <c r="A73" s="12" t="s">
        <v>2715</v>
      </c>
      <c r="B73" s="12" t="s">
        <v>1593</v>
      </c>
      <c r="C73" s="13" t="s">
        <v>1221</v>
      </c>
      <c r="D73" s="13" t="s">
        <v>1594</v>
      </c>
      <c r="E73" s="14">
        <v>0</v>
      </c>
      <c r="F73" s="13" t="s">
        <v>12</v>
      </c>
      <c r="G73" s="14">
        <v>4449</v>
      </c>
      <c r="H73" s="14"/>
      <c r="I73" s="13"/>
      <c r="J73" s="8"/>
      <c r="K73" s="8"/>
      <c r="L73" s="8"/>
      <c r="M73" s="8"/>
      <c r="N73" s="8"/>
      <c r="O73" s="8"/>
      <c r="P73" s="8"/>
      <c r="Q73" s="8"/>
      <c r="R73" s="8"/>
      <c r="S73" s="8"/>
      <c r="T73" s="8"/>
      <c r="U73" s="8"/>
      <c r="V73" s="8"/>
      <c r="W73" s="8"/>
      <c r="X73" s="8"/>
      <c r="Y73" s="8"/>
      <c r="Z73" s="8"/>
    </row>
    <row r="74" spans="1:26" ht="15.75" customHeight="1">
      <c r="A74" s="12" t="s">
        <v>2715</v>
      </c>
      <c r="B74" s="12" t="s">
        <v>1593</v>
      </c>
      <c r="C74" s="13" t="s">
        <v>1221</v>
      </c>
      <c r="D74" s="13" t="s">
        <v>1594</v>
      </c>
      <c r="E74" s="14">
        <v>0</v>
      </c>
      <c r="F74" s="13" t="s">
        <v>583</v>
      </c>
      <c r="G74" s="14">
        <v>84956</v>
      </c>
      <c r="H74" s="14"/>
      <c r="I74" s="13"/>
      <c r="J74" s="8"/>
      <c r="K74" s="8"/>
      <c r="L74" s="8"/>
      <c r="M74" s="8"/>
      <c r="N74" s="8"/>
      <c r="O74" s="8"/>
      <c r="P74" s="8"/>
      <c r="Q74" s="8"/>
      <c r="R74" s="8"/>
      <c r="S74" s="8"/>
      <c r="T74" s="8"/>
      <c r="U74" s="8"/>
      <c r="V74" s="8"/>
      <c r="W74" s="8"/>
      <c r="X74" s="8"/>
      <c r="Y74" s="8"/>
      <c r="Z74" s="8"/>
    </row>
    <row r="75" spans="1:26" ht="15.75" customHeight="1">
      <c r="A75" s="12" t="s">
        <v>2715</v>
      </c>
      <c r="B75" s="12" t="s">
        <v>2763</v>
      </c>
      <c r="C75" s="13" t="s">
        <v>1221</v>
      </c>
      <c r="D75" s="13" t="s">
        <v>2764</v>
      </c>
      <c r="E75" s="14">
        <v>0</v>
      </c>
      <c r="F75" s="13" t="s">
        <v>583</v>
      </c>
      <c r="G75" s="14">
        <v>13639</v>
      </c>
      <c r="H75" s="14"/>
      <c r="I75" s="13"/>
      <c r="J75" s="8"/>
      <c r="K75" s="8"/>
      <c r="L75" s="8"/>
      <c r="M75" s="8"/>
      <c r="N75" s="8"/>
      <c r="O75" s="8"/>
      <c r="P75" s="8"/>
      <c r="Q75" s="8"/>
      <c r="R75" s="8"/>
      <c r="S75" s="8"/>
      <c r="T75" s="8"/>
      <c r="U75" s="8"/>
      <c r="V75" s="8"/>
      <c r="W75" s="8"/>
      <c r="X75" s="8"/>
      <c r="Y75" s="8"/>
      <c r="Z75" s="8"/>
    </row>
    <row r="76" spans="1:26" ht="15.75" customHeight="1">
      <c r="A76" s="12" t="s">
        <v>2715</v>
      </c>
      <c r="B76" s="12" t="s">
        <v>2765</v>
      </c>
      <c r="C76" s="13" t="s">
        <v>1221</v>
      </c>
      <c r="D76" s="13" t="s">
        <v>1633</v>
      </c>
      <c r="E76" s="14">
        <v>0</v>
      </c>
      <c r="F76" s="13" t="s">
        <v>583</v>
      </c>
      <c r="G76" s="14">
        <v>648</v>
      </c>
      <c r="H76" s="14"/>
      <c r="I76" s="13"/>
      <c r="J76" s="8"/>
      <c r="K76" s="8"/>
      <c r="L76" s="8"/>
      <c r="M76" s="8"/>
      <c r="N76" s="8"/>
      <c r="O76" s="8"/>
      <c r="P76" s="8"/>
      <c r="Q76" s="8"/>
      <c r="R76" s="8"/>
      <c r="S76" s="8"/>
      <c r="T76" s="8"/>
      <c r="U76" s="8"/>
      <c r="V76" s="8"/>
      <c r="W76" s="8"/>
      <c r="X76" s="8"/>
      <c r="Y76" s="8"/>
      <c r="Z76" s="8"/>
    </row>
    <row r="77" spans="1:26" ht="15.75" customHeight="1">
      <c r="A77" s="12" t="s">
        <v>2715</v>
      </c>
      <c r="B77" s="12" t="s">
        <v>2766</v>
      </c>
      <c r="C77" s="13" t="s">
        <v>1221</v>
      </c>
      <c r="D77" s="13" t="s">
        <v>1594</v>
      </c>
      <c r="E77" s="14">
        <v>0</v>
      </c>
      <c r="F77" s="13" t="s">
        <v>583</v>
      </c>
      <c r="G77" s="14">
        <v>269</v>
      </c>
      <c r="H77" s="14"/>
      <c r="I77" s="13"/>
      <c r="J77" s="8"/>
      <c r="K77" s="8"/>
      <c r="L77" s="8"/>
      <c r="M77" s="8"/>
      <c r="N77" s="8"/>
      <c r="O77" s="8"/>
      <c r="P77" s="8"/>
      <c r="Q77" s="8"/>
      <c r="R77" s="8"/>
      <c r="S77" s="8"/>
      <c r="T77" s="8"/>
      <c r="U77" s="8"/>
      <c r="V77" s="8"/>
      <c r="W77" s="8"/>
      <c r="X77" s="8"/>
      <c r="Y77" s="8"/>
      <c r="Z77" s="8"/>
    </row>
    <row r="78" spans="1:26" ht="15.75" customHeight="1">
      <c r="A78" s="12" t="s">
        <v>2715</v>
      </c>
      <c r="B78" s="12" t="s">
        <v>1593</v>
      </c>
      <c r="C78" s="13" t="s">
        <v>1221</v>
      </c>
      <c r="D78" s="13" t="s">
        <v>1594</v>
      </c>
      <c r="E78" s="14">
        <v>0</v>
      </c>
      <c r="F78" s="13" t="s">
        <v>603</v>
      </c>
      <c r="G78" s="14">
        <v>22163</v>
      </c>
      <c r="H78" s="14"/>
      <c r="I78" s="13"/>
      <c r="J78" s="8"/>
      <c r="K78" s="8"/>
      <c r="L78" s="8"/>
      <c r="M78" s="8"/>
      <c r="N78" s="8"/>
      <c r="O78" s="8"/>
      <c r="P78" s="8"/>
      <c r="Q78" s="8"/>
      <c r="R78" s="8"/>
      <c r="S78" s="8"/>
      <c r="T78" s="8"/>
      <c r="U78" s="8"/>
      <c r="V78" s="8"/>
      <c r="W78" s="8"/>
      <c r="X78" s="8"/>
      <c r="Y78" s="8"/>
      <c r="Z78" s="8"/>
    </row>
    <row r="79" spans="1:26" ht="15.75" customHeight="1">
      <c r="A79" s="12" t="s">
        <v>2715</v>
      </c>
      <c r="B79" s="12" t="s">
        <v>2767</v>
      </c>
      <c r="C79" s="13" t="s">
        <v>1221</v>
      </c>
      <c r="D79" s="13" t="s">
        <v>1633</v>
      </c>
      <c r="E79" s="14">
        <v>0</v>
      </c>
      <c r="F79" s="13" t="s">
        <v>603</v>
      </c>
      <c r="G79" s="14">
        <v>571</v>
      </c>
      <c r="H79" s="14"/>
      <c r="I79" s="13"/>
      <c r="J79" s="8"/>
      <c r="K79" s="8"/>
      <c r="L79" s="8"/>
      <c r="M79" s="8"/>
      <c r="N79" s="8"/>
      <c r="O79" s="8"/>
      <c r="P79" s="8"/>
      <c r="Q79" s="8"/>
      <c r="R79" s="8"/>
      <c r="S79" s="8"/>
      <c r="T79" s="8"/>
      <c r="U79" s="8"/>
      <c r="V79" s="8"/>
      <c r="W79" s="8"/>
      <c r="X79" s="8"/>
      <c r="Y79" s="8"/>
      <c r="Z79" s="8"/>
    </row>
    <row r="80" spans="1:26" ht="15.75" customHeight="1">
      <c r="A80" s="12" t="s">
        <v>2715</v>
      </c>
      <c r="B80" s="12" t="s">
        <v>1593</v>
      </c>
      <c r="C80" s="13" t="s">
        <v>1221</v>
      </c>
      <c r="D80" s="13" t="s">
        <v>1594</v>
      </c>
      <c r="E80" s="14">
        <v>0</v>
      </c>
      <c r="F80" s="13" t="s">
        <v>832</v>
      </c>
      <c r="G80" s="14">
        <v>16953</v>
      </c>
      <c r="H80" s="14"/>
      <c r="I80" s="13"/>
      <c r="J80" s="8"/>
      <c r="K80" s="8"/>
      <c r="L80" s="8"/>
      <c r="M80" s="8"/>
      <c r="N80" s="8"/>
      <c r="O80" s="8"/>
      <c r="P80" s="8"/>
      <c r="Q80" s="8"/>
      <c r="R80" s="8"/>
      <c r="S80" s="8"/>
      <c r="T80" s="8"/>
      <c r="U80" s="8"/>
      <c r="V80" s="8"/>
      <c r="W80" s="8"/>
      <c r="X80" s="8"/>
      <c r="Y80" s="8"/>
      <c r="Z80" s="8"/>
    </row>
    <row r="81" spans="1:26" ht="15.75" customHeight="1">
      <c r="A81" s="12" t="s">
        <v>2715</v>
      </c>
      <c r="B81" s="12" t="s">
        <v>1593</v>
      </c>
      <c r="C81" s="13" t="s">
        <v>1221</v>
      </c>
      <c r="D81" s="13" t="s">
        <v>1594</v>
      </c>
      <c r="E81" s="14">
        <v>0</v>
      </c>
      <c r="F81" s="13" t="s">
        <v>835</v>
      </c>
      <c r="G81" s="14">
        <v>1331</v>
      </c>
      <c r="H81" s="14"/>
      <c r="I81" s="13"/>
      <c r="J81" s="8"/>
      <c r="K81" s="8"/>
      <c r="L81" s="8"/>
      <c r="M81" s="8"/>
      <c r="N81" s="8"/>
      <c r="O81" s="8"/>
      <c r="P81" s="8"/>
      <c r="Q81" s="8"/>
      <c r="R81" s="8"/>
      <c r="S81" s="8"/>
      <c r="T81" s="8"/>
      <c r="U81" s="8"/>
      <c r="V81" s="8"/>
      <c r="W81" s="8"/>
      <c r="X81" s="8"/>
      <c r="Y81" s="8"/>
      <c r="Z81" s="8"/>
    </row>
    <row r="82" spans="1:26" ht="15.75" customHeight="1">
      <c r="A82" s="12" t="s">
        <v>2715</v>
      </c>
      <c r="B82" s="12" t="s">
        <v>2768</v>
      </c>
      <c r="C82" s="13" t="s">
        <v>573</v>
      </c>
      <c r="D82" s="13" t="s">
        <v>2769</v>
      </c>
      <c r="E82" s="14">
        <v>0</v>
      </c>
      <c r="F82" s="13" t="s">
        <v>284</v>
      </c>
      <c r="G82" s="14">
        <v>722</v>
      </c>
      <c r="H82" s="14"/>
      <c r="I82" s="13"/>
      <c r="J82" s="8"/>
      <c r="K82" s="8"/>
      <c r="L82" s="8"/>
      <c r="M82" s="8"/>
      <c r="N82" s="8"/>
      <c r="O82" s="8"/>
      <c r="P82" s="8"/>
      <c r="Q82" s="8"/>
      <c r="R82" s="8"/>
      <c r="S82" s="8"/>
      <c r="T82" s="8"/>
      <c r="U82" s="8"/>
      <c r="V82" s="8"/>
      <c r="W82" s="8"/>
      <c r="X82" s="8"/>
      <c r="Y82" s="8"/>
      <c r="Z82" s="8"/>
    </row>
    <row r="83" spans="1:26" ht="15.75" customHeight="1">
      <c r="A83" s="12" t="s">
        <v>2715</v>
      </c>
      <c r="B83" s="12" t="s">
        <v>2770</v>
      </c>
      <c r="C83" s="13" t="s">
        <v>573</v>
      </c>
      <c r="D83" s="13" t="s">
        <v>2769</v>
      </c>
      <c r="E83" s="14">
        <v>0</v>
      </c>
      <c r="F83" s="13" t="s">
        <v>284</v>
      </c>
      <c r="G83" s="14">
        <v>722</v>
      </c>
      <c r="H83" s="14"/>
      <c r="I83" s="13"/>
      <c r="J83" s="8"/>
      <c r="K83" s="8"/>
      <c r="L83" s="8"/>
      <c r="M83" s="8"/>
      <c r="N83" s="8"/>
      <c r="O83" s="8"/>
      <c r="P83" s="8"/>
      <c r="Q83" s="8"/>
      <c r="R83" s="8"/>
      <c r="S83" s="8"/>
      <c r="T83" s="8"/>
      <c r="U83" s="8"/>
      <c r="V83" s="8"/>
      <c r="W83" s="8"/>
      <c r="X83" s="8"/>
      <c r="Y83" s="8"/>
      <c r="Z83" s="8"/>
    </row>
    <row r="84" spans="1:26" ht="15.75" customHeight="1">
      <c r="A84" s="12" t="s">
        <v>2715</v>
      </c>
      <c r="B84" s="12" t="s">
        <v>2771</v>
      </c>
      <c r="C84" s="13" t="s">
        <v>573</v>
      </c>
      <c r="D84" s="13" t="s">
        <v>2769</v>
      </c>
      <c r="E84" s="14">
        <v>0</v>
      </c>
      <c r="F84" s="13" t="s">
        <v>284</v>
      </c>
      <c r="G84" s="14">
        <v>722</v>
      </c>
      <c r="H84" s="14"/>
      <c r="I84" s="13"/>
      <c r="J84" s="8"/>
      <c r="K84" s="8"/>
      <c r="L84" s="8"/>
      <c r="M84" s="8"/>
      <c r="N84" s="8"/>
      <c r="O84" s="8"/>
      <c r="P84" s="8"/>
      <c r="Q84" s="8"/>
      <c r="R84" s="8"/>
      <c r="S84" s="8"/>
      <c r="T84" s="8"/>
      <c r="U84" s="8"/>
      <c r="V84" s="8"/>
      <c r="W84" s="8"/>
      <c r="X84" s="8"/>
      <c r="Y84" s="8"/>
      <c r="Z84" s="8"/>
    </row>
    <row r="85" spans="1:26" ht="15.75" customHeight="1">
      <c r="A85" s="12" t="s">
        <v>2715</v>
      </c>
      <c r="B85" s="12" t="s">
        <v>2772</v>
      </c>
      <c r="C85" s="13" t="s">
        <v>573</v>
      </c>
      <c r="D85" s="13" t="s">
        <v>2769</v>
      </c>
      <c r="E85" s="14">
        <v>0</v>
      </c>
      <c r="F85" s="13" t="s">
        <v>284</v>
      </c>
      <c r="G85" s="14">
        <v>722</v>
      </c>
      <c r="H85" s="14"/>
      <c r="I85" s="13"/>
      <c r="J85" s="8"/>
      <c r="K85" s="8"/>
      <c r="L85" s="8"/>
      <c r="M85" s="8"/>
      <c r="N85" s="8"/>
      <c r="O85" s="8"/>
      <c r="P85" s="8"/>
      <c r="Q85" s="8"/>
      <c r="R85" s="8"/>
      <c r="S85" s="8"/>
      <c r="T85" s="8"/>
      <c r="U85" s="8"/>
      <c r="V85" s="8"/>
      <c r="W85" s="8"/>
      <c r="X85" s="8"/>
      <c r="Y85" s="8"/>
      <c r="Z85" s="8"/>
    </row>
    <row r="86" spans="1:26" ht="15.75" customHeight="1">
      <c r="A86" s="12" t="s">
        <v>2715</v>
      </c>
      <c r="B86" s="12" t="s">
        <v>2773</v>
      </c>
      <c r="C86" s="13" t="s">
        <v>573</v>
      </c>
      <c r="D86" s="13" t="s">
        <v>2769</v>
      </c>
      <c r="E86" s="14">
        <v>0</v>
      </c>
      <c r="F86" s="13" t="s">
        <v>284</v>
      </c>
      <c r="G86" s="14">
        <v>722</v>
      </c>
      <c r="H86" s="14"/>
      <c r="I86" s="13"/>
      <c r="J86" s="8"/>
      <c r="K86" s="8"/>
      <c r="L86" s="8"/>
      <c r="M86" s="8"/>
      <c r="N86" s="8"/>
      <c r="O86" s="8"/>
      <c r="P86" s="8"/>
      <c r="Q86" s="8"/>
      <c r="R86" s="8"/>
      <c r="S86" s="8"/>
      <c r="T86" s="8"/>
      <c r="U86" s="8"/>
      <c r="V86" s="8"/>
      <c r="W86" s="8"/>
      <c r="X86" s="8"/>
      <c r="Y86" s="8"/>
      <c r="Z86" s="8"/>
    </row>
    <row r="87" spans="1:26" ht="15.75" customHeight="1">
      <c r="A87" s="12" t="s">
        <v>2715</v>
      </c>
      <c r="B87" s="12" t="s">
        <v>2774</v>
      </c>
      <c r="C87" s="13" t="s">
        <v>91</v>
      </c>
      <c r="D87" s="13" t="s">
        <v>2775</v>
      </c>
      <c r="E87" s="14">
        <v>0</v>
      </c>
      <c r="F87" s="13" t="s">
        <v>284</v>
      </c>
      <c r="G87" s="14">
        <v>11630</v>
      </c>
      <c r="H87" s="14"/>
      <c r="I87" s="13"/>
      <c r="J87" s="8"/>
      <c r="K87" s="8"/>
      <c r="L87" s="8"/>
      <c r="M87" s="8"/>
      <c r="N87" s="8"/>
      <c r="O87" s="8"/>
      <c r="P87" s="8"/>
      <c r="Q87" s="8"/>
      <c r="R87" s="8"/>
      <c r="S87" s="8"/>
      <c r="T87" s="8"/>
      <c r="U87" s="8"/>
      <c r="V87" s="8"/>
      <c r="W87" s="8"/>
      <c r="X87" s="8"/>
      <c r="Y87" s="8"/>
      <c r="Z87" s="8"/>
    </row>
    <row r="88" spans="1:26" ht="15.75" customHeight="1">
      <c r="A88" s="12" t="s">
        <v>2715</v>
      </c>
      <c r="B88" s="12" t="s">
        <v>1597</v>
      </c>
      <c r="C88" s="13" t="s">
        <v>855</v>
      </c>
      <c r="D88" s="13" t="s">
        <v>1598</v>
      </c>
      <c r="E88" s="14">
        <v>0</v>
      </c>
      <c r="F88" s="13" t="s">
        <v>203</v>
      </c>
      <c r="G88" s="14">
        <v>3526</v>
      </c>
      <c r="H88" s="14"/>
      <c r="I88" s="13"/>
      <c r="J88" s="8"/>
      <c r="K88" s="8"/>
      <c r="L88" s="8"/>
      <c r="M88" s="8"/>
      <c r="N88" s="8"/>
      <c r="O88" s="8"/>
      <c r="P88" s="8"/>
      <c r="Q88" s="8"/>
      <c r="R88" s="8"/>
      <c r="S88" s="8"/>
      <c r="T88" s="8"/>
      <c r="U88" s="8"/>
      <c r="V88" s="8"/>
      <c r="W88" s="8"/>
      <c r="X88" s="8"/>
      <c r="Y88" s="8"/>
      <c r="Z88" s="8"/>
    </row>
    <row r="89" spans="1:26" ht="15.75" customHeight="1">
      <c r="A89" s="12" t="s">
        <v>2715</v>
      </c>
      <c r="B89" s="12" t="s">
        <v>1595</v>
      </c>
      <c r="C89" s="41" t="s">
        <v>855</v>
      </c>
      <c r="D89" s="41" t="s">
        <v>1596</v>
      </c>
      <c r="E89" s="42">
        <v>0</v>
      </c>
      <c r="F89" s="3" t="s">
        <v>225</v>
      </c>
      <c r="G89" s="45">
        <v>3526</v>
      </c>
      <c r="H89" s="14"/>
      <c r="I89" s="13"/>
      <c r="J89" s="8"/>
      <c r="K89" s="8"/>
      <c r="L89" s="8"/>
      <c r="M89" s="8"/>
      <c r="N89" s="8"/>
      <c r="O89" s="8"/>
      <c r="P89" s="8"/>
      <c r="Q89" s="8"/>
      <c r="R89" s="8"/>
      <c r="S89" s="8"/>
      <c r="T89" s="8"/>
      <c r="U89" s="8"/>
      <c r="V89" s="8"/>
      <c r="W89" s="8"/>
      <c r="X89" s="8"/>
      <c r="Y89" s="8"/>
      <c r="Z89" s="8"/>
    </row>
    <row r="90" spans="1:26" ht="15.75" customHeight="1">
      <c r="A90" s="12" t="s">
        <v>2715</v>
      </c>
      <c r="B90" s="12" t="s">
        <v>1597</v>
      </c>
      <c r="C90" s="13" t="s">
        <v>855</v>
      </c>
      <c r="D90" s="13" t="s">
        <v>1598</v>
      </c>
      <c r="E90" s="14">
        <v>0</v>
      </c>
      <c r="F90" s="13" t="s">
        <v>284</v>
      </c>
      <c r="G90" s="14">
        <v>1782</v>
      </c>
      <c r="H90" s="14"/>
      <c r="I90" s="13"/>
      <c r="J90" s="8"/>
      <c r="K90" s="8"/>
      <c r="L90" s="8"/>
      <c r="M90" s="8"/>
      <c r="N90" s="8"/>
      <c r="O90" s="8"/>
      <c r="P90" s="8"/>
      <c r="Q90" s="8"/>
      <c r="R90" s="8"/>
      <c r="S90" s="8"/>
      <c r="T90" s="8"/>
      <c r="U90" s="8"/>
      <c r="V90" s="8"/>
      <c r="W90" s="8"/>
      <c r="X90" s="8"/>
      <c r="Y90" s="8"/>
      <c r="Z90" s="8"/>
    </row>
    <row r="91" spans="1:26" ht="15.75" customHeight="1">
      <c r="A91" s="12" t="s">
        <v>2715</v>
      </c>
      <c r="B91" s="12" t="s">
        <v>1595</v>
      </c>
      <c r="C91" s="13" t="s">
        <v>855</v>
      </c>
      <c r="D91" s="13" t="s">
        <v>1596</v>
      </c>
      <c r="E91" s="14">
        <v>0</v>
      </c>
      <c r="F91" s="13" t="s">
        <v>284</v>
      </c>
      <c r="G91" s="14">
        <v>1782</v>
      </c>
      <c r="H91" s="14"/>
      <c r="I91" s="13"/>
      <c r="J91" s="8"/>
      <c r="K91" s="8"/>
      <c r="L91" s="8"/>
      <c r="M91" s="8"/>
      <c r="N91" s="8"/>
      <c r="O91" s="8"/>
      <c r="P91" s="8"/>
      <c r="Q91" s="8"/>
      <c r="R91" s="8"/>
      <c r="S91" s="8"/>
      <c r="T91" s="8"/>
      <c r="U91" s="8"/>
      <c r="V91" s="8"/>
      <c r="W91" s="8"/>
      <c r="X91" s="8"/>
      <c r="Y91" s="8"/>
      <c r="Z91" s="8"/>
    </row>
    <row r="92" spans="1:26" ht="15.75" customHeight="1">
      <c r="A92" s="23" t="s">
        <v>2715</v>
      </c>
      <c r="B92" s="23" t="s">
        <v>1597</v>
      </c>
      <c r="C92" s="24" t="s">
        <v>855</v>
      </c>
      <c r="D92" s="24" t="s">
        <v>1598</v>
      </c>
      <c r="E92" s="25">
        <v>0</v>
      </c>
      <c r="F92" s="24" t="s">
        <v>12</v>
      </c>
      <c r="G92" s="25">
        <v>4449</v>
      </c>
      <c r="H92" s="25"/>
      <c r="I92" s="24"/>
      <c r="J92" s="8"/>
      <c r="K92" s="8"/>
      <c r="L92" s="8"/>
      <c r="M92" s="8"/>
      <c r="N92" s="8"/>
      <c r="O92" s="8"/>
      <c r="P92" s="8"/>
      <c r="Q92" s="8"/>
      <c r="R92" s="8"/>
      <c r="S92" s="8"/>
      <c r="T92" s="8"/>
      <c r="U92" s="8"/>
      <c r="V92" s="8"/>
      <c r="W92" s="8"/>
      <c r="X92" s="8"/>
      <c r="Y92" s="8"/>
      <c r="Z92" s="8"/>
    </row>
    <row r="93" spans="1:26" ht="15.75" customHeight="1">
      <c r="A93" s="23" t="s">
        <v>2715</v>
      </c>
      <c r="B93" s="23" t="s">
        <v>1595</v>
      </c>
      <c r="C93" s="24" t="s">
        <v>855</v>
      </c>
      <c r="D93" s="24" t="s">
        <v>1596</v>
      </c>
      <c r="E93" s="25">
        <v>0</v>
      </c>
      <c r="F93" s="24" t="s">
        <v>12</v>
      </c>
      <c r="G93" s="25">
        <v>4449</v>
      </c>
      <c r="H93" s="25"/>
      <c r="I93" s="24"/>
      <c r="J93" s="8"/>
      <c r="K93" s="8"/>
      <c r="L93" s="8"/>
      <c r="M93" s="8"/>
      <c r="N93" s="8"/>
      <c r="O93" s="8"/>
      <c r="P93" s="8"/>
      <c r="Q93" s="8"/>
      <c r="R93" s="8"/>
      <c r="S93" s="8"/>
      <c r="T93" s="8"/>
      <c r="U93" s="8"/>
      <c r="V93" s="8"/>
      <c r="W93" s="8"/>
      <c r="X93" s="8"/>
      <c r="Y93" s="8"/>
      <c r="Z93" s="8"/>
    </row>
    <row r="94" spans="1:26" ht="15.75" customHeight="1">
      <c r="A94" s="12" t="s">
        <v>2715</v>
      </c>
      <c r="B94" s="12" t="s">
        <v>1597</v>
      </c>
      <c r="C94" s="13" t="s">
        <v>855</v>
      </c>
      <c r="D94" s="13" t="s">
        <v>1598</v>
      </c>
      <c r="E94" s="14">
        <v>0</v>
      </c>
      <c r="F94" s="13" t="s">
        <v>583</v>
      </c>
      <c r="G94" s="14">
        <v>84956</v>
      </c>
      <c r="H94" s="14"/>
      <c r="I94" s="13"/>
      <c r="J94" s="8"/>
      <c r="K94" s="8"/>
      <c r="L94" s="8"/>
      <c r="M94" s="8"/>
      <c r="N94" s="8"/>
      <c r="O94" s="8"/>
      <c r="P94" s="8"/>
      <c r="Q94" s="8"/>
      <c r="R94" s="8"/>
      <c r="S94" s="8"/>
      <c r="T94" s="8"/>
      <c r="U94" s="8"/>
      <c r="V94" s="8"/>
      <c r="W94" s="8"/>
      <c r="X94" s="8"/>
      <c r="Y94" s="8"/>
      <c r="Z94" s="8"/>
    </row>
    <row r="95" spans="1:26" ht="15.75" customHeight="1">
      <c r="A95" s="12" t="s">
        <v>2715</v>
      </c>
      <c r="B95" s="12" t="s">
        <v>1595</v>
      </c>
      <c r="C95" s="13" t="s">
        <v>855</v>
      </c>
      <c r="D95" s="13" t="s">
        <v>1596</v>
      </c>
      <c r="E95" s="14">
        <v>0</v>
      </c>
      <c r="F95" s="13" t="s">
        <v>583</v>
      </c>
      <c r="G95" s="14">
        <v>84956</v>
      </c>
      <c r="H95" s="14"/>
      <c r="I95" s="13"/>
      <c r="J95" s="8"/>
      <c r="K95" s="8"/>
      <c r="L95" s="8"/>
      <c r="M95" s="8"/>
      <c r="N95" s="8"/>
      <c r="O95" s="8"/>
      <c r="P95" s="8"/>
      <c r="Q95" s="8"/>
      <c r="R95" s="8"/>
      <c r="S95" s="8"/>
      <c r="T95" s="8"/>
      <c r="U95" s="8"/>
      <c r="V95" s="8"/>
      <c r="W95" s="8"/>
      <c r="X95" s="8"/>
      <c r="Y95" s="8"/>
      <c r="Z95" s="8"/>
    </row>
    <row r="96" spans="1:26" ht="15.75" customHeight="1">
      <c r="A96" s="12" t="s">
        <v>2715</v>
      </c>
      <c r="B96" s="12" t="s">
        <v>2776</v>
      </c>
      <c r="C96" s="13" t="s">
        <v>855</v>
      </c>
      <c r="D96" s="13" t="s">
        <v>2777</v>
      </c>
      <c r="E96" s="14">
        <v>0</v>
      </c>
      <c r="F96" s="13" t="s">
        <v>583</v>
      </c>
      <c r="G96" s="14">
        <v>13648</v>
      </c>
      <c r="H96" s="14"/>
      <c r="I96" s="13"/>
      <c r="J96" s="8"/>
      <c r="K96" s="8"/>
      <c r="L96" s="8"/>
      <c r="M96" s="8"/>
      <c r="N96" s="8"/>
      <c r="O96" s="8"/>
      <c r="P96" s="8"/>
      <c r="Q96" s="8"/>
      <c r="R96" s="8"/>
      <c r="S96" s="8"/>
      <c r="T96" s="8"/>
      <c r="U96" s="8"/>
      <c r="V96" s="8"/>
      <c r="W96" s="8"/>
      <c r="X96" s="8"/>
      <c r="Y96" s="8"/>
      <c r="Z96" s="8"/>
    </row>
    <row r="97" spans="1:26" ht="15.75" customHeight="1">
      <c r="A97" s="12" t="s">
        <v>2715</v>
      </c>
      <c r="B97" s="12" t="s">
        <v>2778</v>
      </c>
      <c r="C97" s="13" t="s">
        <v>855</v>
      </c>
      <c r="D97" s="13" t="s">
        <v>2779</v>
      </c>
      <c r="E97" s="14">
        <v>0</v>
      </c>
      <c r="F97" s="13" t="s">
        <v>583</v>
      </c>
      <c r="G97" s="14">
        <v>13648</v>
      </c>
      <c r="H97" s="14"/>
      <c r="I97" s="13"/>
      <c r="J97" s="8"/>
      <c r="K97" s="8"/>
      <c r="L97" s="8"/>
      <c r="M97" s="8"/>
      <c r="N97" s="8"/>
      <c r="O97" s="8"/>
      <c r="P97" s="8"/>
      <c r="Q97" s="8"/>
      <c r="R97" s="8"/>
      <c r="S97" s="8"/>
      <c r="T97" s="8"/>
      <c r="U97" s="8"/>
      <c r="V97" s="8"/>
      <c r="W97" s="8"/>
      <c r="X97" s="8"/>
      <c r="Y97" s="8"/>
      <c r="Z97" s="8"/>
    </row>
    <row r="98" spans="1:26" ht="15.75" customHeight="1">
      <c r="A98" s="12" t="s">
        <v>2715</v>
      </c>
      <c r="B98" s="12" t="s">
        <v>2780</v>
      </c>
      <c r="C98" s="13" t="s">
        <v>855</v>
      </c>
      <c r="D98" s="13" t="s">
        <v>1635</v>
      </c>
      <c r="E98" s="14">
        <v>0</v>
      </c>
      <c r="F98" s="13" t="s">
        <v>583</v>
      </c>
      <c r="G98" s="14">
        <v>648</v>
      </c>
      <c r="H98" s="14"/>
      <c r="I98" s="13"/>
      <c r="J98" s="8"/>
      <c r="K98" s="8"/>
      <c r="L98" s="8"/>
      <c r="M98" s="8"/>
      <c r="N98" s="8"/>
      <c r="O98" s="8"/>
      <c r="P98" s="8"/>
      <c r="Q98" s="8"/>
      <c r="R98" s="8"/>
      <c r="S98" s="8"/>
      <c r="T98" s="8"/>
      <c r="U98" s="8"/>
      <c r="V98" s="8"/>
      <c r="W98" s="8"/>
      <c r="X98" s="8"/>
      <c r="Y98" s="8"/>
      <c r="Z98" s="8"/>
    </row>
    <row r="99" spans="1:26" ht="15.75" customHeight="1">
      <c r="A99" s="12" t="s">
        <v>2715</v>
      </c>
      <c r="B99" s="12" t="s">
        <v>2781</v>
      </c>
      <c r="C99" s="13" t="s">
        <v>855</v>
      </c>
      <c r="D99" s="13" t="s">
        <v>1598</v>
      </c>
      <c r="E99" s="14">
        <v>0</v>
      </c>
      <c r="F99" s="13" t="s">
        <v>583</v>
      </c>
      <c r="G99" s="14">
        <v>269</v>
      </c>
      <c r="H99" s="14"/>
      <c r="I99" s="13"/>
      <c r="J99" s="8"/>
      <c r="K99" s="8"/>
      <c r="L99" s="8"/>
      <c r="M99" s="8"/>
      <c r="N99" s="8"/>
      <c r="O99" s="8"/>
      <c r="P99" s="8"/>
      <c r="Q99" s="8"/>
      <c r="R99" s="8"/>
      <c r="S99" s="8"/>
      <c r="T99" s="8"/>
      <c r="U99" s="8"/>
      <c r="V99" s="8"/>
      <c r="W99" s="8"/>
      <c r="X99" s="8"/>
      <c r="Y99" s="8"/>
      <c r="Z99" s="8"/>
    </row>
    <row r="100" spans="1:26" ht="15.75" customHeight="1">
      <c r="A100" s="12" t="s">
        <v>2715</v>
      </c>
      <c r="B100" s="12" t="s">
        <v>2782</v>
      </c>
      <c r="C100" s="13" t="s">
        <v>855</v>
      </c>
      <c r="D100" s="13" t="s">
        <v>1596</v>
      </c>
      <c r="E100" s="14">
        <v>0</v>
      </c>
      <c r="F100" s="13" t="s">
        <v>583</v>
      </c>
      <c r="G100" s="14">
        <v>269</v>
      </c>
      <c r="H100" s="14"/>
      <c r="I100" s="13"/>
      <c r="J100" s="8"/>
      <c r="K100" s="8"/>
      <c r="L100" s="8"/>
      <c r="M100" s="8"/>
      <c r="N100" s="8"/>
      <c r="O100" s="8"/>
      <c r="P100" s="8"/>
      <c r="Q100" s="8"/>
      <c r="R100" s="8"/>
      <c r="S100" s="8"/>
      <c r="T100" s="8"/>
      <c r="U100" s="8"/>
      <c r="V100" s="8"/>
      <c r="W100" s="8"/>
      <c r="X100" s="8"/>
      <c r="Y100" s="8"/>
      <c r="Z100" s="8"/>
    </row>
    <row r="101" spans="1:26" ht="15.75" customHeight="1">
      <c r="A101" s="12" t="s">
        <v>2715</v>
      </c>
      <c r="B101" s="12" t="s">
        <v>1597</v>
      </c>
      <c r="C101" s="13" t="s">
        <v>855</v>
      </c>
      <c r="D101" s="13" t="s">
        <v>1598</v>
      </c>
      <c r="E101" s="14">
        <v>0</v>
      </c>
      <c r="F101" s="13" t="s">
        <v>603</v>
      </c>
      <c r="G101" s="14">
        <v>22163</v>
      </c>
      <c r="H101" s="14"/>
      <c r="I101" s="13"/>
      <c r="J101" s="8"/>
      <c r="K101" s="8"/>
      <c r="L101" s="8"/>
      <c r="M101" s="8"/>
      <c r="N101" s="8"/>
      <c r="O101" s="8"/>
      <c r="P101" s="8"/>
      <c r="Q101" s="8"/>
      <c r="R101" s="8"/>
      <c r="S101" s="8"/>
      <c r="T101" s="8"/>
      <c r="U101" s="8"/>
      <c r="V101" s="8"/>
      <c r="W101" s="8"/>
      <c r="X101" s="8"/>
      <c r="Y101" s="8"/>
      <c r="Z101" s="8"/>
    </row>
    <row r="102" spans="1:26" ht="15.75" customHeight="1">
      <c r="A102" s="12" t="s">
        <v>2715</v>
      </c>
      <c r="B102" s="12" t="s">
        <v>1595</v>
      </c>
      <c r="C102" s="13" t="s">
        <v>855</v>
      </c>
      <c r="D102" s="13" t="s">
        <v>1596</v>
      </c>
      <c r="E102" s="14">
        <v>0</v>
      </c>
      <c r="F102" s="13" t="s">
        <v>603</v>
      </c>
      <c r="G102" s="14">
        <v>22163</v>
      </c>
      <c r="H102" s="14"/>
      <c r="I102" s="13"/>
      <c r="J102" s="8"/>
      <c r="K102" s="8"/>
      <c r="L102" s="8"/>
      <c r="M102" s="8"/>
      <c r="N102" s="8"/>
      <c r="O102" s="8"/>
      <c r="P102" s="8"/>
      <c r="Q102" s="8"/>
      <c r="R102" s="8"/>
      <c r="S102" s="8"/>
      <c r="T102" s="8"/>
      <c r="U102" s="8"/>
      <c r="V102" s="8"/>
      <c r="W102" s="8"/>
      <c r="X102" s="8"/>
      <c r="Y102" s="8"/>
      <c r="Z102" s="8"/>
    </row>
    <row r="103" spans="1:26" ht="15.75" customHeight="1">
      <c r="A103" s="12" t="s">
        <v>2715</v>
      </c>
      <c r="B103" s="12" t="s">
        <v>2783</v>
      </c>
      <c r="C103" s="13" t="s">
        <v>855</v>
      </c>
      <c r="D103" s="13" t="s">
        <v>1635</v>
      </c>
      <c r="E103" s="14">
        <v>0</v>
      </c>
      <c r="F103" s="13" t="s">
        <v>684</v>
      </c>
      <c r="G103" s="14">
        <v>571</v>
      </c>
      <c r="H103" s="14"/>
      <c r="I103" s="13"/>
      <c r="J103" s="8"/>
      <c r="K103" s="8"/>
      <c r="L103" s="8"/>
      <c r="M103" s="8"/>
      <c r="N103" s="8"/>
      <c r="O103" s="8"/>
      <c r="P103" s="8"/>
      <c r="Q103" s="8"/>
      <c r="R103" s="8"/>
      <c r="S103" s="8"/>
      <c r="T103" s="8"/>
      <c r="U103" s="8"/>
      <c r="V103" s="8"/>
      <c r="W103" s="8"/>
      <c r="X103" s="8"/>
      <c r="Y103" s="8"/>
      <c r="Z103" s="8"/>
    </row>
    <row r="104" spans="1:26" ht="15.75" customHeight="1">
      <c r="A104" s="12" t="s">
        <v>2715</v>
      </c>
      <c r="B104" s="12" t="s">
        <v>1597</v>
      </c>
      <c r="C104" s="13" t="s">
        <v>855</v>
      </c>
      <c r="D104" s="13" t="s">
        <v>1598</v>
      </c>
      <c r="E104" s="14">
        <v>0</v>
      </c>
      <c r="F104" s="13" t="s">
        <v>832</v>
      </c>
      <c r="G104" s="14">
        <v>16953</v>
      </c>
      <c r="H104" s="14"/>
      <c r="I104" s="13"/>
      <c r="J104" s="8"/>
      <c r="K104" s="8"/>
      <c r="L104" s="8"/>
      <c r="M104" s="8"/>
      <c r="N104" s="8"/>
      <c r="O104" s="8"/>
      <c r="P104" s="8"/>
      <c r="Q104" s="8"/>
      <c r="R104" s="8"/>
      <c r="S104" s="8"/>
      <c r="T104" s="8"/>
      <c r="U104" s="8"/>
      <c r="V104" s="8"/>
      <c r="W104" s="8"/>
      <c r="X104" s="8"/>
      <c r="Y104" s="8"/>
      <c r="Z104" s="8"/>
    </row>
    <row r="105" spans="1:26" ht="15.75" customHeight="1">
      <c r="A105" s="12" t="s">
        <v>2715</v>
      </c>
      <c r="B105" s="12" t="s">
        <v>1595</v>
      </c>
      <c r="C105" s="13" t="s">
        <v>855</v>
      </c>
      <c r="D105" s="13" t="s">
        <v>1596</v>
      </c>
      <c r="E105" s="14">
        <v>0</v>
      </c>
      <c r="F105" s="13" t="s">
        <v>832</v>
      </c>
      <c r="G105" s="14">
        <v>16953</v>
      </c>
      <c r="H105" s="14"/>
      <c r="I105" s="13"/>
      <c r="J105" s="8"/>
      <c r="K105" s="8"/>
      <c r="L105" s="8"/>
      <c r="M105" s="8"/>
      <c r="N105" s="8"/>
      <c r="O105" s="8"/>
      <c r="P105" s="8"/>
      <c r="Q105" s="8"/>
      <c r="R105" s="8"/>
      <c r="S105" s="8"/>
      <c r="T105" s="8"/>
      <c r="U105" s="8"/>
      <c r="V105" s="8"/>
      <c r="W105" s="8"/>
      <c r="X105" s="8"/>
      <c r="Y105" s="8"/>
      <c r="Z105" s="8"/>
    </row>
    <row r="106" spans="1:26" ht="15.75" customHeight="1">
      <c r="A106" s="12" t="s">
        <v>2715</v>
      </c>
      <c r="B106" s="12" t="s">
        <v>1597</v>
      </c>
      <c r="C106" s="13" t="s">
        <v>855</v>
      </c>
      <c r="D106" s="13" t="s">
        <v>1598</v>
      </c>
      <c r="E106" s="14">
        <v>0</v>
      </c>
      <c r="F106" s="13" t="s">
        <v>835</v>
      </c>
      <c r="G106" s="14">
        <v>1331</v>
      </c>
      <c r="H106" s="14"/>
      <c r="I106" s="13"/>
      <c r="J106" s="8"/>
      <c r="K106" s="8"/>
      <c r="L106" s="8"/>
      <c r="M106" s="8"/>
      <c r="N106" s="8"/>
      <c r="O106" s="8"/>
      <c r="P106" s="8"/>
      <c r="Q106" s="8"/>
      <c r="R106" s="8"/>
      <c r="S106" s="8"/>
      <c r="T106" s="8"/>
      <c r="U106" s="8"/>
      <c r="V106" s="8"/>
      <c r="W106" s="8"/>
      <c r="X106" s="8"/>
      <c r="Y106" s="8"/>
      <c r="Z106" s="8"/>
    </row>
    <row r="107" spans="1:26" ht="15.75" customHeight="1">
      <c r="A107" s="12" t="s">
        <v>2715</v>
      </c>
      <c r="B107" s="12" t="s">
        <v>1595</v>
      </c>
      <c r="C107" s="13" t="s">
        <v>855</v>
      </c>
      <c r="D107" s="13" t="s">
        <v>1596</v>
      </c>
      <c r="E107" s="14">
        <v>0</v>
      </c>
      <c r="F107" s="13" t="s">
        <v>835</v>
      </c>
      <c r="G107" s="14">
        <v>1331</v>
      </c>
      <c r="H107" s="14"/>
      <c r="I107" s="13"/>
      <c r="J107" s="8"/>
      <c r="K107" s="8"/>
      <c r="L107" s="8"/>
      <c r="M107" s="8"/>
      <c r="N107" s="8"/>
      <c r="O107" s="8"/>
      <c r="P107" s="8"/>
      <c r="Q107" s="8"/>
      <c r="R107" s="8"/>
      <c r="S107" s="8"/>
      <c r="T107" s="8"/>
      <c r="U107" s="8"/>
      <c r="V107" s="8"/>
      <c r="W107" s="8"/>
      <c r="X107" s="8"/>
      <c r="Y107" s="8"/>
      <c r="Z107" s="8"/>
    </row>
    <row r="108" spans="1:26" ht="15.75" customHeight="1">
      <c r="A108" s="12" t="s">
        <v>2715</v>
      </c>
      <c r="B108" s="12" t="s">
        <v>1599</v>
      </c>
      <c r="C108" s="13" t="s">
        <v>1302</v>
      </c>
      <c r="D108" s="13" t="s">
        <v>1600</v>
      </c>
      <c r="E108" s="14">
        <v>0</v>
      </c>
      <c r="F108" s="13" t="s">
        <v>203</v>
      </c>
      <c r="G108" s="14">
        <v>-3526</v>
      </c>
      <c r="H108" s="14"/>
      <c r="I108" s="13"/>
      <c r="J108" s="8"/>
      <c r="K108" s="8"/>
      <c r="L108" s="8"/>
      <c r="M108" s="8"/>
      <c r="N108" s="8"/>
      <c r="O108" s="8"/>
      <c r="P108" s="8"/>
      <c r="Q108" s="8"/>
      <c r="R108" s="8"/>
      <c r="S108" s="8"/>
      <c r="T108" s="8"/>
      <c r="U108" s="8"/>
      <c r="V108" s="8"/>
      <c r="W108" s="8"/>
      <c r="X108" s="8"/>
      <c r="Y108" s="8"/>
      <c r="Z108" s="8"/>
    </row>
    <row r="109" spans="1:26" ht="15.75" customHeight="1">
      <c r="A109" s="12" t="s">
        <v>2715</v>
      </c>
      <c r="B109" s="12" t="s">
        <v>1599</v>
      </c>
      <c r="C109" s="13" t="s">
        <v>1302</v>
      </c>
      <c r="D109" s="13" t="s">
        <v>1600</v>
      </c>
      <c r="E109" s="14">
        <v>0</v>
      </c>
      <c r="F109" s="13" t="s">
        <v>284</v>
      </c>
      <c r="G109" s="14">
        <v>-1782</v>
      </c>
      <c r="H109" s="14"/>
      <c r="I109" s="13"/>
      <c r="J109" s="8"/>
      <c r="K109" s="8"/>
      <c r="L109" s="8"/>
      <c r="M109" s="8"/>
      <c r="N109" s="8"/>
      <c r="O109" s="8"/>
      <c r="P109" s="8"/>
      <c r="Q109" s="8"/>
      <c r="R109" s="8"/>
      <c r="S109" s="8"/>
      <c r="T109" s="8"/>
      <c r="U109" s="8"/>
      <c r="V109" s="8"/>
      <c r="W109" s="8"/>
      <c r="X109" s="8"/>
      <c r="Y109" s="8"/>
      <c r="Z109" s="8"/>
    </row>
    <row r="110" spans="1:26" ht="15.75" customHeight="1">
      <c r="A110" s="12" t="s">
        <v>2715</v>
      </c>
      <c r="B110" s="12" t="s">
        <v>1599</v>
      </c>
      <c r="C110" s="13" t="s">
        <v>1302</v>
      </c>
      <c r="D110" s="13" t="s">
        <v>1600</v>
      </c>
      <c r="E110" s="14">
        <v>0</v>
      </c>
      <c r="F110" s="13" t="s">
        <v>583</v>
      </c>
      <c r="G110" s="14">
        <v>-269</v>
      </c>
      <c r="H110" s="14"/>
      <c r="I110" s="13"/>
      <c r="J110" s="8"/>
      <c r="K110" s="8"/>
      <c r="L110" s="8"/>
      <c r="M110" s="8"/>
      <c r="N110" s="8"/>
      <c r="O110" s="8"/>
      <c r="P110" s="8"/>
      <c r="Q110" s="8"/>
      <c r="R110" s="8"/>
      <c r="S110" s="8"/>
      <c r="T110" s="8"/>
      <c r="U110" s="8"/>
      <c r="V110" s="8"/>
      <c r="W110" s="8"/>
      <c r="X110" s="8"/>
      <c r="Y110" s="8"/>
      <c r="Z110" s="8"/>
    </row>
    <row r="111" spans="1:26" ht="15.75" customHeight="1">
      <c r="A111" s="12" t="s">
        <v>2715</v>
      </c>
      <c r="B111" s="12" t="s">
        <v>2784</v>
      </c>
      <c r="C111" s="13" t="s">
        <v>1302</v>
      </c>
      <c r="D111" s="13" t="s">
        <v>1600</v>
      </c>
      <c r="E111" s="14">
        <v>0</v>
      </c>
      <c r="F111" s="13" t="s">
        <v>583</v>
      </c>
      <c r="G111" s="14">
        <v>-13648</v>
      </c>
      <c r="H111" s="14"/>
      <c r="I111" s="13"/>
      <c r="J111" s="8"/>
      <c r="K111" s="8"/>
      <c r="L111" s="8"/>
      <c r="M111" s="8"/>
      <c r="N111" s="8"/>
      <c r="O111" s="8"/>
      <c r="P111" s="8"/>
      <c r="Q111" s="8"/>
      <c r="R111" s="8"/>
      <c r="S111" s="8"/>
      <c r="T111" s="8"/>
      <c r="U111" s="8"/>
      <c r="V111" s="8"/>
      <c r="W111" s="8"/>
      <c r="X111" s="8"/>
      <c r="Y111" s="8"/>
      <c r="Z111" s="8"/>
    </row>
    <row r="112" spans="1:26" ht="15.75" customHeight="1">
      <c r="A112" s="12" t="s">
        <v>2715</v>
      </c>
      <c r="B112" s="12" t="s">
        <v>1599</v>
      </c>
      <c r="C112" s="13" t="s">
        <v>1302</v>
      </c>
      <c r="D112" s="13" t="s">
        <v>1600</v>
      </c>
      <c r="E112" s="14">
        <v>0</v>
      </c>
      <c r="F112" s="13" t="s">
        <v>583</v>
      </c>
      <c r="G112" s="14">
        <v>-84956</v>
      </c>
      <c r="H112" s="14"/>
      <c r="I112" s="13"/>
      <c r="J112" s="8"/>
      <c r="K112" s="8"/>
      <c r="L112" s="8"/>
      <c r="M112" s="8"/>
      <c r="N112" s="8"/>
      <c r="O112" s="8"/>
      <c r="P112" s="8"/>
      <c r="Q112" s="8"/>
      <c r="R112" s="8"/>
      <c r="S112" s="8"/>
      <c r="T112" s="8"/>
      <c r="U112" s="8"/>
      <c r="V112" s="8"/>
      <c r="W112" s="8"/>
      <c r="X112" s="8"/>
      <c r="Y112" s="8"/>
      <c r="Z112" s="8"/>
    </row>
    <row r="113" spans="1:26" ht="15.75" customHeight="1">
      <c r="A113" s="12" t="s">
        <v>2715</v>
      </c>
      <c r="B113" s="12" t="s">
        <v>1599</v>
      </c>
      <c r="C113" s="13" t="s">
        <v>1302</v>
      </c>
      <c r="D113" s="13" t="s">
        <v>1600</v>
      </c>
      <c r="E113" s="14">
        <v>0</v>
      </c>
      <c r="F113" s="13" t="s">
        <v>603</v>
      </c>
      <c r="G113" s="14">
        <v>-22163</v>
      </c>
      <c r="H113" s="14"/>
      <c r="I113" s="13"/>
      <c r="J113" s="8"/>
      <c r="K113" s="8"/>
      <c r="L113" s="8"/>
      <c r="M113" s="8"/>
      <c r="N113" s="8"/>
      <c r="O113" s="8"/>
      <c r="P113" s="8"/>
      <c r="Q113" s="8"/>
      <c r="R113" s="8"/>
      <c r="S113" s="8"/>
      <c r="T113" s="8"/>
      <c r="U113" s="8"/>
      <c r="V113" s="8"/>
      <c r="W113" s="8"/>
      <c r="X113" s="8"/>
      <c r="Y113" s="8"/>
      <c r="Z113" s="8"/>
    </row>
    <row r="114" spans="1:26" ht="15.75" customHeight="1">
      <c r="A114" s="12" t="s">
        <v>2715</v>
      </c>
      <c r="B114" s="12" t="s">
        <v>1599</v>
      </c>
      <c r="C114" s="13" t="s">
        <v>1302</v>
      </c>
      <c r="D114" s="13" t="s">
        <v>1600</v>
      </c>
      <c r="E114" s="14">
        <v>0</v>
      </c>
      <c r="F114" s="13" t="s">
        <v>832</v>
      </c>
      <c r="G114" s="14">
        <v>-16953</v>
      </c>
      <c r="H114" s="14"/>
      <c r="I114" s="13"/>
      <c r="J114" s="8"/>
      <c r="K114" s="8"/>
      <c r="L114" s="8"/>
      <c r="M114" s="8"/>
      <c r="N114" s="8"/>
      <c r="O114" s="8"/>
      <c r="P114" s="8"/>
      <c r="Q114" s="8"/>
      <c r="R114" s="8"/>
      <c r="S114" s="8"/>
      <c r="T114" s="8"/>
      <c r="U114" s="8"/>
      <c r="V114" s="8"/>
      <c r="W114" s="8"/>
      <c r="X114" s="8"/>
      <c r="Y114" s="8"/>
      <c r="Z114" s="8"/>
    </row>
    <row r="115" spans="1:26" ht="15.75" customHeight="1">
      <c r="A115" s="12" t="s">
        <v>2715</v>
      </c>
      <c r="B115" s="12" t="s">
        <v>1599</v>
      </c>
      <c r="C115" s="13" t="s">
        <v>1302</v>
      </c>
      <c r="D115" s="13" t="s">
        <v>1600</v>
      </c>
      <c r="E115" s="14">
        <v>0</v>
      </c>
      <c r="F115" s="13" t="s">
        <v>835</v>
      </c>
      <c r="G115" s="14">
        <v>-1331</v>
      </c>
      <c r="H115" s="14"/>
      <c r="I115" s="13"/>
      <c r="J115" s="8"/>
      <c r="K115" s="8"/>
      <c r="L115" s="8"/>
      <c r="M115" s="8"/>
      <c r="N115" s="8"/>
      <c r="O115" s="8"/>
      <c r="P115" s="8"/>
      <c r="Q115" s="8"/>
      <c r="R115" s="8"/>
      <c r="S115" s="8"/>
      <c r="T115" s="8"/>
      <c r="U115" s="8"/>
      <c r="V115" s="8"/>
      <c r="W115" s="8"/>
      <c r="X115" s="8"/>
      <c r="Y115" s="8"/>
      <c r="Z115" s="8"/>
    </row>
    <row r="116" spans="1:26" ht="15.75" customHeight="1">
      <c r="A116" s="12" t="s">
        <v>2715</v>
      </c>
      <c r="B116" s="12" t="s">
        <v>2785</v>
      </c>
      <c r="C116" s="13" t="s">
        <v>1304</v>
      </c>
      <c r="D116" s="13" t="s">
        <v>1637</v>
      </c>
      <c r="E116" s="14">
        <v>0</v>
      </c>
      <c r="F116" s="13" t="s">
        <v>583</v>
      </c>
      <c r="G116" s="14">
        <v>648</v>
      </c>
      <c r="H116" s="14"/>
      <c r="I116" s="13"/>
      <c r="J116" s="8"/>
      <c r="K116" s="8"/>
      <c r="L116" s="8"/>
      <c r="M116" s="8"/>
      <c r="N116" s="8"/>
      <c r="O116" s="8"/>
      <c r="P116" s="8"/>
      <c r="Q116" s="8"/>
      <c r="R116" s="8"/>
      <c r="S116" s="8"/>
      <c r="T116" s="8"/>
      <c r="U116" s="8"/>
      <c r="V116" s="8"/>
      <c r="W116" s="8"/>
      <c r="X116" s="8"/>
      <c r="Y116" s="8"/>
      <c r="Z116" s="8"/>
    </row>
    <row r="117" spans="1:26" ht="15.75" customHeight="1">
      <c r="A117" s="12" t="s">
        <v>2715</v>
      </c>
      <c r="B117" s="12" t="s">
        <v>2786</v>
      </c>
      <c r="C117" s="13" t="s">
        <v>1304</v>
      </c>
      <c r="D117" s="13" t="s">
        <v>1637</v>
      </c>
      <c r="E117" s="14">
        <v>0</v>
      </c>
      <c r="F117" s="13" t="s">
        <v>603</v>
      </c>
      <c r="G117" s="14">
        <v>571</v>
      </c>
      <c r="H117" s="14"/>
      <c r="I117" s="13"/>
      <c r="J117" s="8"/>
      <c r="K117" s="8"/>
      <c r="L117" s="8"/>
      <c r="M117" s="8"/>
      <c r="N117" s="8"/>
      <c r="O117" s="8"/>
      <c r="P117" s="8"/>
      <c r="Q117" s="8"/>
      <c r="R117" s="8"/>
      <c r="S117" s="8"/>
      <c r="T117" s="8"/>
      <c r="U117" s="8"/>
      <c r="V117" s="8"/>
      <c r="W117" s="8"/>
      <c r="X117" s="8"/>
      <c r="Y117" s="8"/>
      <c r="Z117" s="8"/>
    </row>
    <row r="118" spans="1:26" ht="15.75" customHeight="1">
      <c r="A118" s="12" t="s">
        <v>2715</v>
      </c>
      <c r="B118" s="12" t="s">
        <v>2787</v>
      </c>
      <c r="C118" s="13" t="s">
        <v>1307</v>
      </c>
      <c r="D118" s="13" t="s">
        <v>2788</v>
      </c>
      <c r="E118" s="14">
        <v>0</v>
      </c>
      <c r="F118" s="13" t="s">
        <v>101</v>
      </c>
      <c r="G118" s="14">
        <v>9000</v>
      </c>
      <c r="H118" s="14"/>
      <c r="I118" s="13"/>
      <c r="J118" s="8"/>
      <c r="K118" s="8"/>
      <c r="L118" s="8"/>
      <c r="M118" s="8"/>
      <c r="N118" s="8"/>
      <c r="O118" s="8"/>
      <c r="P118" s="8"/>
      <c r="Q118" s="8"/>
      <c r="R118" s="8"/>
      <c r="S118" s="8"/>
      <c r="T118" s="8"/>
      <c r="U118" s="8"/>
      <c r="V118" s="8"/>
      <c r="W118" s="8"/>
      <c r="X118" s="8"/>
      <c r="Y118" s="8"/>
      <c r="Z118" s="8"/>
    </row>
    <row r="119" spans="1:26" ht="15.75" customHeight="1">
      <c r="A119" s="12" t="s">
        <v>2715</v>
      </c>
      <c r="B119" s="12" t="s">
        <v>1601</v>
      </c>
      <c r="C119" s="41" t="s">
        <v>1307</v>
      </c>
      <c r="D119" s="41" t="s">
        <v>1602</v>
      </c>
      <c r="E119" s="42">
        <v>0</v>
      </c>
      <c r="F119" s="41" t="s">
        <v>203</v>
      </c>
      <c r="G119" s="42">
        <v>3526</v>
      </c>
      <c r="H119" s="14"/>
      <c r="I119" s="13"/>
      <c r="J119" s="8"/>
      <c r="K119" s="8"/>
      <c r="L119" s="8"/>
      <c r="M119" s="8"/>
      <c r="N119" s="8"/>
      <c r="O119" s="8"/>
      <c r="P119" s="8"/>
      <c r="Q119" s="8"/>
      <c r="R119" s="8"/>
      <c r="S119" s="8"/>
      <c r="T119" s="8"/>
      <c r="U119" s="8"/>
      <c r="V119" s="8"/>
      <c r="W119" s="8"/>
      <c r="X119" s="8"/>
      <c r="Y119" s="8"/>
      <c r="Z119" s="8"/>
    </row>
    <row r="120" spans="1:26" ht="15.75" customHeight="1">
      <c r="A120" s="12" t="s">
        <v>2715</v>
      </c>
      <c r="B120" s="12" t="s">
        <v>1601</v>
      </c>
      <c r="C120" s="13" t="s">
        <v>1307</v>
      </c>
      <c r="D120" s="13" t="s">
        <v>1602</v>
      </c>
      <c r="E120" s="14">
        <v>0</v>
      </c>
      <c r="F120" s="13" t="s">
        <v>284</v>
      </c>
      <c r="G120" s="14">
        <v>1782</v>
      </c>
      <c r="H120" s="14"/>
      <c r="I120" s="13"/>
      <c r="J120" s="8"/>
      <c r="K120" s="8"/>
      <c r="L120" s="8"/>
      <c r="M120" s="8"/>
      <c r="N120" s="8"/>
      <c r="O120" s="8"/>
      <c r="P120" s="8"/>
      <c r="Q120" s="8"/>
      <c r="R120" s="8"/>
      <c r="S120" s="8"/>
      <c r="T120" s="8"/>
      <c r="U120" s="8"/>
      <c r="V120" s="8"/>
      <c r="W120" s="8"/>
      <c r="X120" s="8"/>
      <c r="Y120" s="8"/>
      <c r="Z120" s="8"/>
    </row>
    <row r="121" spans="1:26" ht="15.75" customHeight="1">
      <c r="A121" s="12" t="s">
        <v>2715</v>
      </c>
      <c r="B121" s="12" t="s">
        <v>1601</v>
      </c>
      <c r="C121" s="13" t="s">
        <v>1307</v>
      </c>
      <c r="D121" s="13" t="s">
        <v>1602</v>
      </c>
      <c r="E121" s="14">
        <v>0</v>
      </c>
      <c r="F121" s="13" t="s">
        <v>583</v>
      </c>
      <c r="G121" s="14">
        <v>84956</v>
      </c>
      <c r="H121" s="14"/>
      <c r="I121" s="13"/>
      <c r="J121" s="8"/>
      <c r="K121" s="8"/>
      <c r="L121" s="8"/>
      <c r="M121" s="8"/>
      <c r="N121" s="8"/>
      <c r="O121" s="8"/>
      <c r="P121" s="8"/>
      <c r="Q121" s="8"/>
      <c r="R121" s="8"/>
      <c r="S121" s="8"/>
      <c r="T121" s="8"/>
      <c r="U121" s="8"/>
      <c r="V121" s="8"/>
      <c r="W121" s="8"/>
      <c r="X121" s="8"/>
      <c r="Y121" s="8"/>
      <c r="Z121" s="8"/>
    </row>
    <row r="122" spans="1:26" ht="15.75" customHeight="1">
      <c r="A122" s="12" t="s">
        <v>2715</v>
      </c>
      <c r="B122" s="12" t="s">
        <v>1601</v>
      </c>
      <c r="C122" s="13" t="s">
        <v>1307</v>
      </c>
      <c r="D122" s="13" t="s">
        <v>1602</v>
      </c>
      <c r="E122" s="14">
        <v>0</v>
      </c>
      <c r="F122" s="13" t="s">
        <v>583</v>
      </c>
      <c r="G122" s="14">
        <v>13648</v>
      </c>
      <c r="H122" s="14"/>
      <c r="I122" s="13"/>
      <c r="J122" s="8"/>
      <c r="K122" s="8"/>
      <c r="L122" s="8"/>
      <c r="M122" s="8"/>
      <c r="N122" s="8"/>
      <c r="O122" s="8"/>
      <c r="P122" s="8"/>
      <c r="Q122" s="8"/>
      <c r="R122" s="8"/>
      <c r="S122" s="8"/>
      <c r="T122" s="8"/>
      <c r="U122" s="8"/>
      <c r="V122" s="8"/>
      <c r="W122" s="8"/>
      <c r="X122" s="8"/>
      <c r="Y122" s="8"/>
      <c r="Z122" s="8"/>
    </row>
    <row r="123" spans="1:26" ht="15.75" customHeight="1">
      <c r="A123" s="12" t="s">
        <v>2715</v>
      </c>
      <c r="B123" s="12" t="s">
        <v>1601</v>
      </c>
      <c r="C123" s="13" t="s">
        <v>1307</v>
      </c>
      <c r="D123" s="13" t="s">
        <v>1602</v>
      </c>
      <c r="E123" s="14">
        <v>0</v>
      </c>
      <c r="F123" s="13" t="s">
        <v>583</v>
      </c>
      <c r="G123" s="14">
        <v>269</v>
      </c>
      <c r="H123" s="14"/>
      <c r="I123" s="13"/>
      <c r="J123" s="8"/>
      <c r="K123" s="8"/>
      <c r="L123" s="8"/>
      <c r="M123" s="8"/>
      <c r="N123" s="8"/>
      <c r="O123" s="8"/>
      <c r="P123" s="8"/>
      <c r="Q123" s="8"/>
      <c r="R123" s="8"/>
      <c r="S123" s="8"/>
      <c r="T123" s="8"/>
      <c r="U123" s="8"/>
      <c r="V123" s="8"/>
      <c r="W123" s="8"/>
      <c r="X123" s="8"/>
      <c r="Y123" s="8"/>
      <c r="Z123" s="8"/>
    </row>
    <row r="124" spans="1:26" ht="15.75" customHeight="1">
      <c r="A124" s="12" t="s">
        <v>2715</v>
      </c>
      <c r="B124" s="12" t="s">
        <v>1601</v>
      </c>
      <c r="C124" s="13" t="s">
        <v>1307</v>
      </c>
      <c r="D124" s="13" t="s">
        <v>1602</v>
      </c>
      <c r="E124" s="14">
        <v>0</v>
      </c>
      <c r="F124" s="13" t="s">
        <v>603</v>
      </c>
      <c r="G124" s="14">
        <v>22163</v>
      </c>
      <c r="H124" s="14"/>
      <c r="I124" s="13"/>
      <c r="J124" s="8"/>
      <c r="K124" s="8"/>
      <c r="L124" s="8"/>
      <c r="M124" s="8"/>
      <c r="N124" s="8"/>
      <c r="O124" s="8"/>
      <c r="P124" s="8"/>
      <c r="Q124" s="8"/>
      <c r="R124" s="8"/>
      <c r="S124" s="8"/>
      <c r="T124" s="8"/>
      <c r="U124" s="8"/>
      <c r="V124" s="8"/>
      <c r="W124" s="8"/>
      <c r="X124" s="8"/>
      <c r="Y124" s="8"/>
      <c r="Z124" s="8"/>
    </row>
    <row r="125" spans="1:26" ht="15.75" customHeight="1">
      <c r="A125" s="12" t="s">
        <v>2715</v>
      </c>
      <c r="B125" s="12" t="s">
        <v>1601</v>
      </c>
      <c r="C125" s="13" t="s">
        <v>1307</v>
      </c>
      <c r="D125" s="13" t="s">
        <v>1602</v>
      </c>
      <c r="E125" s="14">
        <v>0</v>
      </c>
      <c r="F125" s="13" t="s">
        <v>832</v>
      </c>
      <c r="G125" s="14">
        <v>16953</v>
      </c>
      <c r="H125" s="14"/>
      <c r="I125" s="13"/>
      <c r="J125" s="8"/>
      <c r="K125" s="8"/>
      <c r="L125" s="8"/>
      <c r="M125" s="8"/>
      <c r="N125" s="8"/>
      <c r="O125" s="8"/>
      <c r="P125" s="8"/>
      <c r="Q125" s="8"/>
      <c r="R125" s="8"/>
      <c r="S125" s="8"/>
      <c r="T125" s="8"/>
      <c r="U125" s="8"/>
      <c r="V125" s="8"/>
      <c r="W125" s="8"/>
      <c r="X125" s="8"/>
      <c r="Y125" s="8"/>
      <c r="Z125" s="8"/>
    </row>
    <row r="126" spans="1:26" ht="15.75" customHeight="1">
      <c r="A126" s="12" t="s">
        <v>2715</v>
      </c>
      <c r="B126" s="12" t="s">
        <v>1601</v>
      </c>
      <c r="C126" s="13" t="s">
        <v>1307</v>
      </c>
      <c r="D126" s="13" t="s">
        <v>1602</v>
      </c>
      <c r="E126" s="14">
        <v>0</v>
      </c>
      <c r="F126" s="13" t="s">
        <v>835</v>
      </c>
      <c r="G126" s="14">
        <v>1331</v>
      </c>
      <c r="H126" s="14"/>
      <c r="I126" s="13"/>
      <c r="J126" s="8"/>
      <c r="K126" s="8"/>
      <c r="L126" s="8"/>
      <c r="M126" s="8"/>
      <c r="N126" s="8"/>
      <c r="O126" s="8"/>
      <c r="P126" s="8"/>
      <c r="Q126" s="8"/>
      <c r="R126" s="8"/>
      <c r="S126" s="8"/>
      <c r="T126" s="8"/>
      <c r="U126" s="8"/>
      <c r="V126" s="8"/>
      <c r="W126" s="8"/>
      <c r="X126" s="8"/>
      <c r="Y126" s="8"/>
      <c r="Z126" s="8"/>
    </row>
    <row r="127" spans="1:26" ht="15.75" customHeight="1">
      <c r="A127" s="12" t="s">
        <v>2715</v>
      </c>
      <c r="B127" s="12" t="s">
        <v>2789</v>
      </c>
      <c r="C127" s="13" t="s">
        <v>1311</v>
      </c>
      <c r="D127" s="13" t="s">
        <v>2790</v>
      </c>
      <c r="E127" s="14">
        <v>0</v>
      </c>
      <c r="F127" s="13" t="s">
        <v>980</v>
      </c>
      <c r="G127" s="14">
        <v>648</v>
      </c>
      <c r="H127" s="14"/>
      <c r="I127" s="13"/>
      <c r="J127" s="8"/>
      <c r="K127" s="8"/>
      <c r="L127" s="8"/>
      <c r="M127" s="8"/>
      <c r="N127" s="8"/>
      <c r="O127" s="8"/>
      <c r="P127" s="8"/>
      <c r="Q127" s="8"/>
      <c r="R127" s="8"/>
      <c r="S127" s="8"/>
      <c r="T127" s="8"/>
      <c r="U127" s="8"/>
      <c r="V127" s="8"/>
      <c r="W127" s="8"/>
      <c r="X127" s="8"/>
      <c r="Y127" s="8"/>
      <c r="Z127" s="8"/>
    </row>
    <row r="128" spans="1:26" ht="15.75" customHeight="1">
      <c r="A128" s="12" t="s">
        <v>2715</v>
      </c>
      <c r="B128" s="12" t="s">
        <v>2791</v>
      </c>
      <c r="C128" s="13" t="s">
        <v>1311</v>
      </c>
      <c r="D128" s="13" t="s">
        <v>2790</v>
      </c>
      <c r="E128" s="14">
        <v>0</v>
      </c>
      <c r="F128" s="13" t="s">
        <v>980</v>
      </c>
      <c r="G128" s="14"/>
      <c r="H128" s="14">
        <v>62</v>
      </c>
      <c r="I128" s="13"/>
      <c r="J128" s="8"/>
      <c r="K128" s="8"/>
      <c r="L128" s="8"/>
      <c r="M128" s="8"/>
      <c r="N128" s="8"/>
      <c r="O128" s="8"/>
      <c r="P128" s="8"/>
      <c r="Q128" s="8"/>
      <c r="R128" s="8"/>
      <c r="S128" s="8"/>
      <c r="T128" s="8"/>
      <c r="U128" s="8"/>
      <c r="V128" s="8"/>
      <c r="W128" s="8"/>
      <c r="X128" s="8"/>
      <c r="Y128" s="8"/>
      <c r="Z128" s="8"/>
    </row>
    <row r="129" spans="1:26" ht="15.75" customHeight="1">
      <c r="A129" s="12" t="s">
        <v>2715</v>
      </c>
      <c r="B129" s="12" t="s">
        <v>2792</v>
      </c>
      <c r="C129" s="13" t="s">
        <v>1311</v>
      </c>
      <c r="D129" s="13" t="s">
        <v>2790</v>
      </c>
      <c r="E129" s="14">
        <v>0</v>
      </c>
      <c r="F129" s="13" t="s">
        <v>603</v>
      </c>
      <c r="G129" s="14"/>
      <c r="H129" s="14">
        <v>648</v>
      </c>
      <c r="I129" s="13"/>
      <c r="J129" s="8"/>
      <c r="K129" s="8"/>
      <c r="L129" s="8"/>
      <c r="M129" s="8"/>
      <c r="N129" s="8"/>
      <c r="O129" s="8"/>
      <c r="P129" s="8"/>
      <c r="Q129" s="8"/>
      <c r="R129" s="8"/>
      <c r="S129" s="8"/>
      <c r="T129" s="8"/>
      <c r="U129" s="8"/>
      <c r="V129" s="8"/>
      <c r="W129" s="8"/>
      <c r="X129" s="8"/>
      <c r="Y129" s="8"/>
      <c r="Z129" s="8"/>
    </row>
    <row r="130" spans="1:26" ht="15.75" customHeight="1">
      <c r="A130" s="12" t="s">
        <v>2715</v>
      </c>
      <c r="B130" s="12" t="s">
        <v>1603</v>
      </c>
      <c r="C130" s="41" t="s">
        <v>927</v>
      </c>
      <c r="D130" s="41" t="s">
        <v>1604</v>
      </c>
      <c r="E130" s="42">
        <v>0</v>
      </c>
      <c r="F130" s="3" t="s">
        <v>203</v>
      </c>
      <c r="G130" s="45">
        <v>3526</v>
      </c>
      <c r="H130" s="14"/>
      <c r="I130" s="13"/>
      <c r="J130" s="8"/>
      <c r="K130" s="8"/>
      <c r="L130" s="8"/>
      <c r="M130" s="8"/>
      <c r="N130" s="8"/>
      <c r="O130" s="8"/>
      <c r="P130" s="8"/>
      <c r="Q130" s="8"/>
      <c r="R130" s="8"/>
      <c r="S130" s="8"/>
      <c r="T130" s="8"/>
      <c r="U130" s="8"/>
      <c r="V130" s="8"/>
      <c r="W130" s="8"/>
      <c r="X130" s="8"/>
      <c r="Y130" s="8"/>
      <c r="Z130" s="8"/>
    </row>
    <row r="131" spans="1:26" ht="15.75" customHeight="1">
      <c r="A131" s="12" t="s">
        <v>2715</v>
      </c>
      <c r="B131" s="12" t="s">
        <v>1603</v>
      </c>
      <c r="C131" s="13" t="s">
        <v>927</v>
      </c>
      <c r="D131" s="13" t="s">
        <v>1604</v>
      </c>
      <c r="E131" s="14">
        <v>0</v>
      </c>
      <c r="F131" s="13" t="s">
        <v>284</v>
      </c>
      <c r="G131" s="14">
        <v>1782</v>
      </c>
      <c r="H131" s="14"/>
      <c r="I131" s="13"/>
      <c r="J131" s="8"/>
      <c r="K131" s="8"/>
      <c r="L131" s="8"/>
      <c r="M131" s="8"/>
      <c r="N131" s="8"/>
      <c r="O131" s="8"/>
      <c r="P131" s="8"/>
      <c r="Q131" s="8"/>
      <c r="R131" s="8"/>
      <c r="S131" s="8"/>
      <c r="T131" s="8"/>
      <c r="U131" s="8"/>
      <c r="V131" s="8"/>
      <c r="W131" s="8"/>
      <c r="X131" s="8"/>
      <c r="Y131" s="8"/>
      <c r="Z131" s="8"/>
    </row>
    <row r="132" spans="1:26" ht="15.75" customHeight="1">
      <c r="A132" s="23" t="s">
        <v>2715</v>
      </c>
      <c r="B132" s="23" t="s">
        <v>1603</v>
      </c>
      <c r="C132" s="24" t="s">
        <v>927</v>
      </c>
      <c r="D132" s="24" t="s">
        <v>1604</v>
      </c>
      <c r="E132" s="25">
        <v>0</v>
      </c>
      <c r="F132" s="24" t="s">
        <v>12</v>
      </c>
      <c r="G132" s="25">
        <v>4449</v>
      </c>
      <c r="H132" s="25"/>
      <c r="I132" s="24"/>
      <c r="J132" s="8"/>
      <c r="K132" s="8"/>
      <c r="L132" s="8"/>
      <c r="M132" s="8"/>
      <c r="N132" s="8"/>
      <c r="O132" s="8"/>
      <c r="P132" s="8"/>
      <c r="Q132" s="8"/>
      <c r="R132" s="8"/>
      <c r="S132" s="8"/>
      <c r="T132" s="8"/>
      <c r="U132" s="8"/>
      <c r="V132" s="8"/>
      <c r="W132" s="8"/>
      <c r="X132" s="8"/>
      <c r="Y132" s="8"/>
      <c r="Z132" s="8"/>
    </row>
    <row r="133" spans="1:26" ht="15.75" customHeight="1">
      <c r="A133" s="12" t="s">
        <v>2715</v>
      </c>
      <c r="B133" s="12" t="s">
        <v>1603</v>
      </c>
      <c r="C133" s="13" t="s">
        <v>927</v>
      </c>
      <c r="D133" s="13" t="s">
        <v>1604</v>
      </c>
      <c r="E133" s="14">
        <v>0</v>
      </c>
      <c r="F133" s="13" t="s">
        <v>583</v>
      </c>
      <c r="G133" s="14">
        <v>84956</v>
      </c>
      <c r="H133" s="14"/>
      <c r="I133" s="13"/>
      <c r="J133" s="8"/>
      <c r="K133" s="8"/>
      <c r="L133" s="8"/>
      <c r="M133" s="8"/>
      <c r="N133" s="8"/>
      <c r="O133" s="8"/>
      <c r="P133" s="8"/>
      <c r="Q133" s="8"/>
      <c r="R133" s="8"/>
      <c r="S133" s="8"/>
      <c r="T133" s="8"/>
      <c r="U133" s="8"/>
      <c r="V133" s="8"/>
      <c r="W133" s="8"/>
      <c r="X133" s="8"/>
      <c r="Y133" s="8"/>
      <c r="Z133" s="8"/>
    </row>
    <row r="134" spans="1:26" ht="15.75" customHeight="1">
      <c r="A134" s="12" t="s">
        <v>2715</v>
      </c>
      <c r="B134" s="12" t="s">
        <v>2793</v>
      </c>
      <c r="C134" s="13" t="s">
        <v>927</v>
      </c>
      <c r="D134" s="13" t="s">
        <v>2794</v>
      </c>
      <c r="E134" s="14">
        <v>0</v>
      </c>
      <c r="F134" s="13" t="s">
        <v>583</v>
      </c>
      <c r="G134" s="14">
        <v>13648</v>
      </c>
      <c r="H134" s="14"/>
      <c r="I134" s="13"/>
      <c r="J134" s="8"/>
      <c r="K134" s="8"/>
      <c r="L134" s="8"/>
      <c r="M134" s="8"/>
      <c r="N134" s="8"/>
      <c r="O134" s="8"/>
      <c r="P134" s="8"/>
      <c r="Q134" s="8"/>
      <c r="R134" s="8"/>
      <c r="S134" s="8"/>
      <c r="T134" s="8"/>
      <c r="U134" s="8"/>
      <c r="V134" s="8"/>
      <c r="W134" s="8"/>
      <c r="X134" s="8"/>
      <c r="Y134" s="8"/>
      <c r="Z134" s="8"/>
    </row>
    <row r="135" spans="1:26" ht="15.75" customHeight="1">
      <c r="A135" s="12" t="s">
        <v>2715</v>
      </c>
      <c r="B135" s="12" t="s">
        <v>2795</v>
      </c>
      <c r="C135" s="13" t="s">
        <v>927</v>
      </c>
      <c r="D135" s="13" t="s">
        <v>1639</v>
      </c>
      <c r="E135" s="14">
        <v>0</v>
      </c>
      <c r="F135" s="13" t="s">
        <v>583</v>
      </c>
      <c r="G135" s="14">
        <v>648</v>
      </c>
      <c r="H135" s="14"/>
      <c r="I135" s="13"/>
      <c r="J135" s="8"/>
      <c r="K135" s="8"/>
      <c r="L135" s="8"/>
      <c r="M135" s="8"/>
      <c r="N135" s="8"/>
      <c r="O135" s="8"/>
      <c r="P135" s="8"/>
      <c r="Q135" s="8"/>
      <c r="R135" s="8"/>
      <c r="S135" s="8"/>
      <c r="T135" s="8"/>
      <c r="U135" s="8"/>
      <c r="V135" s="8"/>
      <c r="W135" s="8"/>
      <c r="X135" s="8"/>
      <c r="Y135" s="8"/>
      <c r="Z135" s="8"/>
    </row>
    <row r="136" spans="1:26" ht="15.75" customHeight="1">
      <c r="A136" s="12" t="s">
        <v>2715</v>
      </c>
      <c r="B136" s="12" t="s">
        <v>2796</v>
      </c>
      <c r="C136" s="13" t="s">
        <v>927</v>
      </c>
      <c r="D136" s="13" t="s">
        <v>1604</v>
      </c>
      <c r="E136" s="14">
        <v>0</v>
      </c>
      <c r="F136" s="13" t="s">
        <v>583</v>
      </c>
      <c r="G136" s="14">
        <v>269</v>
      </c>
      <c r="H136" s="14"/>
      <c r="I136" s="13"/>
      <c r="J136" s="8"/>
      <c r="K136" s="8"/>
      <c r="L136" s="8"/>
      <c r="M136" s="8"/>
      <c r="N136" s="8"/>
      <c r="O136" s="8"/>
      <c r="P136" s="8"/>
      <c r="Q136" s="8"/>
      <c r="R136" s="8"/>
      <c r="S136" s="8"/>
      <c r="T136" s="8"/>
      <c r="U136" s="8"/>
      <c r="V136" s="8"/>
      <c r="W136" s="8"/>
      <c r="X136" s="8"/>
      <c r="Y136" s="8"/>
      <c r="Z136" s="8"/>
    </row>
    <row r="137" spans="1:26" ht="15.75" customHeight="1">
      <c r="A137" s="12" t="s">
        <v>2715</v>
      </c>
      <c r="B137" s="12" t="s">
        <v>1647</v>
      </c>
      <c r="C137" s="13" t="s">
        <v>927</v>
      </c>
      <c r="D137" s="13" t="s">
        <v>1604</v>
      </c>
      <c r="E137" s="14">
        <v>0</v>
      </c>
      <c r="F137" s="13" t="s">
        <v>980</v>
      </c>
      <c r="G137" s="14">
        <v>14964</v>
      </c>
      <c r="H137" s="14"/>
      <c r="I137" s="13"/>
      <c r="J137" s="8"/>
      <c r="K137" s="8"/>
      <c r="L137" s="8"/>
      <c r="M137" s="8"/>
      <c r="N137" s="8"/>
      <c r="O137" s="8"/>
      <c r="P137" s="8"/>
      <c r="Q137" s="8"/>
      <c r="R137" s="8"/>
      <c r="S137" s="8"/>
      <c r="T137" s="8"/>
      <c r="U137" s="8"/>
      <c r="V137" s="8"/>
      <c r="W137" s="8"/>
      <c r="X137" s="8"/>
      <c r="Y137" s="8"/>
      <c r="Z137" s="8"/>
    </row>
    <row r="138" spans="1:26" ht="15.75" customHeight="1">
      <c r="A138" s="12" t="s">
        <v>2715</v>
      </c>
      <c r="B138" s="12" t="s">
        <v>1648</v>
      </c>
      <c r="C138" s="13" t="s">
        <v>927</v>
      </c>
      <c r="D138" s="13" t="s">
        <v>1649</v>
      </c>
      <c r="E138" s="14">
        <v>0</v>
      </c>
      <c r="F138" s="13" t="s">
        <v>980</v>
      </c>
      <c r="G138" s="14">
        <v>-15000</v>
      </c>
      <c r="H138" s="14"/>
      <c r="I138" s="13"/>
      <c r="J138" s="8"/>
      <c r="K138" s="8"/>
      <c r="L138" s="8"/>
      <c r="M138" s="8"/>
      <c r="N138" s="8"/>
      <c r="O138" s="8"/>
      <c r="P138" s="8"/>
      <c r="Q138" s="8"/>
      <c r="R138" s="8"/>
      <c r="S138" s="8"/>
      <c r="T138" s="8"/>
      <c r="U138" s="8"/>
      <c r="V138" s="8"/>
      <c r="W138" s="8"/>
      <c r="X138" s="8"/>
      <c r="Y138" s="8"/>
      <c r="Z138" s="8"/>
    </row>
    <row r="139" spans="1:26" ht="15.75" customHeight="1">
      <c r="A139" s="12" t="s">
        <v>2715</v>
      </c>
      <c r="B139" s="12" t="s">
        <v>1603</v>
      </c>
      <c r="C139" s="13" t="s">
        <v>927</v>
      </c>
      <c r="D139" s="13" t="s">
        <v>1604</v>
      </c>
      <c r="E139" s="14">
        <v>0</v>
      </c>
      <c r="F139" s="13" t="s">
        <v>603</v>
      </c>
      <c r="G139" s="14">
        <v>22763</v>
      </c>
      <c r="H139" s="14"/>
      <c r="I139" s="13"/>
      <c r="J139" s="8"/>
      <c r="K139" s="8"/>
      <c r="L139" s="8"/>
      <c r="M139" s="8"/>
      <c r="N139" s="8"/>
      <c r="O139" s="8"/>
      <c r="P139" s="8"/>
      <c r="Q139" s="8"/>
      <c r="R139" s="8"/>
      <c r="S139" s="8"/>
      <c r="T139" s="8"/>
      <c r="U139" s="8"/>
      <c r="V139" s="8"/>
      <c r="W139" s="8"/>
      <c r="X139" s="8"/>
      <c r="Y139" s="8"/>
      <c r="Z139" s="8"/>
    </row>
    <row r="140" spans="1:26" ht="15.75" customHeight="1">
      <c r="A140" s="12" t="s">
        <v>2715</v>
      </c>
      <c r="B140" s="12" t="s">
        <v>2797</v>
      </c>
      <c r="C140" s="13" t="s">
        <v>927</v>
      </c>
      <c r="D140" s="13" t="s">
        <v>1639</v>
      </c>
      <c r="E140" s="14">
        <v>0</v>
      </c>
      <c r="F140" s="13" t="s">
        <v>603</v>
      </c>
      <c r="G140" s="14">
        <v>648</v>
      </c>
      <c r="H140" s="14"/>
      <c r="I140" s="13"/>
      <c r="J140" s="8"/>
      <c r="K140" s="8"/>
      <c r="L140" s="8"/>
      <c r="M140" s="8"/>
      <c r="N140" s="8"/>
      <c r="O140" s="8"/>
      <c r="P140" s="8"/>
      <c r="Q140" s="8"/>
      <c r="R140" s="8"/>
      <c r="S140" s="8"/>
      <c r="T140" s="8"/>
      <c r="U140" s="8"/>
      <c r="V140" s="8"/>
      <c r="W140" s="8"/>
      <c r="X140" s="8"/>
      <c r="Y140" s="8"/>
      <c r="Z140" s="8"/>
    </row>
    <row r="141" spans="1:26" ht="15.75" customHeight="1">
      <c r="A141" s="12" t="s">
        <v>2715</v>
      </c>
      <c r="B141" s="12" t="s">
        <v>2798</v>
      </c>
      <c r="C141" s="13" t="s">
        <v>927</v>
      </c>
      <c r="D141" s="13" t="s">
        <v>1639</v>
      </c>
      <c r="E141" s="14">
        <v>0</v>
      </c>
      <c r="F141" s="13" t="s">
        <v>603</v>
      </c>
      <c r="G141" s="14">
        <v>571</v>
      </c>
      <c r="H141" s="14"/>
      <c r="I141" s="13"/>
      <c r="J141" s="8"/>
      <c r="K141" s="8"/>
      <c r="L141" s="8"/>
      <c r="M141" s="8"/>
      <c r="N141" s="8"/>
      <c r="O141" s="8"/>
      <c r="P141" s="8"/>
      <c r="Q141" s="8"/>
      <c r="R141" s="8"/>
      <c r="S141" s="8"/>
      <c r="T141" s="8"/>
      <c r="U141" s="8"/>
      <c r="V141" s="8"/>
      <c r="W141" s="8"/>
      <c r="X141" s="8"/>
      <c r="Y141" s="8"/>
      <c r="Z141" s="8"/>
    </row>
    <row r="142" spans="1:26" ht="15.75" customHeight="1">
      <c r="A142" s="12" t="s">
        <v>2715</v>
      </c>
      <c r="B142" s="12" t="s">
        <v>1603</v>
      </c>
      <c r="C142" s="13" t="s">
        <v>927</v>
      </c>
      <c r="D142" s="13" t="s">
        <v>1604</v>
      </c>
      <c r="E142" s="14">
        <v>0</v>
      </c>
      <c r="F142" s="13" t="s">
        <v>832</v>
      </c>
      <c r="G142" s="14">
        <v>16953</v>
      </c>
      <c r="H142" s="14"/>
      <c r="I142" s="13"/>
      <c r="J142" s="8"/>
      <c r="K142" s="8"/>
      <c r="L142" s="8"/>
      <c r="M142" s="8"/>
      <c r="N142" s="8"/>
      <c r="O142" s="8"/>
      <c r="P142" s="8"/>
      <c r="Q142" s="8"/>
      <c r="R142" s="8"/>
      <c r="S142" s="8"/>
      <c r="T142" s="8"/>
      <c r="U142" s="8"/>
      <c r="V142" s="8"/>
      <c r="W142" s="8"/>
      <c r="X142" s="8"/>
      <c r="Y142" s="8"/>
      <c r="Z142" s="8"/>
    </row>
    <row r="143" spans="1:26" ht="15.75" customHeight="1">
      <c r="A143" s="12" t="s">
        <v>2715</v>
      </c>
      <c r="B143" s="12" t="s">
        <v>1603</v>
      </c>
      <c r="C143" s="13" t="s">
        <v>927</v>
      </c>
      <c r="D143" s="13" t="s">
        <v>1604</v>
      </c>
      <c r="E143" s="14">
        <v>0</v>
      </c>
      <c r="F143" s="13" t="s">
        <v>835</v>
      </c>
      <c r="G143" s="14">
        <v>1331</v>
      </c>
      <c r="H143" s="14"/>
      <c r="I143" s="13"/>
      <c r="J143" s="8"/>
      <c r="K143" s="8"/>
      <c r="L143" s="8"/>
      <c r="M143" s="8"/>
      <c r="N143" s="8"/>
      <c r="O143" s="8"/>
      <c r="P143" s="8"/>
      <c r="Q143" s="8"/>
      <c r="R143" s="8"/>
      <c r="S143" s="8"/>
      <c r="T143" s="8"/>
      <c r="U143" s="8"/>
      <c r="V143" s="8"/>
      <c r="W143" s="8"/>
      <c r="X143" s="8"/>
      <c r="Y143" s="8"/>
      <c r="Z143" s="8"/>
    </row>
    <row r="144" spans="1:26" ht="15.75" customHeight="1">
      <c r="A144" s="12" t="s">
        <v>2715</v>
      </c>
      <c r="B144" s="12" t="s">
        <v>2799</v>
      </c>
      <c r="C144" s="13" t="s">
        <v>166</v>
      </c>
      <c r="D144" s="13" t="s">
        <v>2800</v>
      </c>
      <c r="E144" s="14">
        <v>0</v>
      </c>
      <c r="F144" s="13" t="s">
        <v>583</v>
      </c>
      <c r="G144" s="14">
        <v>22050</v>
      </c>
      <c r="H144" s="14"/>
      <c r="I144" s="13"/>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4"/>
      <c r="I147" s="4"/>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4"/>
      <c r="I148" s="4"/>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4"/>
      <c r="I149" s="4"/>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4"/>
      <c r="I150" s="4"/>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4"/>
      <c r="I151" s="4"/>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4"/>
      <c r="I152" s="4"/>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4"/>
      <c r="I153" s="4"/>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4"/>
      <c r="I154" s="4"/>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4"/>
      <c r="I155" s="4"/>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4"/>
      <c r="I156" s="4"/>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4"/>
      <c r="I157" s="4"/>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4"/>
      <c r="I158" s="4"/>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4"/>
      <c r="I159" s="4"/>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4"/>
      <c r="I160" s="4"/>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4"/>
      <c r="I161" s="4"/>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4"/>
      <c r="I162" s="4"/>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4"/>
      <c r="I163" s="4"/>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4"/>
      <c r="I164" s="4"/>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4"/>
      <c r="I165" s="4"/>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4"/>
      <c r="I166" s="4"/>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4"/>
      <c r="I167" s="4"/>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4"/>
      <c r="I168" s="4"/>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4"/>
      <c r="I169" s="4"/>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4"/>
      <c r="I170" s="4"/>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4"/>
      <c r="I171" s="4"/>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4"/>
      <c r="I172" s="4"/>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4"/>
      <c r="I173" s="4"/>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4"/>
      <c r="I174" s="4"/>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4"/>
      <c r="I175" s="4"/>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4"/>
      <c r="I176" s="4"/>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4"/>
      <c r="I177" s="4"/>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4"/>
      <c r="I178" s="4"/>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4"/>
      <c r="I179" s="4"/>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4"/>
      <c r="I180" s="4"/>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4"/>
      <c r="I181" s="4"/>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4"/>
      <c r="I182" s="4"/>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4"/>
      <c r="I183" s="4"/>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4"/>
      <c r="I184" s="4"/>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4"/>
      <c r="I185" s="4"/>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4"/>
      <c r="I186" s="4"/>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4"/>
      <c r="I187" s="4"/>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4"/>
      <c r="I188" s="4"/>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4"/>
      <c r="I189" s="4"/>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4"/>
      <c r="I190" s="4"/>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4"/>
      <c r="I191" s="4"/>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4"/>
      <c r="I192" s="4"/>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4"/>
      <c r="I193" s="4"/>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4"/>
      <c r="I194" s="4"/>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4"/>
      <c r="I195" s="4"/>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4"/>
      <c r="I196" s="4"/>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4"/>
      <c r="I197" s="4"/>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4"/>
      <c r="I198" s="4"/>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4"/>
      <c r="I199" s="4"/>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4"/>
      <c r="I200" s="4"/>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4"/>
      <c r="I201" s="4"/>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4"/>
      <c r="I202" s="4"/>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4"/>
      <c r="I203" s="4"/>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4"/>
      <c r="I204" s="4"/>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4"/>
      <c r="I205" s="4"/>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4"/>
      <c r="I206" s="4"/>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4"/>
      <c r="I207" s="4"/>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4"/>
      <c r="I208" s="4"/>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4"/>
      <c r="I209" s="4"/>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4"/>
      <c r="I210" s="4"/>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4"/>
      <c r="I211" s="4"/>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4"/>
      <c r="I212" s="4"/>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4"/>
      <c r="I213" s="4"/>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4"/>
      <c r="I214" s="4"/>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4"/>
      <c r="I215" s="4"/>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4"/>
      <c r="I216" s="4"/>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4"/>
      <c r="I217" s="4"/>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4"/>
      <c r="I218" s="4"/>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4"/>
      <c r="I219" s="4"/>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4"/>
      <c r="I220" s="4"/>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4"/>
      <c r="I221" s="4"/>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4"/>
      <c r="I222" s="4"/>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4"/>
      <c r="I223" s="4"/>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4"/>
      <c r="I224" s="4"/>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4"/>
      <c r="I225" s="4"/>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4"/>
      <c r="I226" s="4"/>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4"/>
      <c r="I227" s="4"/>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4"/>
      <c r="I228" s="4"/>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4"/>
      <c r="I229" s="4"/>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4"/>
      <c r="I230" s="4"/>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4"/>
      <c r="I231" s="4"/>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4"/>
      <c r="I232" s="4"/>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4"/>
      <c r="I233" s="4"/>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4"/>
      <c r="I234" s="4"/>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4"/>
      <c r="I235" s="4"/>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4"/>
      <c r="I236" s="4"/>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4"/>
      <c r="I237" s="4"/>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4"/>
      <c r="I238" s="4"/>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4"/>
      <c r="I239" s="4"/>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4"/>
      <c r="I240" s="4"/>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4"/>
      <c r="I241" s="4"/>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4"/>
      <c r="I242" s="4"/>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4"/>
      <c r="I243" s="4"/>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4"/>
      <c r="I244" s="4"/>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4"/>
      <c r="I245" s="4"/>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4"/>
      <c r="I246" s="4"/>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4"/>
      <c r="I247" s="4"/>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4"/>
      <c r="I248" s="4"/>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4"/>
      <c r="I249" s="4"/>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4"/>
      <c r="I250" s="4"/>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4"/>
      <c r="I251" s="4"/>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4"/>
      <c r="I252" s="4"/>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4"/>
      <c r="I253" s="4"/>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4"/>
      <c r="I254" s="4"/>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4"/>
      <c r="I255" s="4"/>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4"/>
      <c r="I256" s="4"/>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4"/>
      <c r="I257" s="4"/>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4"/>
      <c r="I258" s="4"/>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4"/>
      <c r="I259" s="4"/>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4"/>
      <c r="I260" s="4"/>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4"/>
      <c r="I261" s="4"/>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4"/>
      <c r="I262" s="4"/>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4"/>
      <c r="I263" s="4"/>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4"/>
      <c r="I264" s="4"/>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4"/>
      <c r="I265" s="4"/>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4"/>
      <c r="I266" s="4"/>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4"/>
      <c r="I267" s="4"/>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4"/>
      <c r="I268" s="4"/>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4"/>
      <c r="I269" s="4"/>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4"/>
      <c r="I270" s="4"/>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4"/>
      <c r="I271" s="4"/>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4"/>
      <c r="I272" s="4"/>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4"/>
      <c r="I273" s="4"/>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4"/>
      <c r="I274" s="4"/>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4"/>
      <c r="I275" s="4"/>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4"/>
      <c r="I276" s="4"/>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4"/>
      <c r="I277" s="4"/>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4"/>
      <c r="I278" s="4"/>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4"/>
      <c r="I279" s="4"/>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4"/>
      <c r="I280" s="4"/>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4"/>
      <c r="I281" s="4"/>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4"/>
      <c r="I282" s="4"/>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4"/>
      <c r="I283" s="4"/>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4"/>
      <c r="I284" s="4"/>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4"/>
      <c r="I285" s="4"/>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4"/>
      <c r="I286" s="4"/>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4"/>
      <c r="I287" s="4"/>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4"/>
      <c r="I288" s="4"/>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4"/>
      <c r="I289" s="4"/>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4"/>
      <c r="I290" s="4"/>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4"/>
      <c r="I291" s="4"/>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4"/>
      <c r="I292" s="4"/>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4"/>
      <c r="I293" s="4"/>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4"/>
      <c r="I294" s="4"/>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4"/>
      <c r="I295" s="4"/>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4"/>
      <c r="I296" s="4"/>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4"/>
      <c r="I297" s="4"/>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4"/>
      <c r="I298" s="4"/>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4"/>
      <c r="I299" s="4"/>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4"/>
      <c r="I300" s="4"/>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4"/>
      <c r="I301" s="4"/>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4"/>
      <c r="I302" s="4"/>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4"/>
      <c r="I303" s="4"/>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4"/>
      <c r="I304" s="4"/>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4"/>
      <c r="I305" s="4"/>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4"/>
      <c r="I306" s="4"/>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4"/>
      <c r="I307" s="4"/>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4"/>
      <c r="I308" s="4"/>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4"/>
      <c r="I309" s="4"/>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4"/>
      <c r="I310" s="4"/>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4"/>
      <c r="I311" s="4"/>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4"/>
      <c r="I312" s="4"/>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4"/>
      <c r="I313" s="4"/>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4"/>
      <c r="I314" s="4"/>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4"/>
      <c r="I315" s="4"/>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4"/>
      <c r="I316" s="4"/>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4"/>
      <c r="I317" s="4"/>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4"/>
      <c r="I318" s="4"/>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4"/>
      <c r="I319" s="4"/>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4"/>
      <c r="I320" s="4"/>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4"/>
      <c r="I321" s="4"/>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4"/>
      <c r="I322" s="4"/>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4"/>
      <c r="I323" s="4"/>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4"/>
      <c r="I324" s="4"/>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4"/>
      <c r="I325" s="4"/>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4"/>
      <c r="I326" s="4"/>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4"/>
      <c r="I327" s="4"/>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4"/>
      <c r="I328" s="4"/>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4"/>
      <c r="I329" s="4"/>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4"/>
      <c r="I330" s="4"/>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4"/>
      <c r="I331" s="4"/>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4"/>
      <c r="I332" s="4"/>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4"/>
      <c r="I333" s="4"/>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4"/>
      <c r="I334" s="4"/>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4"/>
      <c r="I335" s="4"/>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4"/>
      <c r="I336" s="4"/>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4"/>
      <c r="I337" s="4"/>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4"/>
      <c r="I338" s="4"/>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4"/>
      <c r="I339" s="4"/>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4"/>
      <c r="I340" s="4"/>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4"/>
      <c r="I341" s="4"/>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4"/>
      <c r="I342" s="4"/>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4"/>
      <c r="I343" s="4"/>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4"/>
      <c r="I344" s="4"/>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4"/>
      <c r="I345" s="4"/>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4"/>
      <c r="I346" s="4"/>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4"/>
      <c r="I347" s="4"/>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4"/>
      <c r="I348" s="4"/>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4"/>
      <c r="I349" s="4"/>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4"/>
      <c r="I350" s="4"/>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4"/>
      <c r="I351" s="4"/>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4"/>
      <c r="I352" s="4"/>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4"/>
      <c r="I353" s="4"/>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4"/>
      <c r="I354" s="4"/>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4"/>
      <c r="I355" s="4"/>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4"/>
      <c r="I356" s="4"/>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4"/>
      <c r="I357" s="4"/>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4"/>
      <c r="I358" s="4"/>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4"/>
      <c r="I359" s="4"/>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4"/>
      <c r="I360" s="4"/>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4"/>
      <c r="I361" s="4"/>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4"/>
      <c r="I362" s="4"/>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4"/>
      <c r="I363" s="4"/>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4"/>
      <c r="I364" s="4"/>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4"/>
      <c r="I365" s="4"/>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4"/>
      <c r="I366" s="4"/>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4"/>
      <c r="I367" s="4"/>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4"/>
      <c r="I368" s="4"/>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4"/>
      <c r="I369" s="4"/>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4"/>
      <c r="I370" s="4"/>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4"/>
      <c r="I371" s="4"/>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4"/>
      <c r="I372" s="4"/>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4"/>
      <c r="I373" s="4"/>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4"/>
      <c r="I374" s="4"/>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4"/>
      <c r="I375" s="4"/>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4"/>
      <c r="I376" s="4"/>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4"/>
      <c r="I377" s="4"/>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4"/>
      <c r="I378" s="4"/>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4"/>
      <c r="I379" s="4"/>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4"/>
      <c r="I380" s="4"/>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4"/>
      <c r="I381" s="4"/>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4"/>
      <c r="I382" s="4"/>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4"/>
      <c r="I383" s="4"/>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4"/>
      <c r="I384" s="4"/>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4"/>
      <c r="I385" s="4"/>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4"/>
      <c r="I386" s="4"/>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4"/>
      <c r="I387" s="4"/>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4"/>
      <c r="I388" s="4"/>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4"/>
      <c r="I389" s="4"/>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4"/>
      <c r="I390" s="4"/>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4"/>
      <c r="I391" s="4"/>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4"/>
      <c r="I392" s="4"/>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4"/>
      <c r="I393" s="4"/>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4"/>
      <c r="I394" s="4"/>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4"/>
      <c r="I395" s="4"/>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4"/>
      <c r="I396" s="4"/>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4"/>
      <c r="I397" s="4"/>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4"/>
      <c r="I398" s="4"/>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4"/>
      <c r="I399" s="4"/>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4"/>
      <c r="I400" s="4"/>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4"/>
      <c r="I401" s="4"/>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4"/>
      <c r="I402" s="4"/>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4"/>
      <c r="I403" s="4"/>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4"/>
      <c r="I404" s="4"/>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4"/>
      <c r="I405" s="4"/>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4"/>
      <c r="I406" s="4"/>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4"/>
      <c r="I407" s="4"/>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4"/>
      <c r="I408" s="4"/>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4"/>
      <c r="I409" s="4"/>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4"/>
      <c r="I410" s="4"/>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4"/>
      <c r="I411" s="4"/>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4"/>
      <c r="I412" s="4"/>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4"/>
      <c r="I413" s="4"/>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4"/>
      <c r="I414" s="4"/>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4"/>
      <c r="I415" s="4"/>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4"/>
      <c r="I416" s="4"/>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4"/>
      <c r="I417" s="4"/>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4"/>
      <c r="I418" s="4"/>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4"/>
      <c r="I419" s="4"/>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4"/>
      <c r="I420" s="4"/>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4"/>
      <c r="I421" s="4"/>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4"/>
      <c r="I422" s="4"/>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4"/>
      <c r="I423" s="4"/>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4"/>
      <c r="I424" s="4"/>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4"/>
      <c r="I425" s="4"/>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4"/>
      <c r="I426" s="4"/>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4"/>
      <c r="I427" s="4"/>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4"/>
      <c r="I428" s="4"/>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4"/>
      <c r="I429" s="4"/>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4"/>
      <c r="I430" s="4"/>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4"/>
      <c r="I431" s="4"/>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4"/>
      <c r="I432" s="4"/>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4"/>
      <c r="I433" s="4"/>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4"/>
      <c r="I434" s="4"/>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4"/>
      <c r="I435" s="4"/>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4"/>
      <c r="I436" s="4"/>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4"/>
      <c r="I437" s="4"/>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4"/>
      <c r="I438" s="4"/>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4"/>
      <c r="I439" s="4"/>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4"/>
      <c r="I440" s="4"/>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4"/>
      <c r="I441" s="4"/>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4"/>
      <c r="I442" s="4"/>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4"/>
      <c r="I443" s="4"/>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4"/>
      <c r="I444" s="4"/>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4"/>
      <c r="I445" s="4"/>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4"/>
      <c r="I446" s="4"/>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4"/>
      <c r="I447" s="4"/>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4"/>
      <c r="I448" s="4"/>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4"/>
      <c r="I449" s="4"/>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4"/>
      <c r="I450" s="4"/>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4"/>
      <c r="I451" s="4"/>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4"/>
      <c r="I452" s="4"/>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4"/>
      <c r="I453" s="4"/>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4"/>
      <c r="I454" s="4"/>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4"/>
      <c r="I455" s="4"/>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4"/>
      <c r="I456" s="4"/>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4"/>
      <c r="I457" s="4"/>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4"/>
      <c r="I458" s="4"/>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4"/>
      <c r="I459" s="4"/>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4"/>
      <c r="I460" s="4"/>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4"/>
      <c r="I461" s="4"/>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4"/>
      <c r="I462" s="4"/>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4"/>
      <c r="I463" s="4"/>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4"/>
      <c r="I464" s="4"/>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4"/>
      <c r="I465" s="4"/>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4"/>
      <c r="I466" s="4"/>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4"/>
      <c r="I467" s="4"/>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4"/>
      <c r="I468" s="4"/>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4"/>
      <c r="I469" s="4"/>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4"/>
      <c r="I470" s="4"/>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4"/>
      <c r="I471" s="4"/>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4"/>
      <c r="I472" s="4"/>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4"/>
      <c r="I473" s="4"/>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4"/>
      <c r="I474" s="4"/>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4"/>
      <c r="I475" s="4"/>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4"/>
      <c r="I476" s="4"/>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4"/>
      <c r="I477" s="4"/>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4"/>
      <c r="I478" s="4"/>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4"/>
      <c r="I479" s="4"/>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4"/>
      <c r="I480" s="4"/>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4"/>
      <c r="I481" s="4"/>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4"/>
      <c r="I482" s="4"/>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4"/>
      <c r="I483" s="4"/>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4"/>
      <c r="I484" s="4"/>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4"/>
      <c r="I485" s="4"/>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4"/>
      <c r="I486" s="4"/>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4"/>
      <c r="I487" s="4"/>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4"/>
      <c r="I488" s="4"/>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4"/>
      <c r="I489" s="4"/>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4"/>
      <c r="I490" s="4"/>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4"/>
      <c r="I491" s="4"/>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4"/>
      <c r="I492" s="4"/>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4"/>
      <c r="I493" s="4"/>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4"/>
      <c r="I494" s="4"/>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4"/>
      <c r="I495" s="4"/>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4"/>
      <c r="I496" s="4"/>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4"/>
      <c r="I497" s="4"/>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4"/>
      <c r="I498" s="4"/>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4"/>
      <c r="I499" s="4"/>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4"/>
      <c r="I500" s="4"/>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4"/>
      <c r="I501" s="4"/>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4"/>
      <c r="I502" s="4"/>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4"/>
      <c r="I503" s="4"/>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4"/>
      <c r="I504" s="4"/>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4"/>
      <c r="I505" s="4"/>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4"/>
      <c r="I506" s="4"/>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4"/>
      <c r="I507" s="4"/>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4"/>
      <c r="I508" s="4"/>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4"/>
      <c r="I509" s="4"/>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4"/>
      <c r="I510" s="4"/>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4"/>
      <c r="I511" s="4"/>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4"/>
      <c r="I512" s="4"/>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4"/>
      <c r="I513" s="4"/>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4"/>
      <c r="I514" s="4"/>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4"/>
      <c r="I515" s="4"/>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4"/>
      <c r="I516" s="4"/>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4"/>
      <c r="I517" s="4"/>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4"/>
      <c r="I518" s="4"/>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4"/>
      <c r="I519" s="4"/>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4"/>
      <c r="I520" s="4"/>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4"/>
      <c r="I521" s="4"/>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4"/>
      <c r="I522" s="4"/>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4"/>
      <c r="I523" s="4"/>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4"/>
      <c r="I524" s="4"/>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4"/>
      <c r="I525" s="4"/>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4"/>
      <c r="I526" s="4"/>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4"/>
      <c r="I527" s="4"/>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4"/>
      <c r="I528" s="4"/>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4"/>
      <c r="I529" s="4"/>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4"/>
      <c r="I530" s="4"/>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4"/>
      <c r="I531" s="4"/>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4"/>
      <c r="I532" s="4"/>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4"/>
      <c r="I533" s="4"/>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4"/>
      <c r="I534" s="4"/>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4"/>
      <c r="I535" s="4"/>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4"/>
      <c r="I536" s="4"/>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4"/>
      <c r="I537" s="4"/>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4"/>
      <c r="I538" s="4"/>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4"/>
      <c r="I539" s="4"/>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4"/>
      <c r="I540" s="4"/>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4"/>
      <c r="I541" s="4"/>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4"/>
      <c r="I542" s="4"/>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4"/>
      <c r="I543" s="4"/>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4"/>
      <c r="I544" s="4"/>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4"/>
      <c r="I545" s="4"/>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4"/>
      <c r="I546" s="4"/>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4"/>
      <c r="I547" s="4"/>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4"/>
      <c r="I548" s="4"/>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4"/>
      <c r="I549" s="4"/>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4"/>
      <c r="I550" s="4"/>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4"/>
      <c r="I551" s="4"/>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4"/>
      <c r="I552" s="4"/>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4"/>
      <c r="I553" s="4"/>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4"/>
      <c r="I554" s="4"/>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4"/>
      <c r="I555" s="4"/>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4"/>
      <c r="I556" s="4"/>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4"/>
      <c r="I557" s="4"/>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4"/>
      <c r="I558" s="4"/>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4"/>
      <c r="I559" s="4"/>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4"/>
      <c r="I560" s="4"/>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4"/>
      <c r="I561" s="4"/>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4"/>
      <c r="I562" s="4"/>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4"/>
      <c r="I563" s="4"/>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4"/>
      <c r="I564" s="4"/>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4"/>
      <c r="I565" s="4"/>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4"/>
      <c r="I566" s="4"/>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4"/>
      <c r="I567" s="4"/>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4"/>
      <c r="I568" s="4"/>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4"/>
      <c r="I569" s="4"/>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4"/>
      <c r="I570" s="4"/>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4"/>
      <c r="I571" s="4"/>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4"/>
      <c r="I572" s="4"/>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4"/>
      <c r="I573" s="4"/>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4"/>
      <c r="I574" s="4"/>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4"/>
      <c r="I575" s="4"/>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4"/>
      <c r="I576" s="4"/>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4"/>
      <c r="I577" s="4"/>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4"/>
      <c r="I578" s="4"/>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4"/>
      <c r="I579" s="4"/>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4"/>
      <c r="I580" s="4"/>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4"/>
      <c r="I581" s="4"/>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4"/>
      <c r="I582" s="4"/>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4"/>
      <c r="I583" s="4"/>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4"/>
      <c r="I584" s="4"/>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4"/>
      <c r="I585" s="4"/>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4"/>
      <c r="I586" s="4"/>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4"/>
      <c r="I587" s="4"/>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4"/>
      <c r="I588" s="4"/>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4"/>
      <c r="I589" s="4"/>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4"/>
      <c r="I590" s="4"/>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4"/>
      <c r="I591" s="4"/>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4"/>
      <c r="I592" s="4"/>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4"/>
      <c r="I593" s="4"/>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4"/>
      <c r="I594" s="4"/>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4"/>
      <c r="I595" s="4"/>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4"/>
      <c r="I596" s="4"/>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4"/>
      <c r="I597" s="4"/>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4"/>
      <c r="I598" s="4"/>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4"/>
      <c r="I599" s="4"/>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4"/>
      <c r="I600" s="4"/>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4"/>
      <c r="I601" s="4"/>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4"/>
      <c r="I602" s="4"/>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4"/>
      <c r="I603" s="4"/>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4"/>
      <c r="I604" s="4"/>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4"/>
      <c r="I605" s="4"/>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4"/>
      <c r="I606" s="4"/>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4"/>
      <c r="I607" s="4"/>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4"/>
      <c r="I608" s="4"/>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4"/>
      <c r="I609" s="4"/>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4"/>
      <c r="I610" s="4"/>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4"/>
      <c r="I611" s="4"/>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4"/>
      <c r="I612" s="4"/>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4"/>
      <c r="I613" s="4"/>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4"/>
      <c r="I614" s="4"/>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4"/>
      <c r="I615" s="4"/>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4"/>
      <c r="I616" s="4"/>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4"/>
      <c r="I617" s="4"/>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4"/>
      <c r="I618" s="4"/>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4"/>
      <c r="I619" s="4"/>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4"/>
      <c r="I620" s="4"/>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4"/>
      <c r="I621" s="4"/>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4"/>
      <c r="I622" s="4"/>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4"/>
      <c r="I623" s="4"/>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4"/>
      <c r="I624" s="4"/>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4"/>
      <c r="I625" s="4"/>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4"/>
      <c r="I626" s="4"/>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4"/>
      <c r="I627" s="4"/>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4"/>
      <c r="I628" s="4"/>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4"/>
      <c r="I629" s="4"/>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4"/>
      <c r="I630" s="4"/>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4"/>
      <c r="I631" s="4"/>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4"/>
      <c r="I632" s="4"/>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4"/>
      <c r="I633" s="4"/>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4"/>
      <c r="I634" s="4"/>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4"/>
      <c r="I635" s="4"/>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4"/>
      <c r="I636" s="4"/>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4"/>
      <c r="I637" s="4"/>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4"/>
      <c r="I638" s="4"/>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4"/>
      <c r="I639" s="4"/>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4"/>
      <c r="I640" s="4"/>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4"/>
      <c r="I641" s="4"/>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4"/>
      <c r="I642" s="4"/>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4"/>
      <c r="I643" s="4"/>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4"/>
      <c r="I644" s="4"/>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4"/>
      <c r="I645" s="4"/>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4"/>
      <c r="I646" s="4"/>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4"/>
      <c r="I647" s="4"/>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4"/>
      <c r="I648" s="4"/>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4"/>
      <c r="I649" s="4"/>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4"/>
      <c r="I650" s="4"/>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4"/>
      <c r="I651" s="4"/>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4"/>
      <c r="I652" s="4"/>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4"/>
      <c r="I653" s="4"/>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4"/>
      <c r="I654" s="4"/>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4"/>
      <c r="I655" s="4"/>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4"/>
      <c r="I656" s="4"/>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4"/>
      <c r="I657" s="4"/>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4"/>
      <c r="I658" s="4"/>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4"/>
      <c r="I659" s="4"/>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4"/>
      <c r="I660" s="4"/>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4"/>
      <c r="I661" s="4"/>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4"/>
      <c r="I662" s="4"/>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4"/>
      <c r="I663" s="4"/>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4"/>
      <c r="I664" s="4"/>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4"/>
      <c r="I665" s="4"/>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4"/>
      <c r="I666" s="4"/>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4"/>
      <c r="I667" s="4"/>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4"/>
      <c r="I668" s="4"/>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4"/>
      <c r="I669" s="4"/>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4"/>
      <c r="I670" s="4"/>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4"/>
      <c r="I671" s="4"/>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4"/>
      <c r="I672" s="4"/>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4"/>
      <c r="I673" s="4"/>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4"/>
      <c r="I674" s="4"/>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4"/>
      <c r="I675" s="4"/>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4"/>
      <c r="I676" s="4"/>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4"/>
      <c r="I677" s="4"/>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4"/>
      <c r="I678" s="4"/>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4"/>
      <c r="I679" s="4"/>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4"/>
      <c r="I680" s="4"/>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4"/>
      <c r="I681" s="4"/>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4"/>
      <c r="I682" s="4"/>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4"/>
      <c r="I683" s="4"/>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4"/>
      <c r="I684" s="4"/>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4"/>
      <c r="I685" s="4"/>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4"/>
      <c r="I686" s="4"/>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4"/>
      <c r="I687" s="4"/>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4"/>
      <c r="I688" s="4"/>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4"/>
      <c r="I689" s="4"/>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4"/>
      <c r="I690" s="4"/>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4"/>
      <c r="I691" s="4"/>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4"/>
      <c r="I692" s="4"/>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4"/>
      <c r="I693" s="4"/>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4"/>
      <c r="I694" s="4"/>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4"/>
      <c r="I695" s="4"/>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4"/>
      <c r="I696" s="4"/>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4"/>
      <c r="I697" s="4"/>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4"/>
      <c r="I698" s="4"/>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4"/>
      <c r="I699" s="4"/>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4"/>
      <c r="I700" s="4"/>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4"/>
      <c r="I701" s="4"/>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4"/>
      <c r="I702" s="4"/>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4"/>
      <c r="I703" s="4"/>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4"/>
      <c r="I704" s="4"/>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4"/>
      <c r="I705" s="4"/>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4"/>
      <c r="I706" s="4"/>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4"/>
      <c r="I707" s="4"/>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4"/>
      <c r="I708" s="4"/>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4"/>
      <c r="I709" s="4"/>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4"/>
      <c r="I710" s="4"/>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4"/>
      <c r="I711" s="4"/>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4"/>
      <c r="I712" s="4"/>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4"/>
      <c r="I713" s="4"/>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4"/>
      <c r="I714" s="4"/>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4"/>
      <c r="I715" s="4"/>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4"/>
      <c r="I716" s="4"/>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4"/>
      <c r="I717" s="4"/>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4"/>
      <c r="I718" s="4"/>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4"/>
      <c r="I719" s="4"/>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4"/>
      <c r="I720" s="4"/>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4"/>
      <c r="I721" s="4"/>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4"/>
      <c r="I722" s="4"/>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4"/>
      <c r="I723" s="4"/>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4"/>
      <c r="I724" s="4"/>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4"/>
      <c r="I725" s="4"/>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4"/>
      <c r="I726" s="4"/>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4"/>
      <c r="I727" s="4"/>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4"/>
      <c r="I728" s="4"/>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4"/>
      <c r="I729" s="4"/>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4"/>
      <c r="I730" s="4"/>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4"/>
      <c r="I731" s="4"/>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4"/>
      <c r="I732" s="4"/>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4"/>
      <c r="I733" s="4"/>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4"/>
      <c r="I734" s="4"/>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4"/>
      <c r="I735" s="4"/>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4"/>
      <c r="I736" s="4"/>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4"/>
      <c r="I737" s="4"/>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4"/>
      <c r="I738" s="4"/>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4"/>
      <c r="I739" s="4"/>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4"/>
      <c r="I740" s="4"/>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4"/>
      <c r="I741" s="4"/>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4"/>
      <c r="I742" s="4"/>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4"/>
      <c r="I743" s="4"/>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4"/>
      <c r="I744" s="4"/>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4"/>
      <c r="I745" s="4"/>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4"/>
      <c r="I746" s="4"/>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4"/>
      <c r="I747" s="4"/>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4"/>
      <c r="I748" s="4"/>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4"/>
      <c r="I749" s="4"/>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4"/>
      <c r="I750" s="4"/>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4"/>
      <c r="I751" s="4"/>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4"/>
      <c r="I752" s="4"/>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4"/>
      <c r="I753" s="4"/>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4"/>
      <c r="I754" s="4"/>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4"/>
      <c r="I755" s="4"/>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4"/>
      <c r="I756" s="4"/>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4"/>
      <c r="I757" s="4"/>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4"/>
      <c r="I758" s="4"/>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4"/>
      <c r="I759" s="4"/>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4"/>
      <c r="I760" s="4"/>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4"/>
      <c r="I761" s="4"/>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4"/>
      <c r="I762" s="4"/>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4"/>
      <c r="I763" s="4"/>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4"/>
      <c r="I764" s="4"/>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4"/>
      <c r="I765" s="4"/>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4"/>
      <c r="I766" s="4"/>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4"/>
      <c r="I767" s="4"/>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4"/>
      <c r="I768" s="4"/>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4"/>
      <c r="I769" s="4"/>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4"/>
      <c r="I770" s="4"/>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4"/>
      <c r="I771" s="4"/>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4"/>
      <c r="I772" s="4"/>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4"/>
      <c r="I773" s="4"/>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4"/>
      <c r="I774" s="4"/>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4"/>
      <c r="I775" s="4"/>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4"/>
      <c r="I776" s="4"/>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4"/>
      <c r="I777" s="4"/>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4"/>
      <c r="I778" s="4"/>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4"/>
      <c r="I779" s="4"/>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4"/>
      <c r="I780" s="4"/>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4"/>
      <c r="I781" s="4"/>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4"/>
      <c r="I782" s="4"/>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4"/>
      <c r="I783" s="4"/>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4"/>
      <c r="I784" s="4"/>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4"/>
      <c r="I785" s="4"/>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4"/>
      <c r="I786" s="4"/>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4"/>
      <c r="I787" s="4"/>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4"/>
      <c r="I788" s="4"/>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4"/>
      <c r="I789" s="4"/>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4"/>
      <c r="I790" s="4"/>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4"/>
      <c r="I791" s="4"/>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4"/>
      <c r="I792" s="4"/>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4"/>
      <c r="I793" s="4"/>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4"/>
      <c r="I794" s="4"/>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4"/>
      <c r="I795" s="4"/>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4"/>
      <c r="I796" s="4"/>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4"/>
      <c r="I797" s="4"/>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4"/>
      <c r="I798" s="4"/>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4"/>
      <c r="I799" s="4"/>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4"/>
      <c r="I800" s="4"/>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4"/>
      <c r="I801" s="4"/>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4"/>
      <c r="I802" s="4"/>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4"/>
      <c r="I803" s="4"/>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4"/>
      <c r="I804" s="4"/>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4"/>
      <c r="I805" s="4"/>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4"/>
      <c r="I806" s="4"/>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4"/>
      <c r="I807" s="4"/>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4"/>
      <c r="I808" s="4"/>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4"/>
      <c r="I809" s="4"/>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4"/>
      <c r="I810" s="4"/>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4"/>
      <c r="I811" s="4"/>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4"/>
      <c r="I812" s="4"/>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4"/>
      <c r="I813" s="4"/>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4"/>
      <c r="I814" s="4"/>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4"/>
      <c r="I815" s="4"/>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4"/>
      <c r="I816" s="4"/>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4"/>
      <c r="I817" s="4"/>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4"/>
      <c r="I818" s="4"/>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4"/>
      <c r="I819" s="4"/>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4"/>
      <c r="I820" s="4"/>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4"/>
      <c r="I821" s="4"/>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4"/>
      <c r="I822" s="4"/>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4"/>
      <c r="I823" s="4"/>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4"/>
      <c r="I824" s="4"/>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4"/>
      <c r="I825" s="4"/>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4"/>
      <c r="I826" s="4"/>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4"/>
      <c r="I827" s="4"/>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4"/>
      <c r="I828" s="4"/>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4"/>
      <c r="I829" s="4"/>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4"/>
      <c r="I830" s="4"/>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4"/>
      <c r="I831" s="4"/>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4"/>
      <c r="I832" s="4"/>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4"/>
      <c r="I833" s="4"/>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4"/>
      <c r="I834" s="4"/>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4"/>
      <c r="I835" s="4"/>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4"/>
      <c r="I836" s="4"/>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4"/>
      <c r="I837" s="4"/>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4"/>
      <c r="I838" s="4"/>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4"/>
      <c r="I839" s="4"/>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4"/>
      <c r="I840" s="4"/>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4"/>
      <c r="I841" s="4"/>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4"/>
      <c r="I842" s="4"/>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4"/>
      <c r="I843" s="4"/>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4"/>
      <c r="I844" s="4"/>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4"/>
      <c r="I845" s="4"/>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4"/>
      <c r="I846" s="4"/>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4"/>
      <c r="I847" s="4"/>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4"/>
      <c r="I848" s="4"/>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4"/>
      <c r="I849" s="4"/>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4"/>
      <c r="I850" s="4"/>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4"/>
      <c r="I851" s="4"/>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4"/>
      <c r="I852" s="4"/>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4"/>
      <c r="I853" s="4"/>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4"/>
      <c r="I854" s="4"/>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4"/>
      <c r="I855" s="4"/>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4"/>
      <c r="I856" s="4"/>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4"/>
      <c r="I857" s="4"/>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4"/>
      <c r="I858" s="4"/>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4"/>
      <c r="I859" s="4"/>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4"/>
      <c r="I860" s="4"/>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4"/>
      <c r="I861" s="4"/>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4"/>
      <c r="I862" s="4"/>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4"/>
      <c r="I863" s="4"/>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4"/>
      <c r="I864" s="4"/>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4"/>
      <c r="I865" s="4"/>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4"/>
      <c r="I866" s="4"/>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4"/>
      <c r="I867" s="4"/>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4"/>
      <c r="I868" s="4"/>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4"/>
      <c r="I869" s="4"/>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4"/>
      <c r="I870" s="4"/>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4"/>
      <c r="I871" s="4"/>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4"/>
      <c r="I872" s="4"/>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4"/>
      <c r="I873" s="4"/>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4"/>
      <c r="I874" s="4"/>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4"/>
      <c r="I875" s="4"/>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4"/>
      <c r="I876" s="4"/>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4"/>
      <c r="I877" s="4"/>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4"/>
      <c r="I878" s="4"/>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4"/>
      <c r="I879" s="4"/>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4"/>
      <c r="I880" s="4"/>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4"/>
      <c r="I881" s="4"/>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4"/>
      <c r="I882" s="4"/>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4"/>
      <c r="I883" s="4"/>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4"/>
      <c r="I884" s="4"/>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4"/>
      <c r="I885" s="4"/>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4"/>
      <c r="I886" s="4"/>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4"/>
      <c r="I887" s="4"/>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4"/>
      <c r="I888" s="4"/>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4"/>
      <c r="I889" s="4"/>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4"/>
      <c r="I890" s="4"/>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4"/>
      <c r="I891" s="4"/>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4"/>
      <c r="I892" s="4"/>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4"/>
      <c r="I893" s="4"/>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4"/>
      <c r="I894" s="4"/>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4"/>
      <c r="I895" s="4"/>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4"/>
      <c r="I896" s="4"/>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4"/>
      <c r="I897" s="4"/>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4"/>
      <c r="I898" s="4"/>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4"/>
      <c r="I899" s="4"/>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4"/>
      <c r="I900" s="4"/>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4"/>
      <c r="I901" s="4"/>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4"/>
      <c r="I902" s="4"/>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4"/>
      <c r="I903" s="4"/>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4"/>
      <c r="I904" s="4"/>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4"/>
      <c r="I905" s="4"/>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4"/>
      <c r="I906" s="4"/>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4"/>
      <c r="I907" s="4"/>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4"/>
      <c r="I908" s="4"/>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4"/>
      <c r="I909" s="4"/>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4"/>
      <c r="I910" s="4"/>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4"/>
      <c r="I911" s="4"/>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4"/>
      <c r="I912" s="4"/>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4"/>
      <c r="I913" s="4"/>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4"/>
      <c r="I914" s="4"/>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4"/>
      <c r="I915" s="4"/>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4"/>
      <c r="I916" s="4"/>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4"/>
      <c r="I917" s="4"/>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4"/>
      <c r="I918" s="4"/>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4"/>
      <c r="I919" s="4"/>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4"/>
      <c r="I920" s="4"/>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4"/>
      <c r="I921" s="4"/>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4"/>
      <c r="I922" s="4"/>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4"/>
      <c r="I923" s="4"/>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4"/>
      <c r="I924" s="4"/>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4"/>
      <c r="I925" s="4"/>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4"/>
      <c r="I926" s="4"/>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4"/>
      <c r="I927" s="4"/>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4"/>
      <c r="I928" s="4"/>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4"/>
      <c r="I929" s="4"/>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4"/>
      <c r="I930" s="4"/>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4"/>
      <c r="I931" s="4"/>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4"/>
      <c r="I932" s="4"/>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4"/>
      <c r="I933" s="4"/>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4"/>
      <c r="I934" s="4"/>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4"/>
      <c r="I935" s="4"/>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4"/>
      <c r="I936" s="4"/>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4"/>
      <c r="I937" s="4"/>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4"/>
      <c r="I938" s="4"/>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4"/>
      <c r="I939" s="4"/>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4"/>
      <c r="I940" s="4"/>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4"/>
      <c r="I941" s="4"/>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4"/>
      <c r="I942" s="4"/>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4"/>
      <c r="I943" s="4"/>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4"/>
      <c r="I944" s="4"/>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4"/>
      <c r="I945" s="4"/>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4"/>
      <c r="I946" s="4"/>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4"/>
      <c r="I947" s="4"/>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4"/>
      <c r="I948" s="4"/>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4"/>
      <c r="I949" s="4"/>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4"/>
      <c r="I950" s="4"/>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4"/>
      <c r="I951" s="4"/>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4"/>
      <c r="I952" s="4"/>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4"/>
      <c r="I953" s="4"/>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4"/>
      <c r="I954" s="4"/>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4"/>
      <c r="I955" s="4"/>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4"/>
      <c r="I956" s="4"/>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4"/>
      <c r="I957" s="4"/>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4"/>
      <c r="I958" s="4"/>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4"/>
      <c r="I959" s="4"/>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4"/>
      <c r="I960" s="4"/>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4"/>
      <c r="I961" s="4"/>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4"/>
      <c r="I962" s="4"/>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4"/>
      <c r="I963" s="4"/>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4"/>
      <c r="I964" s="4"/>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4"/>
      <c r="I965" s="4"/>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4"/>
      <c r="I966" s="4"/>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4"/>
      <c r="I967" s="4"/>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4"/>
      <c r="I968" s="4"/>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4"/>
      <c r="I969" s="4"/>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4"/>
      <c r="I970" s="4"/>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4"/>
      <c r="I971" s="4"/>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4"/>
      <c r="I972" s="4"/>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4"/>
      <c r="I973" s="4"/>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4"/>
      <c r="I974" s="4"/>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4"/>
      <c r="I975" s="4"/>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4"/>
      <c r="I976" s="4"/>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4"/>
      <c r="I977" s="4"/>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4"/>
      <c r="I978" s="4"/>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4"/>
      <c r="I979" s="4"/>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4"/>
      <c r="I980" s="4"/>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4"/>
      <c r="I981" s="4"/>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4"/>
      <c r="I982" s="4"/>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4"/>
      <c r="I983" s="4"/>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4"/>
      <c r="I984" s="4"/>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4"/>
      <c r="I985" s="4"/>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4"/>
      <c r="I986" s="4"/>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4"/>
      <c r="I987" s="4"/>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4"/>
      <c r="I988" s="4"/>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4"/>
      <c r="I989" s="4"/>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4"/>
      <c r="I990" s="4"/>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4"/>
      <c r="I991" s="4"/>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4"/>
      <c r="I992" s="4"/>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4"/>
      <c r="I993" s="4"/>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4"/>
      <c r="I994" s="4"/>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4"/>
      <c r="I995" s="4"/>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4"/>
      <c r="I996" s="4"/>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4"/>
      <c r="I997" s="4"/>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4"/>
      <c r="I998" s="4"/>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4"/>
      <c r="I999" s="4"/>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4"/>
      <c r="I1000" s="4"/>
      <c r="J1000" s="8"/>
      <c r="K1000" s="8"/>
      <c r="L1000" s="8"/>
      <c r="M1000" s="8"/>
      <c r="N1000" s="8"/>
      <c r="O1000" s="8"/>
      <c r="P1000" s="8"/>
      <c r="Q1000" s="8"/>
      <c r="R1000" s="8"/>
      <c r="S1000" s="8"/>
      <c r="T1000" s="8"/>
      <c r="U1000" s="8"/>
      <c r="V1000" s="8"/>
      <c r="W1000" s="8"/>
      <c r="X1000" s="8"/>
      <c r="Y1000" s="8"/>
      <c r="Z1000" s="8"/>
    </row>
  </sheetData>
  <autoFilter ref="A2:I2" xr:uid="{00000000-0009-0000-0000-000016000000}">
    <sortState xmlns:xlrd2="http://schemas.microsoft.com/office/spreadsheetml/2017/richdata2" ref="A2:I2">
      <sortCondition ref="F2"/>
    </sortState>
  </autoFilter>
  <phoneticPr fontId="28" type="noConversion"/>
  <printOptions horizontalCentered="1"/>
  <pageMargins left="0.70866141732283472" right="0.70866141732283472" top="0.19685039370078741" bottom="0.19685039370078741" header="0" footer="0"/>
  <pageSetup paperSize="9" fitToHeight="0"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Z1000"/>
  <sheetViews>
    <sheetView workbookViewId="0"/>
  </sheetViews>
  <sheetFormatPr defaultColWidth="11.21875" defaultRowHeight="15" customHeight="1"/>
  <cols>
    <col min="1" max="1" width="12.21875" customWidth="1"/>
    <col min="2" max="2" width="65.109375" customWidth="1"/>
    <col min="3" max="3" width="14.88671875" customWidth="1"/>
    <col min="4" max="5" width="7" customWidth="1"/>
    <col min="6" max="6" width="8.33203125" customWidth="1"/>
    <col min="7" max="7" width="9.33203125" customWidth="1"/>
    <col min="8" max="8" width="9.5546875" customWidth="1"/>
    <col min="9" max="9" width="9.6640625" customWidth="1"/>
    <col min="10" max="26" width="7" customWidth="1"/>
  </cols>
  <sheetData>
    <row r="1" spans="1:26" ht="15.75" customHeight="1">
      <c r="A1" s="8"/>
      <c r="B1" s="8"/>
      <c r="C1" s="8"/>
      <c r="D1" s="8"/>
      <c r="E1" s="8"/>
      <c r="F1" s="8"/>
      <c r="G1" s="8"/>
      <c r="H1" s="8"/>
      <c r="I1" s="8"/>
      <c r="J1" s="8"/>
      <c r="K1" s="8"/>
      <c r="L1" s="8"/>
      <c r="M1" s="8"/>
      <c r="N1" s="8"/>
      <c r="O1" s="8"/>
      <c r="P1" s="8"/>
      <c r="Q1" s="8"/>
      <c r="R1" s="8"/>
      <c r="S1" s="8"/>
      <c r="T1" s="8"/>
      <c r="U1" s="8"/>
      <c r="V1" s="8"/>
      <c r="W1" s="8"/>
      <c r="X1" s="8"/>
      <c r="Y1" s="8"/>
      <c r="Z1" s="8"/>
    </row>
    <row r="2" spans="1:26" ht="16.5" customHeight="1">
      <c r="A2" s="119" t="s">
        <v>0</v>
      </c>
      <c r="B2" s="120"/>
      <c r="C2" s="120" t="s">
        <v>1</v>
      </c>
      <c r="D2" s="120" t="s">
        <v>2</v>
      </c>
      <c r="E2" s="120" t="s">
        <v>3</v>
      </c>
      <c r="F2" s="120" t="s">
        <v>4</v>
      </c>
      <c r="G2" s="120" t="s">
        <v>5</v>
      </c>
      <c r="H2" s="120" t="s">
        <v>6</v>
      </c>
      <c r="I2" s="120" t="s">
        <v>7</v>
      </c>
      <c r="J2" s="8"/>
      <c r="K2" s="8"/>
      <c r="L2" s="8"/>
      <c r="M2" s="8"/>
      <c r="N2" s="8"/>
      <c r="O2" s="8"/>
      <c r="P2" s="8"/>
      <c r="Q2" s="8"/>
      <c r="R2" s="8"/>
      <c r="S2" s="8"/>
      <c r="T2" s="8"/>
      <c r="U2" s="8"/>
      <c r="V2" s="8"/>
      <c r="W2" s="8"/>
      <c r="X2" s="8"/>
      <c r="Y2" s="8"/>
      <c r="Z2" s="8"/>
    </row>
    <row r="3" spans="1:26" ht="15.75" customHeight="1">
      <c r="A3" s="19" t="s">
        <v>2801</v>
      </c>
      <c r="B3" s="19" t="s">
        <v>2802</v>
      </c>
      <c r="C3" s="20" t="s">
        <v>1425</v>
      </c>
      <c r="D3" s="20" t="s">
        <v>1426</v>
      </c>
      <c r="E3" s="21">
        <v>0</v>
      </c>
      <c r="F3" s="20" t="s">
        <v>284</v>
      </c>
      <c r="G3" s="21">
        <v>571</v>
      </c>
      <c r="H3" s="21"/>
      <c r="I3" s="20"/>
      <c r="J3" s="169"/>
      <c r="K3" s="169"/>
      <c r="L3" s="169"/>
      <c r="M3" s="169"/>
      <c r="N3" s="169"/>
      <c r="O3" s="169"/>
      <c r="P3" s="169"/>
      <c r="Q3" s="169"/>
      <c r="R3" s="169"/>
      <c r="S3" s="169"/>
      <c r="T3" s="169"/>
      <c r="U3" s="169"/>
      <c r="V3" s="169"/>
      <c r="W3" s="169"/>
      <c r="X3" s="169"/>
      <c r="Y3" s="169"/>
      <c r="Z3" s="169"/>
    </row>
    <row r="4" spans="1:26" ht="15.75" customHeight="1">
      <c r="A4" s="12" t="s">
        <v>2801</v>
      </c>
      <c r="B4" s="12" t="s">
        <v>2803</v>
      </c>
      <c r="C4" s="13" t="s">
        <v>2298</v>
      </c>
      <c r="D4" s="13" t="s">
        <v>2718</v>
      </c>
      <c r="E4" s="14">
        <v>0</v>
      </c>
      <c r="F4" s="13" t="s">
        <v>284</v>
      </c>
      <c r="G4" s="14">
        <v>500</v>
      </c>
      <c r="H4" s="14"/>
      <c r="I4" s="13"/>
      <c r="J4" s="171"/>
      <c r="K4" s="171"/>
      <c r="L4" s="171"/>
      <c r="M4" s="171"/>
      <c r="N4" s="171"/>
      <c r="O4" s="171"/>
      <c r="P4" s="171"/>
      <c r="Q4" s="171"/>
      <c r="R4" s="171"/>
      <c r="S4" s="171"/>
      <c r="T4" s="171"/>
      <c r="U4" s="171"/>
      <c r="V4" s="171"/>
      <c r="W4" s="171"/>
      <c r="X4" s="171"/>
      <c r="Y4" s="171"/>
      <c r="Z4" s="171"/>
    </row>
    <row r="5" spans="1:26" ht="15.75" customHeight="1">
      <c r="A5" s="12" t="s">
        <v>2801</v>
      </c>
      <c r="B5" s="12" t="s">
        <v>2804</v>
      </c>
      <c r="C5" s="13" t="s">
        <v>2298</v>
      </c>
      <c r="D5" s="13" t="s">
        <v>2718</v>
      </c>
      <c r="E5" s="14">
        <v>0</v>
      </c>
      <c r="F5" s="13" t="s">
        <v>284</v>
      </c>
      <c r="G5" s="14">
        <v>500</v>
      </c>
      <c r="H5" s="14"/>
      <c r="I5" s="13"/>
      <c r="J5" s="171"/>
      <c r="K5" s="171"/>
      <c r="L5" s="171"/>
      <c r="M5" s="171"/>
      <c r="N5" s="171"/>
      <c r="O5" s="171"/>
      <c r="P5" s="171"/>
      <c r="Q5" s="171"/>
      <c r="R5" s="171"/>
      <c r="S5" s="171"/>
      <c r="T5" s="171"/>
      <c r="U5" s="171"/>
      <c r="V5" s="171"/>
      <c r="W5" s="171"/>
      <c r="X5" s="171"/>
      <c r="Y5" s="171"/>
      <c r="Z5" s="171"/>
    </row>
    <row r="6" spans="1:26" ht="15.75" customHeight="1">
      <c r="A6" s="12" t="s">
        <v>2801</v>
      </c>
      <c r="B6" s="12" t="s">
        <v>2805</v>
      </c>
      <c r="C6" s="13" t="s">
        <v>2298</v>
      </c>
      <c r="D6" s="13" t="s">
        <v>2718</v>
      </c>
      <c r="E6" s="14">
        <v>0</v>
      </c>
      <c r="F6" s="13" t="s">
        <v>284</v>
      </c>
      <c r="G6" s="14">
        <v>500</v>
      </c>
      <c r="H6" s="14"/>
      <c r="I6" s="13"/>
      <c r="J6" s="105"/>
      <c r="K6" s="105"/>
      <c r="L6" s="105"/>
      <c r="M6" s="105"/>
      <c r="N6" s="105"/>
      <c r="O6" s="105"/>
      <c r="P6" s="105"/>
      <c r="Q6" s="105"/>
      <c r="R6" s="105"/>
      <c r="S6" s="105"/>
      <c r="T6" s="105"/>
      <c r="U6" s="105"/>
      <c r="V6" s="105"/>
      <c r="W6" s="105"/>
      <c r="X6" s="105"/>
      <c r="Y6" s="105"/>
      <c r="Z6" s="105"/>
    </row>
    <row r="7" spans="1:26" ht="15.75" customHeight="1">
      <c r="A7" s="12" t="s">
        <v>2801</v>
      </c>
      <c r="B7" s="12" t="s">
        <v>2806</v>
      </c>
      <c r="C7" s="13" t="s">
        <v>2298</v>
      </c>
      <c r="D7" s="13" t="s">
        <v>2718</v>
      </c>
      <c r="E7" s="14">
        <v>0</v>
      </c>
      <c r="F7" s="13" t="s">
        <v>284</v>
      </c>
      <c r="G7" s="14">
        <v>500</v>
      </c>
      <c r="H7" s="14"/>
      <c r="I7" s="13"/>
      <c r="J7" s="105"/>
      <c r="K7" s="105"/>
      <c r="L7" s="105"/>
      <c r="M7" s="105"/>
      <c r="N7" s="105"/>
      <c r="O7" s="105"/>
      <c r="P7" s="105"/>
      <c r="Q7" s="105"/>
      <c r="R7" s="105"/>
      <c r="S7" s="105"/>
      <c r="T7" s="105"/>
      <c r="U7" s="105"/>
      <c r="V7" s="105"/>
      <c r="W7" s="105"/>
      <c r="X7" s="105"/>
      <c r="Y7" s="105"/>
      <c r="Z7" s="105"/>
    </row>
    <row r="8" spans="1:26" ht="15.75" customHeight="1">
      <c r="A8" s="12" t="s">
        <v>2801</v>
      </c>
      <c r="B8" s="12" t="s">
        <v>2807</v>
      </c>
      <c r="C8" s="13" t="s">
        <v>2298</v>
      </c>
      <c r="D8" s="13" t="s">
        <v>2718</v>
      </c>
      <c r="E8" s="14">
        <v>0</v>
      </c>
      <c r="F8" s="13" t="s">
        <v>284</v>
      </c>
      <c r="G8" s="14">
        <v>500</v>
      </c>
      <c r="H8" s="14"/>
      <c r="I8" s="13"/>
      <c r="J8" s="105"/>
      <c r="K8" s="105"/>
      <c r="L8" s="105"/>
      <c r="M8" s="105"/>
      <c r="N8" s="105"/>
      <c r="O8" s="105"/>
      <c r="P8" s="105"/>
      <c r="Q8" s="105"/>
      <c r="R8" s="105"/>
      <c r="S8" s="105"/>
      <c r="T8" s="105"/>
      <c r="U8" s="105"/>
      <c r="V8" s="105"/>
      <c r="W8" s="105"/>
      <c r="X8" s="105"/>
      <c r="Y8" s="105"/>
      <c r="Z8" s="105"/>
    </row>
    <row r="9" spans="1:26" ht="15.75" customHeight="1">
      <c r="A9" s="12" t="s">
        <v>2801</v>
      </c>
      <c r="B9" s="12" t="s">
        <v>2808</v>
      </c>
      <c r="C9" s="13" t="s">
        <v>2298</v>
      </c>
      <c r="D9" s="13" t="s">
        <v>2718</v>
      </c>
      <c r="E9" s="14">
        <v>0</v>
      </c>
      <c r="F9" s="13" t="s">
        <v>284</v>
      </c>
      <c r="G9" s="14">
        <v>157</v>
      </c>
      <c r="H9" s="14"/>
      <c r="I9" s="13"/>
      <c r="J9" s="44"/>
      <c r="K9" s="44"/>
      <c r="L9" s="44"/>
      <c r="M9" s="44"/>
      <c r="N9" s="44"/>
      <c r="O9" s="44"/>
      <c r="P9" s="44"/>
      <c r="Q9" s="44"/>
      <c r="R9" s="44"/>
      <c r="S9" s="44"/>
      <c r="T9" s="44"/>
      <c r="U9" s="44"/>
      <c r="V9" s="44"/>
      <c r="W9" s="44"/>
      <c r="X9" s="44"/>
      <c r="Y9" s="44"/>
      <c r="Z9" s="44"/>
    </row>
    <row r="10" spans="1:26" ht="15.75" customHeight="1">
      <c r="A10" s="12" t="s">
        <v>2801</v>
      </c>
      <c r="B10" s="12" t="s">
        <v>2809</v>
      </c>
      <c r="C10" s="13" t="s">
        <v>2298</v>
      </c>
      <c r="D10" s="13" t="s">
        <v>2718</v>
      </c>
      <c r="E10" s="14">
        <v>0</v>
      </c>
      <c r="F10" s="13" t="s">
        <v>284</v>
      </c>
      <c r="G10" s="14">
        <v>157</v>
      </c>
      <c r="H10" s="14"/>
      <c r="I10" s="13"/>
      <c r="J10" s="105"/>
      <c r="K10" s="105"/>
      <c r="L10" s="105"/>
      <c r="M10" s="105"/>
      <c r="N10" s="105"/>
      <c r="O10" s="105"/>
      <c r="P10" s="105"/>
      <c r="Q10" s="105"/>
      <c r="R10" s="105"/>
      <c r="S10" s="105"/>
      <c r="T10" s="105"/>
      <c r="U10" s="105"/>
      <c r="V10" s="105"/>
      <c r="W10" s="105"/>
      <c r="X10" s="105"/>
      <c r="Y10" s="105"/>
      <c r="Z10" s="105"/>
    </row>
    <row r="11" spans="1:26" ht="15.75" customHeight="1">
      <c r="A11" s="12" t="s">
        <v>2801</v>
      </c>
      <c r="B11" s="12" t="s">
        <v>2810</v>
      </c>
      <c r="C11" s="13" t="s">
        <v>2298</v>
      </c>
      <c r="D11" s="13" t="s">
        <v>2718</v>
      </c>
      <c r="E11" s="14">
        <v>0</v>
      </c>
      <c r="F11" s="13" t="s">
        <v>284</v>
      </c>
      <c r="G11" s="14">
        <v>157</v>
      </c>
      <c r="H11" s="14"/>
      <c r="I11" s="13"/>
      <c r="J11" s="105"/>
      <c r="K11" s="105"/>
      <c r="L11" s="105"/>
      <c r="M11" s="105"/>
      <c r="N11" s="105"/>
      <c r="O11" s="105"/>
      <c r="P11" s="105"/>
      <c r="Q11" s="105"/>
      <c r="R11" s="105"/>
      <c r="S11" s="105"/>
      <c r="T11" s="105"/>
      <c r="U11" s="105"/>
      <c r="V11" s="105"/>
      <c r="W11" s="105"/>
      <c r="X11" s="105"/>
      <c r="Y11" s="105"/>
      <c r="Z11" s="105"/>
    </row>
    <row r="12" spans="1:26" ht="15.75" customHeight="1">
      <c r="A12" s="12" t="s">
        <v>2801</v>
      </c>
      <c r="B12" s="12" t="s">
        <v>2811</v>
      </c>
      <c r="C12" s="13" t="s">
        <v>2298</v>
      </c>
      <c r="D12" s="13" t="s">
        <v>2718</v>
      </c>
      <c r="E12" s="14">
        <v>0</v>
      </c>
      <c r="F12" s="13" t="s">
        <v>284</v>
      </c>
      <c r="G12" s="14">
        <v>157</v>
      </c>
      <c r="H12" s="14"/>
      <c r="I12" s="13"/>
      <c r="J12" s="105"/>
      <c r="K12" s="105"/>
      <c r="L12" s="105"/>
      <c r="M12" s="105"/>
      <c r="N12" s="105"/>
      <c r="O12" s="105"/>
      <c r="P12" s="105"/>
      <c r="Q12" s="105"/>
      <c r="R12" s="105"/>
      <c r="S12" s="105"/>
      <c r="T12" s="105"/>
      <c r="U12" s="105"/>
      <c r="V12" s="105"/>
      <c r="W12" s="105"/>
      <c r="X12" s="105"/>
      <c r="Y12" s="105"/>
      <c r="Z12" s="105"/>
    </row>
    <row r="13" spans="1:26" ht="15.75" customHeight="1">
      <c r="A13" s="12" t="s">
        <v>2801</v>
      </c>
      <c r="B13" s="12" t="s">
        <v>2812</v>
      </c>
      <c r="C13" s="13" t="s">
        <v>2298</v>
      </c>
      <c r="D13" s="13" t="s">
        <v>2718</v>
      </c>
      <c r="E13" s="14">
        <v>0</v>
      </c>
      <c r="F13" s="13" t="s">
        <v>284</v>
      </c>
      <c r="G13" s="14">
        <v>157</v>
      </c>
      <c r="H13" s="14"/>
      <c r="I13" s="13"/>
      <c r="J13" s="105"/>
      <c r="K13" s="105"/>
      <c r="L13" s="105"/>
      <c r="M13" s="105"/>
      <c r="N13" s="105"/>
      <c r="O13" s="105"/>
      <c r="P13" s="105"/>
      <c r="Q13" s="105"/>
      <c r="R13" s="105"/>
      <c r="S13" s="105"/>
      <c r="T13" s="105"/>
      <c r="U13" s="105"/>
      <c r="V13" s="105"/>
      <c r="W13" s="105"/>
      <c r="X13" s="105"/>
      <c r="Y13" s="105"/>
      <c r="Z13" s="105"/>
    </row>
    <row r="14" spans="1:26" ht="15.75" customHeight="1">
      <c r="A14" s="19" t="s">
        <v>2801</v>
      </c>
      <c r="B14" s="19" t="s">
        <v>2813</v>
      </c>
      <c r="C14" s="20" t="s">
        <v>2814</v>
      </c>
      <c r="D14" s="20" t="s">
        <v>2815</v>
      </c>
      <c r="E14" s="21">
        <v>0</v>
      </c>
      <c r="F14" s="20" t="s">
        <v>12</v>
      </c>
      <c r="G14" s="21">
        <v>23000</v>
      </c>
      <c r="H14" s="21"/>
      <c r="I14" s="20"/>
      <c r="J14" s="171"/>
      <c r="K14" s="171"/>
      <c r="L14" s="171"/>
      <c r="M14" s="171"/>
      <c r="N14" s="171"/>
      <c r="O14" s="171"/>
      <c r="P14" s="171"/>
      <c r="Q14" s="171"/>
      <c r="R14" s="171"/>
      <c r="S14" s="171"/>
      <c r="T14" s="171"/>
      <c r="U14" s="171"/>
      <c r="V14" s="171"/>
      <c r="W14" s="171"/>
      <c r="X14" s="171"/>
      <c r="Y14" s="171"/>
      <c r="Z14" s="171"/>
    </row>
    <row r="15" spans="1:26" ht="15.75" customHeight="1">
      <c r="A15" s="19" t="s">
        <v>2801</v>
      </c>
      <c r="B15" s="19" t="s">
        <v>2816</v>
      </c>
      <c r="C15" s="20" t="s">
        <v>2298</v>
      </c>
      <c r="D15" s="20" t="s">
        <v>2817</v>
      </c>
      <c r="E15" s="21">
        <v>0</v>
      </c>
      <c r="F15" s="20" t="s">
        <v>12</v>
      </c>
      <c r="G15" s="21">
        <v>23000</v>
      </c>
      <c r="H15" s="21"/>
      <c r="I15" s="20"/>
      <c r="J15" s="22"/>
      <c r="K15" s="22"/>
      <c r="L15" s="22"/>
      <c r="M15" s="22"/>
      <c r="N15" s="22"/>
      <c r="O15" s="22"/>
      <c r="P15" s="22"/>
      <c r="Q15" s="22"/>
      <c r="R15" s="22"/>
      <c r="S15" s="22"/>
      <c r="T15" s="22"/>
      <c r="U15" s="22"/>
      <c r="V15" s="22"/>
      <c r="W15" s="22"/>
      <c r="X15" s="22"/>
      <c r="Y15" s="22"/>
      <c r="Z15" s="22"/>
    </row>
    <row r="16" spans="1:26" ht="15.75" customHeight="1">
      <c r="A16" s="12" t="s">
        <v>2801</v>
      </c>
      <c r="B16" s="12" t="s">
        <v>2818</v>
      </c>
      <c r="C16" s="13" t="s">
        <v>1434</v>
      </c>
      <c r="D16" s="13" t="s">
        <v>2819</v>
      </c>
      <c r="E16" s="14">
        <v>0</v>
      </c>
      <c r="F16" s="13" t="s">
        <v>12</v>
      </c>
      <c r="G16" s="14"/>
      <c r="H16" s="14">
        <v>4331</v>
      </c>
      <c r="I16" s="13"/>
      <c r="J16" s="34"/>
      <c r="K16" s="34"/>
      <c r="L16" s="34"/>
      <c r="M16" s="34"/>
      <c r="N16" s="34"/>
      <c r="O16" s="34"/>
      <c r="P16" s="34"/>
      <c r="Q16" s="34"/>
      <c r="R16" s="34"/>
      <c r="S16" s="34"/>
      <c r="T16" s="34"/>
      <c r="U16" s="34"/>
      <c r="V16" s="34"/>
      <c r="W16" s="34"/>
      <c r="X16" s="34"/>
      <c r="Y16" s="34"/>
      <c r="Z16" s="34"/>
    </row>
    <row r="17" spans="1:26" ht="15.75" customHeight="1">
      <c r="A17" s="35" t="s">
        <v>2801</v>
      </c>
      <c r="B17" s="35" t="s">
        <v>2820</v>
      </c>
      <c r="C17" s="36" t="s">
        <v>1075</v>
      </c>
      <c r="D17" s="36" t="s">
        <v>2821</v>
      </c>
      <c r="E17" s="37">
        <v>0</v>
      </c>
      <c r="F17" s="36" t="s">
        <v>12</v>
      </c>
      <c r="G17" s="37">
        <v>23000</v>
      </c>
      <c r="H17" s="37"/>
      <c r="I17" s="36"/>
      <c r="J17" s="22"/>
      <c r="K17" s="22"/>
      <c r="L17" s="22"/>
      <c r="M17" s="22"/>
      <c r="N17" s="22"/>
      <c r="O17" s="22"/>
      <c r="P17" s="22"/>
      <c r="Q17" s="22"/>
      <c r="R17" s="22"/>
      <c r="S17" s="22"/>
      <c r="T17" s="22"/>
      <c r="U17" s="22"/>
      <c r="V17" s="22"/>
      <c r="W17" s="22"/>
      <c r="X17" s="22"/>
      <c r="Y17" s="22"/>
      <c r="Z17" s="22"/>
    </row>
    <row r="18" spans="1:26" ht="15.75" customHeight="1">
      <c r="A18" s="46" t="s">
        <v>2801</v>
      </c>
      <c r="B18" s="46" t="s">
        <v>2822</v>
      </c>
      <c r="C18" s="47" t="s">
        <v>81</v>
      </c>
      <c r="D18" s="47" t="s">
        <v>2736</v>
      </c>
      <c r="E18" s="48">
        <v>0</v>
      </c>
      <c r="F18" s="47" t="s">
        <v>284</v>
      </c>
      <c r="G18" s="48">
        <v>500</v>
      </c>
      <c r="H18" s="48"/>
      <c r="I18" s="47"/>
      <c r="J18" s="8"/>
      <c r="K18" s="8"/>
      <c r="L18" s="8"/>
      <c r="M18" s="8"/>
      <c r="N18" s="8"/>
      <c r="O18" s="8"/>
      <c r="P18" s="8"/>
      <c r="Q18" s="8"/>
      <c r="R18" s="8"/>
      <c r="S18" s="8"/>
      <c r="T18" s="8"/>
      <c r="U18" s="8"/>
      <c r="V18" s="8"/>
      <c r="W18" s="8"/>
      <c r="X18" s="8"/>
      <c r="Y18" s="8"/>
      <c r="Z18" s="8"/>
    </row>
    <row r="19" spans="1:26" ht="15.75" customHeight="1">
      <c r="A19" s="46" t="s">
        <v>2801</v>
      </c>
      <c r="B19" s="46" t="s">
        <v>2823</v>
      </c>
      <c r="C19" s="47" t="s">
        <v>81</v>
      </c>
      <c r="D19" s="47" t="s">
        <v>2736</v>
      </c>
      <c r="E19" s="48">
        <v>0</v>
      </c>
      <c r="F19" s="47" t="s">
        <v>284</v>
      </c>
      <c r="G19" s="48">
        <v>500</v>
      </c>
      <c r="H19" s="48"/>
      <c r="I19" s="47"/>
      <c r="J19" s="8"/>
      <c r="K19" s="8"/>
      <c r="L19" s="8"/>
      <c r="M19" s="8"/>
      <c r="N19" s="8"/>
      <c r="O19" s="8"/>
      <c r="P19" s="8"/>
      <c r="Q19" s="8"/>
      <c r="R19" s="8"/>
      <c r="S19" s="8"/>
      <c r="T19" s="8"/>
      <c r="U19" s="8"/>
      <c r="V19" s="8"/>
      <c r="W19" s="8"/>
      <c r="X19" s="8"/>
      <c r="Y19" s="8"/>
      <c r="Z19" s="8"/>
    </row>
    <row r="20" spans="1:26" ht="15.75" customHeight="1">
      <c r="A20" s="46" t="s">
        <v>2801</v>
      </c>
      <c r="B20" s="46" t="s">
        <v>2824</v>
      </c>
      <c r="C20" s="47" t="s">
        <v>81</v>
      </c>
      <c r="D20" s="47" t="s">
        <v>2736</v>
      </c>
      <c r="E20" s="48">
        <v>0</v>
      </c>
      <c r="F20" s="47" t="s">
        <v>284</v>
      </c>
      <c r="G20" s="48">
        <v>500</v>
      </c>
      <c r="H20" s="48"/>
      <c r="I20" s="47"/>
      <c r="J20" s="8"/>
      <c r="K20" s="8"/>
      <c r="L20" s="8"/>
      <c r="M20" s="8"/>
      <c r="N20" s="8"/>
      <c r="O20" s="8"/>
      <c r="P20" s="8"/>
      <c r="Q20" s="8"/>
      <c r="R20" s="8"/>
      <c r="S20" s="8"/>
      <c r="T20" s="8"/>
      <c r="U20" s="8"/>
      <c r="V20" s="8"/>
      <c r="W20" s="8"/>
      <c r="X20" s="8"/>
      <c r="Y20" s="8"/>
      <c r="Z20" s="8"/>
    </row>
    <row r="21" spans="1:26" ht="15.75" customHeight="1">
      <c r="A21" s="46" t="s">
        <v>2801</v>
      </c>
      <c r="B21" s="46" t="s">
        <v>2825</v>
      </c>
      <c r="C21" s="47" t="s">
        <v>81</v>
      </c>
      <c r="D21" s="47" t="s">
        <v>2736</v>
      </c>
      <c r="E21" s="48">
        <v>0</v>
      </c>
      <c r="F21" s="47" t="s">
        <v>284</v>
      </c>
      <c r="G21" s="48">
        <v>500</v>
      </c>
      <c r="H21" s="48"/>
      <c r="I21" s="47"/>
      <c r="J21" s="8"/>
      <c r="K21" s="8"/>
      <c r="L21" s="8"/>
      <c r="M21" s="8"/>
      <c r="N21" s="8"/>
      <c r="O21" s="8"/>
      <c r="P21" s="8"/>
      <c r="Q21" s="8"/>
      <c r="R21" s="8"/>
      <c r="S21" s="8"/>
      <c r="T21" s="8"/>
      <c r="U21" s="8"/>
      <c r="V21" s="8"/>
      <c r="W21" s="8"/>
      <c r="X21" s="8"/>
      <c r="Y21" s="8"/>
      <c r="Z21" s="8"/>
    </row>
    <row r="22" spans="1:26" ht="15.75" customHeight="1">
      <c r="A22" s="46" t="s">
        <v>2801</v>
      </c>
      <c r="B22" s="46" t="s">
        <v>2826</v>
      </c>
      <c r="C22" s="47" t="s">
        <v>81</v>
      </c>
      <c r="D22" s="47" t="s">
        <v>2736</v>
      </c>
      <c r="E22" s="48">
        <v>0</v>
      </c>
      <c r="F22" s="47" t="s">
        <v>284</v>
      </c>
      <c r="G22" s="48">
        <v>500</v>
      </c>
      <c r="H22" s="48"/>
      <c r="I22" s="47"/>
      <c r="J22" s="8"/>
      <c r="K22" s="8"/>
      <c r="L22" s="8"/>
      <c r="M22" s="8"/>
      <c r="N22" s="8"/>
      <c r="O22" s="8"/>
      <c r="P22" s="8"/>
      <c r="Q22" s="8"/>
      <c r="R22" s="8"/>
      <c r="S22" s="8"/>
      <c r="T22" s="8"/>
      <c r="U22" s="8"/>
      <c r="V22" s="8"/>
      <c r="W22" s="8"/>
      <c r="X22" s="8"/>
      <c r="Y22" s="8"/>
      <c r="Z22" s="8"/>
    </row>
    <row r="23" spans="1:26" ht="15.75" customHeight="1">
      <c r="A23" s="35" t="s">
        <v>2801</v>
      </c>
      <c r="B23" s="35" t="s">
        <v>2827</v>
      </c>
      <c r="C23" s="36" t="s">
        <v>949</v>
      </c>
      <c r="D23" s="36" t="s">
        <v>1625</v>
      </c>
      <c r="E23" s="37">
        <v>0</v>
      </c>
      <c r="F23" s="36" t="s">
        <v>284</v>
      </c>
      <c r="G23" s="37">
        <v>477</v>
      </c>
      <c r="H23" s="37"/>
      <c r="I23" s="36"/>
      <c r="J23" s="8"/>
      <c r="K23" s="8"/>
      <c r="L23" s="8"/>
      <c r="M23" s="8"/>
      <c r="N23" s="8"/>
      <c r="O23" s="8"/>
      <c r="P23" s="8"/>
      <c r="Q23" s="8"/>
      <c r="R23" s="8"/>
      <c r="S23" s="8"/>
      <c r="T23" s="8"/>
      <c r="U23" s="8"/>
      <c r="V23" s="8"/>
      <c r="W23" s="8"/>
      <c r="X23" s="8"/>
      <c r="Y23" s="8"/>
      <c r="Z23" s="8"/>
    </row>
    <row r="24" spans="1:26" ht="15.75" customHeight="1">
      <c r="A24" s="46" t="s">
        <v>2801</v>
      </c>
      <c r="B24" s="46" t="s">
        <v>2828</v>
      </c>
      <c r="C24" s="47" t="s">
        <v>81</v>
      </c>
      <c r="D24" s="47" t="s">
        <v>2736</v>
      </c>
      <c r="E24" s="48">
        <v>0</v>
      </c>
      <c r="F24" s="47" t="s">
        <v>284</v>
      </c>
      <c r="G24" s="48">
        <v>157</v>
      </c>
      <c r="H24" s="48"/>
      <c r="I24" s="47"/>
      <c r="J24" s="8"/>
      <c r="K24" s="8"/>
      <c r="L24" s="8"/>
      <c r="M24" s="8"/>
      <c r="N24" s="8"/>
      <c r="O24" s="8"/>
      <c r="P24" s="8"/>
      <c r="Q24" s="8"/>
      <c r="R24" s="8"/>
      <c r="S24" s="8"/>
      <c r="T24" s="8"/>
      <c r="U24" s="8"/>
      <c r="V24" s="8"/>
      <c r="W24" s="8"/>
      <c r="X24" s="8"/>
      <c r="Y24" s="8"/>
      <c r="Z24" s="8"/>
    </row>
    <row r="25" spans="1:26" ht="15.75" customHeight="1">
      <c r="A25" s="46" t="s">
        <v>2801</v>
      </c>
      <c r="B25" s="46" t="s">
        <v>2829</v>
      </c>
      <c r="C25" s="47" t="s">
        <v>81</v>
      </c>
      <c r="D25" s="47" t="s">
        <v>2736</v>
      </c>
      <c r="E25" s="48">
        <v>0</v>
      </c>
      <c r="F25" s="47" t="s">
        <v>284</v>
      </c>
      <c r="G25" s="48">
        <v>157</v>
      </c>
      <c r="H25" s="48"/>
      <c r="I25" s="47"/>
      <c r="J25" s="8"/>
      <c r="K25" s="8"/>
      <c r="L25" s="8"/>
      <c r="M25" s="8"/>
      <c r="N25" s="8"/>
      <c r="O25" s="8"/>
      <c r="P25" s="8"/>
      <c r="Q25" s="8"/>
      <c r="R25" s="8"/>
      <c r="S25" s="8"/>
      <c r="T25" s="8"/>
      <c r="U25" s="8"/>
      <c r="V25" s="8"/>
      <c r="W25" s="8"/>
      <c r="X25" s="8"/>
      <c r="Y25" s="8"/>
      <c r="Z25" s="8"/>
    </row>
    <row r="26" spans="1:26" ht="15.75" customHeight="1">
      <c r="A26" s="46" t="s">
        <v>2801</v>
      </c>
      <c r="B26" s="46" t="s">
        <v>2830</v>
      </c>
      <c r="C26" s="47" t="s">
        <v>81</v>
      </c>
      <c r="D26" s="47" t="s">
        <v>2736</v>
      </c>
      <c r="E26" s="48">
        <v>0</v>
      </c>
      <c r="F26" s="47" t="s">
        <v>284</v>
      </c>
      <c r="G26" s="48">
        <v>157</v>
      </c>
      <c r="H26" s="48"/>
      <c r="I26" s="47"/>
      <c r="J26" s="8"/>
      <c r="K26" s="8"/>
      <c r="L26" s="8"/>
      <c r="M26" s="8"/>
      <c r="N26" s="8"/>
      <c r="O26" s="8"/>
      <c r="P26" s="8"/>
      <c r="Q26" s="8"/>
      <c r="R26" s="8"/>
      <c r="S26" s="8"/>
      <c r="T26" s="8"/>
      <c r="U26" s="8"/>
      <c r="V26" s="8"/>
      <c r="W26" s="8"/>
      <c r="X26" s="8"/>
      <c r="Y26" s="8"/>
      <c r="Z26" s="8"/>
    </row>
    <row r="27" spans="1:26" ht="15.75" customHeight="1">
      <c r="A27" s="46" t="s">
        <v>2801</v>
      </c>
      <c r="B27" s="46" t="s">
        <v>2831</v>
      </c>
      <c r="C27" s="47" t="s">
        <v>81</v>
      </c>
      <c r="D27" s="47" t="s">
        <v>2736</v>
      </c>
      <c r="E27" s="48">
        <v>0</v>
      </c>
      <c r="F27" s="47" t="s">
        <v>284</v>
      </c>
      <c r="G27" s="48">
        <v>157</v>
      </c>
      <c r="H27" s="48"/>
      <c r="I27" s="47"/>
      <c r="J27" s="34"/>
      <c r="K27" s="34"/>
      <c r="L27" s="34"/>
      <c r="M27" s="34"/>
      <c r="N27" s="34"/>
      <c r="O27" s="34"/>
      <c r="P27" s="34"/>
      <c r="Q27" s="34"/>
      <c r="R27" s="34"/>
      <c r="S27" s="34"/>
      <c r="T27" s="34"/>
      <c r="U27" s="34"/>
      <c r="V27" s="34"/>
      <c r="W27" s="34"/>
      <c r="X27" s="34"/>
      <c r="Y27" s="34"/>
      <c r="Z27" s="34"/>
    </row>
    <row r="28" spans="1:26" ht="15.75" customHeight="1">
      <c r="A28" s="46" t="s">
        <v>2801</v>
      </c>
      <c r="B28" s="46" t="s">
        <v>2832</v>
      </c>
      <c r="C28" s="47" t="s">
        <v>81</v>
      </c>
      <c r="D28" s="47" t="s">
        <v>2736</v>
      </c>
      <c r="E28" s="48">
        <v>0</v>
      </c>
      <c r="F28" s="47" t="s">
        <v>284</v>
      </c>
      <c r="G28" s="48">
        <v>157</v>
      </c>
      <c r="H28" s="48"/>
      <c r="I28" s="47"/>
      <c r="J28" s="8"/>
      <c r="K28" s="8"/>
      <c r="L28" s="8"/>
      <c r="M28" s="8"/>
      <c r="N28" s="8"/>
      <c r="O28" s="8"/>
      <c r="P28" s="8"/>
      <c r="Q28" s="8"/>
      <c r="R28" s="8"/>
      <c r="S28" s="8"/>
      <c r="T28" s="8"/>
      <c r="U28" s="8"/>
      <c r="V28" s="8"/>
      <c r="W28" s="8"/>
      <c r="X28" s="8"/>
      <c r="Y28" s="8"/>
      <c r="Z28" s="8"/>
    </row>
    <row r="29" spans="1:26" ht="15.75" customHeight="1">
      <c r="A29" s="12" t="s">
        <v>2801</v>
      </c>
      <c r="B29" s="12" t="s">
        <v>2833</v>
      </c>
      <c r="C29" s="13" t="s">
        <v>2666</v>
      </c>
      <c r="D29" s="13" t="s">
        <v>2834</v>
      </c>
      <c r="E29" s="14">
        <v>0</v>
      </c>
      <c r="F29" s="13" t="s">
        <v>12</v>
      </c>
      <c r="G29" s="14"/>
      <c r="H29" s="14">
        <v>6877</v>
      </c>
      <c r="I29" s="13"/>
      <c r="J29" s="8"/>
      <c r="K29" s="8"/>
      <c r="L29" s="8"/>
      <c r="M29" s="8"/>
      <c r="N29" s="8"/>
      <c r="O29" s="8"/>
      <c r="P29" s="8"/>
      <c r="Q29" s="8"/>
      <c r="R29" s="8"/>
      <c r="S29" s="8"/>
      <c r="T29" s="8"/>
      <c r="U29" s="8"/>
      <c r="V29" s="8"/>
      <c r="W29" s="8"/>
      <c r="X29" s="8"/>
      <c r="Y29" s="8"/>
      <c r="Z29" s="8"/>
    </row>
    <row r="30" spans="1:26" ht="15.75" customHeight="1">
      <c r="A30" s="23" t="s">
        <v>2801</v>
      </c>
      <c r="B30" s="23" t="s">
        <v>2835</v>
      </c>
      <c r="C30" s="24" t="s">
        <v>152</v>
      </c>
      <c r="D30" s="24" t="s">
        <v>153</v>
      </c>
      <c r="E30" s="25">
        <v>0</v>
      </c>
      <c r="F30" s="24" t="s">
        <v>284</v>
      </c>
      <c r="G30" s="25">
        <v>571</v>
      </c>
      <c r="H30" s="25"/>
      <c r="I30" s="24"/>
      <c r="J30" s="8"/>
      <c r="K30" s="8"/>
      <c r="L30" s="8"/>
      <c r="M30" s="8"/>
      <c r="N30" s="8"/>
      <c r="O30" s="8"/>
      <c r="P30" s="8"/>
      <c r="Q30" s="8"/>
      <c r="R30" s="8"/>
      <c r="S30" s="8"/>
      <c r="T30" s="8"/>
      <c r="U30" s="8"/>
      <c r="V30" s="8"/>
      <c r="W30" s="8"/>
      <c r="X30" s="8"/>
      <c r="Y30" s="8"/>
      <c r="Z30" s="8"/>
    </row>
    <row r="31" spans="1:26" ht="15.75" customHeight="1">
      <c r="A31" s="12" t="s">
        <v>2801</v>
      </c>
      <c r="B31" s="12" t="s">
        <v>2836</v>
      </c>
      <c r="C31" s="13" t="s">
        <v>1138</v>
      </c>
      <c r="D31" s="13" t="s">
        <v>2747</v>
      </c>
      <c r="E31" s="14">
        <v>0</v>
      </c>
      <c r="F31" s="13" t="s">
        <v>284</v>
      </c>
      <c r="G31" s="14">
        <v>500</v>
      </c>
      <c r="H31" s="14"/>
      <c r="I31" s="13"/>
      <c r="J31" s="8"/>
      <c r="K31" s="8"/>
      <c r="L31" s="8"/>
      <c r="M31" s="8"/>
      <c r="N31" s="8"/>
      <c r="O31" s="8"/>
      <c r="P31" s="8"/>
      <c r="Q31" s="8"/>
      <c r="R31" s="8"/>
      <c r="S31" s="8"/>
      <c r="T31" s="8"/>
      <c r="U31" s="8"/>
      <c r="V31" s="8"/>
      <c r="W31" s="8"/>
      <c r="X31" s="8"/>
      <c r="Y31" s="8"/>
      <c r="Z31" s="8"/>
    </row>
    <row r="32" spans="1:26" ht="15.75" customHeight="1">
      <c r="A32" s="12" t="s">
        <v>2801</v>
      </c>
      <c r="B32" s="12" t="s">
        <v>2837</v>
      </c>
      <c r="C32" s="13" t="s">
        <v>1138</v>
      </c>
      <c r="D32" s="13" t="s">
        <v>2747</v>
      </c>
      <c r="E32" s="14">
        <v>0</v>
      </c>
      <c r="F32" s="13" t="s">
        <v>284</v>
      </c>
      <c r="G32" s="14">
        <v>500</v>
      </c>
      <c r="H32" s="14"/>
      <c r="I32" s="13"/>
      <c r="J32" s="8"/>
      <c r="K32" s="8"/>
      <c r="L32" s="8"/>
      <c r="M32" s="8"/>
      <c r="N32" s="8"/>
      <c r="O32" s="8"/>
      <c r="P32" s="8"/>
      <c r="Q32" s="8"/>
      <c r="R32" s="8"/>
      <c r="S32" s="8"/>
      <c r="T32" s="8"/>
      <c r="U32" s="8"/>
      <c r="V32" s="8"/>
      <c r="W32" s="8"/>
      <c r="X32" s="8"/>
      <c r="Y32" s="8"/>
      <c r="Z32" s="8"/>
    </row>
    <row r="33" spans="1:26" ht="15.75" customHeight="1">
      <c r="A33" s="12" t="s">
        <v>2801</v>
      </c>
      <c r="B33" s="12" t="s">
        <v>2838</v>
      </c>
      <c r="C33" s="13" t="s">
        <v>1138</v>
      </c>
      <c r="D33" s="13" t="s">
        <v>2747</v>
      </c>
      <c r="E33" s="14">
        <v>0</v>
      </c>
      <c r="F33" s="13" t="s">
        <v>284</v>
      </c>
      <c r="G33" s="14">
        <v>500</v>
      </c>
      <c r="H33" s="14"/>
      <c r="I33" s="13"/>
      <c r="J33" s="8"/>
      <c r="K33" s="8"/>
      <c r="L33" s="8"/>
      <c r="M33" s="8"/>
      <c r="N33" s="8"/>
      <c r="O33" s="8"/>
      <c r="P33" s="8"/>
      <c r="Q33" s="8"/>
      <c r="R33" s="8"/>
      <c r="S33" s="8"/>
      <c r="T33" s="8"/>
      <c r="U33" s="8"/>
      <c r="V33" s="8"/>
      <c r="W33" s="8"/>
      <c r="X33" s="8"/>
      <c r="Y33" s="8"/>
      <c r="Z33" s="8"/>
    </row>
    <row r="34" spans="1:26" ht="15.75" customHeight="1">
      <c r="A34" s="12" t="s">
        <v>2801</v>
      </c>
      <c r="B34" s="12" t="s">
        <v>2839</v>
      </c>
      <c r="C34" s="13" t="s">
        <v>1138</v>
      </c>
      <c r="D34" s="13" t="s">
        <v>2747</v>
      </c>
      <c r="E34" s="14">
        <v>0</v>
      </c>
      <c r="F34" s="13" t="s">
        <v>284</v>
      </c>
      <c r="G34" s="14">
        <v>500</v>
      </c>
      <c r="H34" s="14"/>
      <c r="I34" s="13"/>
      <c r="J34" s="8"/>
      <c r="K34" s="8"/>
      <c r="L34" s="8"/>
      <c r="M34" s="8"/>
      <c r="N34" s="8"/>
      <c r="O34" s="8"/>
      <c r="P34" s="8"/>
      <c r="Q34" s="8"/>
      <c r="R34" s="8"/>
      <c r="S34" s="8"/>
      <c r="T34" s="8"/>
      <c r="U34" s="8"/>
      <c r="V34" s="8"/>
      <c r="W34" s="8"/>
      <c r="X34" s="8"/>
      <c r="Y34" s="8"/>
      <c r="Z34" s="8"/>
    </row>
    <row r="35" spans="1:26" ht="15.75" customHeight="1">
      <c r="A35" s="12" t="s">
        <v>2801</v>
      </c>
      <c r="B35" s="12" t="s">
        <v>2840</v>
      </c>
      <c r="C35" s="13" t="s">
        <v>1138</v>
      </c>
      <c r="D35" s="13" t="s">
        <v>2747</v>
      </c>
      <c r="E35" s="14">
        <v>0</v>
      </c>
      <c r="F35" s="13" t="s">
        <v>284</v>
      </c>
      <c r="G35" s="14">
        <v>500</v>
      </c>
      <c r="H35" s="14"/>
      <c r="I35" s="13"/>
      <c r="J35" s="8"/>
      <c r="K35" s="8"/>
      <c r="L35" s="8"/>
      <c r="M35" s="8"/>
      <c r="N35" s="8"/>
      <c r="O35" s="8"/>
      <c r="P35" s="8"/>
      <c r="Q35" s="8"/>
      <c r="R35" s="8"/>
      <c r="S35" s="8"/>
      <c r="T35" s="8"/>
      <c r="U35" s="8"/>
      <c r="V35" s="8"/>
      <c r="W35" s="8"/>
      <c r="X35" s="8"/>
      <c r="Y35" s="8"/>
      <c r="Z35" s="8"/>
    </row>
    <row r="36" spans="1:26" ht="15.75" customHeight="1">
      <c r="A36" s="12" t="s">
        <v>2801</v>
      </c>
      <c r="B36" s="12" t="s">
        <v>2841</v>
      </c>
      <c r="C36" s="13" t="s">
        <v>1138</v>
      </c>
      <c r="D36" s="13" t="s">
        <v>2747</v>
      </c>
      <c r="E36" s="14">
        <v>0</v>
      </c>
      <c r="F36" s="13" t="s">
        <v>284</v>
      </c>
      <c r="G36" s="14">
        <v>157</v>
      </c>
      <c r="H36" s="14"/>
      <c r="I36" s="13"/>
      <c r="J36" s="8"/>
      <c r="K36" s="8"/>
      <c r="L36" s="8"/>
      <c r="M36" s="8"/>
      <c r="N36" s="8"/>
      <c r="O36" s="8"/>
      <c r="P36" s="8"/>
      <c r="Q36" s="8"/>
      <c r="R36" s="8"/>
      <c r="S36" s="8"/>
      <c r="T36" s="8"/>
      <c r="U36" s="8"/>
      <c r="V36" s="8"/>
      <c r="W36" s="8"/>
      <c r="X36" s="8"/>
      <c r="Y36" s="8"/>
      <c r="Z36" s="8"/>
    </row>
    <row r="37" spans="1:26" ht="15.75" customHeight="1">
      <c r="A37" s="12" t="s">
        <v>2801</v>
      </c>
      <c r="B37" s="12" t="s">
        <v>2842</v>
      </c>
      <c r="C37" s="13" t="s">
        <v>1138</v>
      </c>
      <c r="D37" s="13" t="s">
        <v>2747</v>
      </c>
      <c r="E37" s="14">
        <v>0</v>
      </c>
      <c r="F37" s="13" t="s">
        <v>284</v>
      </c>
      <c r="G37" s="14">
        <v>157</v>
      </c>
      <c r="H37" s="14"/>
      <c r="I37" s="13"/>
      <c r="J37" s="8"/>
      <c r="K37" s="8"/>
      <c r="L37" s="8"/>
      <c r="M37" s="8"/>
      <c r="N37" s="8"/>
      <c r="O37" s="8"/>
      <c r="P37" s="8"/>
      <c r="Q37" s="8"/>
      <c r="R37" s="8"/>
      <c r="S37" s="8"/>
      <c r="T37" s="8"/>
      <c r="U37" s="8"/>
      <c r="V37" s="8"/>
      <c r="W37" s="8"/>
      <c r="X37" s="8"/>
      <c r="Y37" s="8"/>
      <c r="Z37" s="8"/>
    </row>
    <row r="38" spans="1:26" ht="15.75" customHeight="1">
      <c r="A38" s="12" t="s">
        <v>2801</v>
      </c>
      <c r="B38" s="12" t="s">
        <v>2843</v>
      </c>
      <c r="C38" s="13" t="s">
        <v>1138</v>
      </c>
      <c r="D38" s="13" t="s">
        <v>2747</v>
      </c>
      <c r="E38" s="14">
        <v>0</v>
      </c>
      <c r="F38" s="13" t="s">
        <v>284</v>
      </c>
      <c r="G38" s="14">
        <v>157</v>
      </c>
      <c r="H38" s="14"/>
      <c r="I38" s="13"/>
      <c r="J38" s="18"/>
      <c r="K38" s="18"/>
      <c r="L38" s="18"/>
      <c r="M38" s="18"/>
      <c r="N38" s="18"/>
      <c r="O38" s="18"/>
      <c r="P38" s="18"/>
      <c r="Q38" s="18"/>
      <c r="R38" s="18"/>
      <c r="S38" s="18"/>
      <c r="T38" s="18"/>
      <c r="U38" s="18"/>
      <c r="V38" s="18"/>
      <c r="W38" s="18"/>
      <c r="X38" s="18"/>
      <c r="Y38" s="18"/>
      <c r="Z38" s="18"/>
    </row>
    <row r="39" spans="1:26" ht="15.75" customHeight="1">
      <c r="A39" s="12" t="s">
        <v>2801</v>
      </c>
      <c r="B39" s="12" t="s">
        <v>2844</v>
      </c>
      <c r="C39" s="13" t="s">
        <v>1138</v>
      </c>
      <c r="D39" s="13" t="s">
        <v>2747</v>
      </c>
      <c r="E39" s="14">
        <v>0</v>
      </c>
      <c r="F39" s="13" t="s">
        <v>284</v>
      </c>
      <c r="G39" s="14">
        <v>157</v>
      </c>
      <c r="H39" s="14"/>
      <c r="I39" s="13"/>
      <c r="J39" s="18"/>
      <c r="K39" s="18"/>
      <c r="L39" s="18"/>
      <c r="M39" s="18"/>
      <c r="N39" s="18"/>
      <c r="O39" s="18"/>
      <c r="P39" s="18"/>
      <c r="Q39" s="18"/>
      <c r="R39" s="18"/>
      <c r="S39" s="18"/>
      <c r="T39" s="18"/>
      <c r="U39" s="18"/>
      <c r="V39" s="18"/>
      <c r="W39" s="18"/>
      <c r="X39" s="18"/>
      <c r="Y39" s="18"/>
      <c r="Z39" s="18"/>
    </row>
    <row r="40" spans="1:26" ht="15.75" customHeight="1">
      <c r="A40" s="12" t="s">
        <v>2801</v>
      </c>
      <c r="B40" s="12" t="s">
        <v>2845</v>
      </c>
      <c r="C40" s="13" t="s">
        <v>1138</v>
      </c>
      <c r="D40" s="13" t="s">
        <v>2747</v>
      </c>
      <c r="E40" s="14">
        <v>0</v>
      </c>
      <c r="F40" s="13" t="s">
        <v>284</v>
      </c>
      <c r="G40" s="14">
        <v>157</v>
      </c>
      <c r="H40" s="14"/>
      <c r="I40" s="13"/>
      <c r="J40" s="18"/>
      <c r="K40" s="18"/>
      <c r="L40" s="18"/>
      <c r="M40" s="18"/>
      <c r="N40" s="18"/>
      <c r="O40" s="18"/>
      <c r="P40" s="18"/>
      <c r="Q40" s="18"/>
      <c r="R40" s="18"/>
      <c r="S40" s="18"/>
      <c r="T40" s="18"/>
      <c r="U40" s="18"/>
      <c r="V40" s="18"/>
      <c r="W40" s="18"/>
      <c r="X40" s="18"/>
      <c r="Y40" s="18"/>
      <c r="Z40" s="18"/>
    </row>
    <row r="41" spans="1:26" ht="15.75" customHeight="1">
      <c r="A41" s="12" t="s">
        <v>2801</v>
      </c>
      <c r="B41" s="12" t="s">
        <v>2846</v>
      </c>
      <c r="C41" s="13" t="s">
        <v>1453</v>
      </c>
      <c r="D41" s="13" t="s">
        <v>2847</v>
      </c>
      <c r="E41" s="14">
        <v>0</v>
      </c>
      <c r="F41" s="13" t="s">
        <v>12</v>
      </c>
      <c r="G41" s="14"/>
      <c r="H41" s="14">
        <v>5723</v>
      </c>
      <c r="I41" s="13"/>
      <c r="J41" s="18"/>
      <c r="K41" s="18"/>
      <c r="L41" s="18"/>
      <c r="M41" s="18"/>
      <c r="N41" s="18"/>
      <c r="O41" s="18"/>
      <c r="P41" s="18"/>
      <c r="Q41" s="18"/>
      <c r="R41" s="18"/>
      <c r="S41" s="18"/>
      <c r="T41" s="18"/>
      <c r="U41" s="18"/>
      <c r="V41" s="18"/>
      <c r="W41" s="18"/>
      <c r="X41" s="18"/>
      <c r="Y41" s="18"/>
      <c r="Z41" s="18"/>
    </row>
    <row r="42" spans="1:26" ht="15.75" customHeight="1">
      <c r="A42" s="35" t="s">
        <v>2801</v>
      </c>
      <c r="B42" s="35" t="s">
        <v>2848</v>
      </c>
      <c r="C42" s="36" t="s">
        <v>1170</v>
      </c>
      <c r="D42" s="36" t="s">
        <v>2849</v>
      </c>
      <c r="E42" s="37">
        <v>0</v>
      </c>
      <c r="F42" s="36" t="s">
        <v>12</v>
      </c>
      <c r="G42" s="37">
        <v>23000</v>
      </c>
      <c r="H42" s="37"/>
      <c r="I42" s="36"/>
      <c r="J42" s="44"/>
      <c r="K42" s="44"/>
      <c r="L42" s="44"/>
      <c r="M42" s="44"/>
      <c r="N42" s="44"/>
      <c r="O42" s="44"/>
      <c r="P42" s="44"/>
      <c r="Q42" s="44"/>
      <c r="R42" s="44"/>
      <c r="S42" s="44"/>
      <c r="T42" s="44"/>
      <c r="U42" s="44"/>
      <c r="V42" s="44"/>
      <c r="W42" s="44"/>
      <c r="X42" s="44"/>
      <c r="Y42" s="44"/>
      <c r="Z42" s="44"/>
    </row>
    <row r="43" spans="1:26" ht="15.75" customHeight="1">
      <c r="A43" s="57" t="s">
        <v>2801</v>
      </c>
      <c r="B43" s="57" t="s">
        <v>2850</v>
      </c>
      <c r="C43" s="58" t="s">
        <v>241</v>
      </c>
      <c r="D43" s="58" t="s">
        <v>242</v>
      </c>
      <c r="E43" s="59">
        <v>0</v>
      </c>
      <c r="F43" s="58" t="s">
        <v>284</v>
      </c>
      <c r="G43" s="59">
        <v>571</v>
      </c>
      <c r="H43" s="59"/>
      <c r="I43" s="58"/>
      <c r="J43" s="39"/>
      <c r="K43" s="39"/>
      <c r="L43" s="39"/>
      <c r="M43" s="39"/>
      <c r="N43" s="39"/>
      <c r="O43" s="39"/>
      <c r="P43" s="39"/>
      <c r="Q43" s="39"/>
      <c r="R43" s="39"/>
      <c r="S43" s="39"/>
      <c r="T43" s="39"/>
      <c r="U43" s="39"/>
      <c r="V43" s="39"/>
      <c r="W43" s="39"/>
      <c r="X43" s="39"/>
      <c r="Y43" s="39"/>
      <c r="Z43" s="39"/>
    </row>
    <row r="44" spans="1:26" ht="15.75" customHeight="1">
      <c r="A44" s="35" t="s">
        <v>2801</v>
      </c>
      <c r="B44" s="35" t="s">
        <v>2851</v>
      </c>
      <c r="C44" s="36" t="s">
        <v>244</v>
      </c>
      <c r="D44" s="36" t="s">
        <v>2852</v>
      </c>
      <c r="E44" s="37">
        <v>0</v>
      </c>
      <c r="F44" s="36" t="s">
        <v>12</v>
      </c>
      <c r="G44" s="37">
        <v>23000</v>
      </c>
      <c r="H44" s="37"/>
      <c r="I44" s="36"/>
      <c r="J44" s="44"/>
      <c r="K44" s="44"/>
      <c r="L44" s="44"/>
      <c r="M44" s="44"/>
      <c r="N44" s="44"/>
      <c r="O44" s="44"/>
      <c r="P44" s="44"/>
      <c r="Q44" s="44"/>
      <c r="R44" s="44"/>
      <c r="S44" s="44"/>
      <c r="T44" s="44"/>
      <c r="U44" s="44"/>
      <c r="V44" s="44"/>
      <c r="W44" s="44"/>
      <c r="X44" s="44"/>
      <c r="Y44" s="44"/>
      <c r="Z44" s="44"/>
    </row>
    <row r="45" spans="1:26" ht="15.75" customHeight="1">
      <c r="A45" s="40" t="s">
        <v>2801</v>
      </c>
      <c r="B45" s="40" t="s">
        <v>2853</v>
      </c>
      <c r="C45" s="41" t="s">
        <v>828</v>
      </c>
      <c r="D45" s="41" t="s">
        <v>2758</v>
      </c>
      <c r="E45" s="42">
        <v>0</v>
      </c>
      <c r="F45" s="41" t="s">
        <v>284</v>
      </c>
      <c r="G45" s="42">
        <v>500</v>
      </c>
      <c r="H45" s="42"/>
      <c r="I45" s="41"/>
      <c r="J45" s="39"/>
      <c r="K45" s="39"/>
      <c r="L45" s="39"/>
      <c r="M45" s="39"/>
      <c r="N45" s="39"/>
      <c r="O45" s="39"/>
      <c r="P45" s="39"/>
      <c r="Q45" s="39"/>
      <c r="R45" s="39"/>
      <c r="S45" s="39"/>
      <c r="T45" s="39"/>
      <c r="U45" s="39"/>
      <c r="V45" s="39"/>
      <c r="W45" s="39"/>
      <c r="X45" s="39"/>
      <c r="Y45" s="39"/>
      <c r="Z45" s="39"/>
    </row>
    <row r="46" spans="1:26" ht="15.75" customHeight="1">
      <c r="A46" s="40" t="s">
        <v>2801</v>
      </c>
      <c r="B46" s="40" t="s">
        <v>2854</v>
      </c>
      <c r="C46" s="41" t="s">
        <v>828</v>
      </c>
      <c r="D46" s="41" t="s">
        <v>2758</v>
      </c>
      <c r="E46" s="42">
        <v>0</v>
      </c>
      <c r="F46" s="41" t="s">
        <v>284</v>
      </c>
      <c r="G46" s="42">
        <v>500</v>
      </c>
      <c r="H46" s="42"/>
      <c r="I46" s="41"/>
      <c r="J46" s="39"/>
      <c r="K46" s="39"/>
      <c r="L46" s="39"/>
      <c r="M46" s="39"/>
      <c r="N46" s="39"/>
      <c r="O46" s="39"/>
      <c r="P46" s="39"/>
      <c r="Q46" s="39"/>
      <c r="R46" s="39"/>
      <c r="S46" s="39"/>
      <c r="T46" s="39"/>
      <c r="U46" s="39"/>
      <c r="V46" s="39"/>
      <c r="W46" s="39"/>
      <c r="X46" s="39"/>
      <c r="Y46" s="39"/>
      <c r="Z46" s="39"/>
    </row>
    <row r="47" spans="1:26" ht="15.75" customHeight="1">
      <c r="A47" s="40" t="s">
        <v>2801</v>
      </c>
      <c r="B47" s="40" t="s">
        <v>2855</v>
      </c>
      <c r="C47" s="41" t="s">
        <v>828</v>
      </c>
      <c r="D47" s="41" t="s">
        <v>2758</v>
      </c>
      <c r="E47" s="42">
        <v>0</v>
      </c>
      <c r="F47" s="41" t="s">
        <v>284</v>
      </c>
      <c r="G47" s="42">
        <v>500</v>
      </c>
      <c r="H47" s="42"/>
      <c r="I47" s="41"/>
      <c r="J47" s="39"/>
      <c r="K47" s="39"/>
      <c r="L47" s="39"/>
      <c r="M47" s="39"/>
      <c r="N47" s="39"/>
      <c r="O47" s="39"/>
      <c r="P47" s="39"/>
      <c r="Q47" s="39"/>
      <c r="R47" s="39"/>
      <c r="S47" s="39"/>
      <c r="T47" s="39"/>
      <c r="U47" s="39"/>
      <c r="V47" s="39"/>
      <c r="W47" s="39"/>
      <c r="X47" s="39"/>
      <c r="Y47" s="39"/>
      <c r="Z47" s="39"/>
    </row>
    <row r="48" spans="1:26" ht="15.75" customHeight="1">
      <c r="A48" s="40" t="s">
        <v>2801</v>
      </c>
      <c r="B48" s="40" t="s">
        <v>2856</v>
      </c>
      <c r="C48" s="41" t="s">
        <v>828</v>
      </c>
      <c r="D48" s="41" t="s">
        <v>2758</v>
      </c>
      <c r="E48" s="42">
        <v>0</v>
      </c>
      <c r="F48" s="41" t="s">
        <v>284</v>
      </c>
      <c r="G48" s="42">
        <v>500</v>
      </c>
      <c r="H48" s="42"/>
      <c r="I48" s="41"/>
      <c r="J48" s="169"/>
      <c r="K48" s="169"/>
      <c r="L48" s="169"/>
      <c r="M48" s="169"/>
      <c r="N48" s="169"/>
      <c r="O48" s="169"/>
      <c r="P48" s="169"/>
      <c r="Q48" s="169"/>
      <c r="R48" s="169"/>
      <c r="S48" s="169"/>
      <c r="T48" s="169"/>
      <c r="U48" s="169"/>
      <c r="V48" s="169"/>
      <c r="W48" s="169"/>
      <c r="X48" s="169"/>
      <c r="Y48" s="169"/>
      <c r="Z48" s="169"/>
    </row>
    <row r="49" spans="1:26" ht="15.75" customHeight="1">
      <c r="A49" s="40" t="s">
        <v>2801</v>
      </c>
      <c r="B49" s="40" t="s">
        <v>2857</v>
      </c>
      <c r="C49" s="41" t="s">
        <v>828</v>
      </c>
      <c r="D49" s="41" t="s">
        <v>2758</v>
      </c>
      <c r="E49" s="42">
        <v>0</v>
      </c>
      <c r="F49" s="41" t="s">
        <v>284</v>
      </c>
      <c r="G49" s="42">
        <v>500</v>
      </c>
      <c r="H49" s="42"/>
      <c r="I49" s="41"/>
      <c r="J49" s="39"/>
      <c r="K49" s="39"/>
      <c r="L49" s="39"/>
      <c r="M49" s="39"/>
      <c r="N49" s="39"/>
      <c r="O49" s="39"/>
      <c r="P49" s="39"/>
      <c r="Q49" s="39"/>
      <c r="R49" s="39"/>
      <c r="S49" s="39"/>
      <c r="T49" s="39"/>
      <c r="U49" s="39"/>
      <c r="V49" s="39"/>
      <c r="W49" s="39"/>
      <c r="X49" s="39"/>
      <c r="Y49" s="39"/>
      <c r="Z49" s="39"/>
    </row>
    <row r="50" spans="1:26" ht="15.75" customHeight="1">
      <c r="A50" s="40" t="s">
        <v>2801</v>
      </c>
      <c r="B50" s="40" t="s">
        <v>2858</v>
      </c>
      <c r="C50" s="41" t="s">
        <v>828</v>
      </c>
      <c r="D50" s="41" t="s">
        <v>2758</v>
      </c>
      <c r="E50" s="42">
        <v>0</v>
      </c>
      <c r="F50" s="41" t="s">
        <v>284</v>
      </c>
      <c r="G50" s="42">
        <v>157</v>
      </c>
      <c r="H50" s="42"/>
      <c r="I50" s="41"/>
      <c r="J50" s="39"/>
      <c r="K50" s="39"/>
      <c r="L50" s="39"/>
      <c r="M50" s="39"/>
      <c r="N50" s="39"/>
      <c r="O50" s="39"/>
      <c r="P50" s="39"/>
      <c r="Q50" s="39"/>
      <c r="R50" s="39"/>
      <c r="S50" s="39"/>
      <c r="T50" s="39"/>
      <c r="U50" s="39"/>
      <c r="V50" s="39"/>
      <c r="W50" s="39"/>
      <c r="X50" s="39"/>
      <c r="Y50" s="39"/>
      <c r="Z50" s="39"/>
    </row>
    <row r="51" spans="1:26" ht="15.75" customHeight="1">
      <c r="A51" s="40" t="s">
        <v>2801</v>
      </c>
      <c r="B51" s="40" t="s">
        <v>2859</v>
      </c>
      <c r="C51" s="41" t="s">
        <v>828</v>
      </c>
      <c r="D51" s="41" t="s">
        <v>2758</v>
      </c>
      <c r="E51" s="42">
        <v>0</v>
      </c>
      <c r="F51" s="41" t="s">
        <v>284</v>
      </c>
      <c r="G51" s="42">
        <v>157</v>
      </c>
      <c r="H51" s="42"/>
      <c r="I51" s="41"/>
      <c r="J51" s="39"/>
      <c r="K51" s="39"/>
      <c r="L51" s="39"/>
      <c r="M51" s="39"/>
      <c r="N51" s="39"/>
      <c r="O51" s="39"/>
      <c r="P51" s="39"/>
      <c r="Q51" s="39"/>
      <c r="R51" s="39"/>
      <c r="S51" s="39"/>
      <c r="T51" s="39"/>
      <c r="U51" s="39"/>
      <c r="V51" s="39"/>
      <c r="W51" s="39"/>
      <c r="X51" s="39"/>
      <c r="Y51" s="39"/>
      <c r="Z51" s="39"/>
    </row>
    <row r="52" spans="1:26" ht="15.75" customHeight="1">
      <c r="A52" s="40" t="s">
        <v>2801</v>
      </c>
      <c r="B52" s="40" t="s">
        <v>2860</v>
      </c>
      <c r="C52" s="41" t="s">
        <v>828</v>
      </c>
      <c r="D52" s="41" t="s">
        <v>2758</v>
      </c>
      <c r="E52" s="42">
        <v>0</v>
      </c>
      <c r="F52" s="41" t="s">
        <v>284</v>
      </c>
      <c r="G52" s="42">
        <v>157</v>
      </c>
      <c r="H52" s="42"/>
      <c r="I52" s="41"/>
      <c r="J52" s="99"/>
      <c r="K52" s="99"/>
      <c r="L52" s="99"/>
      <c r="M52" s="99"/>
      <c r="N52" s="99"/>
      <c r="O52" s="99"/>
      <c r="P52" s="99"/>
      <c r="Q52" s="99"/>
      <c r="R52" s="99"/>
      <c r="S52" s="99"/>
      <c r="T52" s="99"/>
      <c r="U52" s="99"/>
      <c r="V52" s="99"/>
      <c r="W52" s="99"/>
      <c r="X52" s="99"/>
      <c r="Y52" s="99"/>
      <c r="Z52" s="99"/>
    </row>
    <row r="53" spans="1:26" ht="15.75" customHeight="1">
      <c r="A53" s="40" t="s">
        <v>2801</v>
      </c>
      <c r="B53" s="40" t="s">
        <v>2861</v>
      </c>
      <c r="C53" s="41" t="s">
        <v>828</v>
      </c>
      <c r="D53" s="41" t="s">
        <v>2758</v>
      </c>
      <c r="E53" s="42">
        <v>0</v>
      </c>
      <c r="F53" s="41" t="s">
        <v>284</v>
      </c>
      <c r="G53" s="42">
        <v>157</v>
      </c>
      <c r="H53" s="42"/>
      <c r="I53" s="41"/>
      <c r="J53" s="99"/>
      <c r="K53" s="99"/>
      <c r="L53" s="99"/>
      <c r="M53" s="99"/>
      <c r="N53" s="99"/>
      <c r="O53" s="99"/>
      <c r="P53" s="99"/>
      <c r="Q53" s="99"/>
      <c r="R53" s="99"/>
      <c r="S53" s="99"/>
      <c r="T53" s="99"/>
      <c r="U53" s="99"/>
      <c r="V53" s="99"/>
      <c r="W53" s="99"/>
      <c r="X53" s="99"/>
      <c r="Y53" s="99"/>
      <c r="Z53" s="99"/>
    </row>
    <row r="54" spans="1:26" ht="15.75" customHeight="1">
      <c r="A54" s="40" t="s">
        <v>2801</v>
      </c>
      <c r="B54" s="40" t="s">
        <v>2862</v>
      </c>
      <c r="C54" s="41" t="s">
        <v>828</v>
      </c>
      <c r="D54" s="41" t="s">
        <v>2758</v>
      </c>
      <c r="E54" s="42">
        <v>0</v>
      </c>
      <c r="F54" s="41" t="s">
        <v>284</v>
      </c>
      <c r="G54" s="42">
        <v>157</v>
      </c>
      <c r="H54" s="42"/>
      <c r="I54" s="41"/>
      <c r="J54" s="39"/>
      <c r="K54" s="39"/>
      <c r="L54" s="39"/>
      <c r="M54" s="39"/>
      <c r="N54" s="39"/>
      <c r="O54" s="39"/>
      <c r="P54" s="39"/>
      <c r="Q54" s="39"/>
      <c r="R54" s="39"/>
      <c r="S54" s="39"/>
      <c r="T54" s="39"/>
      <c r="U54" s="39"/>
      <c r="V54" s="39"/>
      <c r="W54" s="39"/>
      <c r="X54" s="39"/>
      <c r="Y54" s="39"/>
      <c r="Z54" s="39"/>
    </row>
    <row r="55" spans="1:26" ht="15.75" customHeight="1">
      <c r="A55" s="12" t="s">
        <v>2801</v>
      </c>
      <c r="B55" s="12" t="s">
        <v>2863</v>
      </c>
      <c r="C55" s="13" t="s">
        <v>2864</v>
      </c>
      <c r="D55" s="13" t="s">
        <v>2865</v>
      </c>
      <c r="E55" s="14">
        <v>0</v>
      </c>
      <c r="F55" s="13" t="s">
        <v>12</v>
      </c>
      <c r="G55" s="14"/>
      <c r="H55" s="14">
        <v>5231</v>
      </c>
      <c r="I55" s="13"/>
      <c r="J55" s="8"/>
      <c r="K55" s="8"/>
      <c r="L55" s="8"/>
      <c r="M55" s="8"/>
      <c r="N55" s="8"/>
      <c r="O55" s="8"/>
      <c r="P55" s="8"/>
      <c r="Q55" s="8"/>
      <c r="R55" s="8"/>
      <c r="S55" s="8"/>
      <c r="T55" s="8"/>
      <c r="U55" s="8"/>
      <c r="V55" s="8"/>
      <c r="W55" s="8"/>
      <c r="X55" s="8"/>
      <c r="Y55" s="8"/>
      <c r="Z55" s="8"/>
    </row>
    <row r="56" spans="1:26" ht="15.75" customHeight="1">
      <c r="A56" s="12" t="s">
        <v>2801</v>
      </c>
      <c r="B56" s="12" t="s">
        <v>2866</v>
      </c>
      <c r="C56" s="13" t="s">
        <v>573</v>
      </c>
      <c r="D56" s="13" t="s">
        <v>2769</v>
      </c>
      <c r="E56" s="14">
        <v>0</v>
      </c>
      <c r="F56" s="13" t="s">
        <v>284</v>
      </c>
      <c r="G56" s="14">
        <v>500</v>
      </c>
      <c r="H56" s="14"/>
      <c r="I56" s="13"/>
      <c r="J56" s="8"/>
      <c r="K56" s="8"/>
      <c r="L56" s="8"/>
      <c r="M56" s="8"/>
      <c r="N56" s="8"/>
      <c r="O56" s="8"/>
      <c r="P56" s="8"/>
      <c r="Q56" s="8"/>
      <c r="R56" s="8"/>
      <c r="S56" s="8"/>
      <c r="T56" s="8"/>
      <c r="U56" s="8"/>
      <c r="V56" s="8"/>
      <c r="W56" s="8"/>
      <c r="X56" s="8"/>
      <c r="Y56" s="8"/>
      <c r="Z56" s="8"/>
    </row>
    <row r="57" spans="1:26" ht="15.75" customHeight="1">
      <c r="A57" s="12" t="s">
        <v>2801</v>
      </c>
      <c r="B57" s="12" t="s">
        <v>2867</v>
      </c>
      <c r="C57" s="13" t="s">
        <v>573</v>
      </c>
      <c r="D57" s="13" t="s">
        <v>2769</v>
      </c>
      <c r="E57" s="14">
        <v>0</v>
      </c>
      <c r="F57" s="13" t="s">
        <v>284</v>
      </c>
      <c r="G57" s="14">
        <v>500</v>
      </c>
      <c r="H57" s="14"/>
      <c r="I57" s="13"/>
      <c r="J57" s="8"/>
      <c r="K57" s="8"/>
      <c r="L57" s="8"/>
      <c r="M57" s="8"/>
      <c r="N57" s="8"/>
      <c r="O57" s="8"/>
      <c r="P57" s="8"/>
      <c r="Q57" s="8"/>
      <c r="R57" s="8"/>
      <c r="S57" s="8"/>
      <c r="T57" s="8"/>
      <c r="U57" s="8"/>
      <c r="V57" s="8"/>
      <c r="W57" s="8"/>
      <c r="X57" s="8"/>
      <c r="Y57" s="8"/>
      <c r="Z57" s="8"/>
    </row>
    <row r="58" spans="1:26" ht="15.75" customHeight="1">
      <c r="A58" s="12" t="s">
        <v>2801</v>
      </c>
      <c r="B58" s="12" t="s">
        <v>2868</v>
      </c>
      <c r="C58" s="13" t="s">
        <v>573</v>
      </c>
      <c r="D58" s="13" t="s">
        <v>2769</v>
      </c>
      <c r="E58" s="14">
        <v>0</v>
      </c>
      <c r="F58" s="13" t="s">
        <v>284</v>
      </c>
      <c r="G58" s="14">
        <v>500</v>
      </c>
      <c r="H58" s="14"/>
      <c r="I58" s="13"/>
      <c r="J58" s="8"/>
      <c r="K58" s="8"/>
      <c r="L58" s="8"/>
      <c r="M58" s="8"/>
      <c r="N58" s="8"/>
      <c r="O58" s="8"/>
      <c r="P58" s="8"/>
      <c r="Q58" s="8"/>
      <c r="R58" s="8"/>
      <c r="S58" s="8"/>
      <c r="T58" s="8"/>
      <c r="U58" s="8"/>
      <c r="V58" s="8"/>
      <c r="W58" s="8"/>
      <c r="X58" s="8"/>
      <c r="Y58" s="8"/>
      <c r="Z58" s="8"/>
    </row>
    <row r="59" spans="1:26" ht="15.75" customHeight="1">
      <c r="A59" s="12" t="s">
        <v>2801</v>
      </c>
      <c r="B59" s="12" t="s">
        <v>2869</v>
      </c>
      <c r="C59" s="13" t="s">
        <v>573</v>
      </c>
      <c r="D59" s="13" t="s">
        <v>2769</v>
      </c>
      <c r="E59" s="14">
        <v>0</v>
      </c>
      <c r="F59" s="13" t="s">
        <v>284</v>
      </c>
      <c r="G59" s="14">
        <v>500</v>
      </c>
      <c r="H59" s="14"/>
      <c r="I59" s="13"/>
      <c r="J59" s="8"/>
      <c r="K59" s="8"/>
      <c r="L59" s="8"/>
      <c r="M59" s="8"/>
      <c r="N59" s="8"/>
      <c r="O59" s="8"/>
      <c r="P59" s="8"/>
      <c r="Q59" s="8"/>
      <c r="R59" s="8"/>
      <c r="S59" s="8"/>
      <c r="T59" s="8"/>
      <c r="U59" s="8"/>
      <c r="V59" s="8"/>
      <c r="W59" s="8"/>
      <c r="X59" s="8"/>
      <c r="Y59" s="8"/>
      <c r="Z59" s="8"/>
    </row>
    <row r="60" spans="1:26" ht="15.75" customHeight="1">
      <c r="A60" s="12" t="s">
        <v>2801</v>
      </c>
      <c r="B60" s="12" t="s">
        <v>2870</v>
      </c>
      <c r="C60" s="13" t="s">
        <v>573</v>
      </c>
      <c r="D60" s="13" t="s">
        <v>2769</v>
      </c>
      <c r="E60" s="14">
        <v>0</v>
      </c>
      <c r="F60" s="13" t="s">
        <v>284</v>
      </c>
      <c r="G60" s="14">
        <v>500</v>
      </c>
      <c r="H60" s="14"/>
      <c r="I60" s="13"/>
      <c r="J60" s="8"/>
      <c r="K60" s="8"/>
      <c r="L60" s="8"/>
      <c r="M60" s="8"/>
      <c r="N60" s="8"/>
      <c r="O60" s="8"/>
      <c r="P60" s="8"/>
      <c r="Q60" s="8"/>
      <c r="R60" s="8"/>
      <c r="S60" s="8"/>
      <c r="T60" s="8"/>
      <c r="U60" s="8"/>
      <c r="V60" s="8"/>
      <c r="W60" s="8"/>
      <c r="X60" s="8"/>
      <c r="Y60" s="8"/>
      <c r="Z60" s="8"/>
    </row>
    <row r="61" spans="1:26" ht="15.75" customHeight="1">
      <c r="A61" s="12" t="s">
        <v>2801</v>
      </c>
      <c r="B61" s="12" t="s">
        <v>2871</v>
      </c>
      <c r="C61" s="13" t="s">
        <v>573</v>
      </c>
      <c r="D61" s="13" t="s">
        <v>2769</v>
      </c>
      <c r="E61" s="14">
        <v>0</v>
      </c>
      <c r="F61" s="13" t="s">
        <v>284</v>
      </c>
      <c r="G61" s="14">
        <v>157</v>
      </c>
      <c r="H61" s="14"/>
      <c r="I61" s="13"/>
      <c r="J61" s="8"/>
      <c r="K61" s="8"/>
      <c r="L61" s="8"/>
      <c r="M61" s="8"/>
      <c r="N61" s="8"/>
      <c r="O61" s="8"/>
      <c r="P61" s="8"/>
      <c r="Q61" s="8"/>
      <c r="R61" s="8"/>
      <c r="S61" s="8"/>
      <c r="T61" s="8"/>
      <c r="U61" s="8"/>
      <c r="V61" s="8"/>
      <c r="W61" s="8"/>
      <c r="X61" s="8"/>
      <c r="Y61" s="8"/>
      <c r="Z61" s="8"/>
    </row>
    <row r="62" spans="1:26" ht="15.75" customHeight="1">
      <c r="A62" s="12" t="s">
        <v>2801</v>
      </c>
      <c r="B62" s="12" t="s">
        <v>2872</v>
      </c>
      <c r="C62" s="13" t="s">
        <v>573</v>
      </c>
      <c r="D62" s="13" t="s">
        <v>2769</v>
      </c>
      <c r="E62" s="14">
        <v>0</v>
      </c>
      <c r="F62" s="13" t="s">
        <v>284</v>
      </c>
      <c r="G62" s="14">
        <v>157</v>
      </c>
      <c r="H62" s="14"/>
      <c r="I62" s="13"/>
      <c r="J62" s="8"/>
      <c r="K62" s="8"/>
      <c r="L62" s="8"/>
      <c r="M62" s="8"/>
      <c r="N62" s="8"/>
      <c r="O62" s="8"/>
      <c r="P62" s="8"/>
      <c r="Q62" s="8"/>
      <c r="R62" s="8"/>
      <c r="S62" s="8"/>
      <c r="T62" s="8"/>
      <c r="U62" s="8"/>
      <c r="V62" s="8"/>
      <c r="W62" s="8"/>
      <c r="X62" s="8"/>
      <c r="Y62" s="8"/>
      <c r="Z62" s="8"/>
    </row>
    <row r="63" spans="1:26" ht="15.75" customHeight="1">
      <c r="A63" s="12" t="s">
        <v>2801</v>
      </c>
      <c r="B63" s="12" t="s">
        <v>2873</v>
      </c>
      <c r="C63" s="13" t="s">
        <v>573</v>
      </c>
      <c r="D63" s="13" t="s">
        <v>2769</v>
      </c>
      <c r="E63" s="14">
        <v>0</v>
      </c>
      <c r="F63" s="13" t="s">
        <v>284</v>
      </c>
      <c r="G63" s="14">
        <v>157</v>
      </c>
      <c r="H63" s="14"/>
      <c r="I63" s="13"/>
      <c r="J63" s="8"/>
      <c r="K63" s="8"/>
      <c r="L63" s="8"/>
      <c r="M63" s="8"/>
      <c r="N63" s="8"/>
      <c r="O63" s="8"/>
      <c r="P63" s="8"/>
      <c r="Q63" s="8"/>
      <c r="R63" s="8"/>
      <c r="S63" s="8"/>
      <c r="T63" s="8"/>
      <c r="U63" s="8"/>
      <c r="V63" s="8"/>
      <c r="W63" s="8"/>
      <c r="X63" s="8"/>
      <c r="Y63" s="8"/>
      <c r="Z63" s="8"/>
    </row>
    <row r="64" spans="1:26" ht="15.75" customHeight="1">
      <c r="A64" s="12" t="s">
        <v>2801</v>
      </c>
      <c r="B64" s="12" t="s">
        <v>2874</v>
      </c>
      <c r="C64" s="13" t="s">
        <v>573</v>
      </c>
      <c r="D64" s="13" t="s">
        <v>2769</v>
      </c>
      <c r="E64" s="14">
        <v>0</v>
      </c>
      <c r="F64" s="13" t="s">
        <v>284</v>
      </c>
      <c r="G64" s="14">
        <v>157</v>
      </c>
      <c r="H64" s="14"/>
      <c r="I64" s="13"/>
      <c r="J64" s="8"/>
      <c r="K64" s="8"/>
      <c r="L64" s="8"/>
      <c r="M64" s="8"/>
      <c r="N64" s="8"/>
      <c r="O64" s="8"/>
      <c r="P64" s="8"/>
      <c r="Q64" s="8"/>
      <c r="R64" s="8"/>
      <c r="S64" s="8"/>
      <c r="T64" s="8"/>
      <c r="U64" s="8"/>
      <c r="V64" s="8"/>
      <c r="W64" s="8"/>
      <c r="X64" s="8"/>
      <c r="Y64" s="8"/>
      <c r="Z64" s="8"/>
    </row>
    <row r="65" spans="1:26" ht="15.75" customHeight="1">
      <c r="A65" s="12" t="s">
        <v>2801</v>
      </c>
      <c r="B65" s="12" t="s">
        <v>2875</v>
      </c>
      <c r="C65" s="13" t="s">
        <v>573</v>
      </c>
      <c r="D65" s="13" t="s">
        <v>2769</v>
      </c>
      <c r="E65" s="14">
        <v>0</v>
      </c>
      <c r="F65" s="13" t="s">
        <v>284</v>
      </c>
      <c r="G65" s="14">
        <v>157</v>
      </c>
      <c r="H65" s="14"/>
      <c r="I65" s="13"/>
      <c r="J65" s="8"/>
      <c r="K65" s="8"/>
      <c r="L65" s="8"/>
      <c r="M65" s="8"/>
      <c r="N65" s="8"/>
      <c r="O65" s="8"/>
      <c r="P65" s="8"/>
      <c r="Q65" s="8"/>
      <c r="R65" s="8"/>
      <c r="S65" s="8"/>
      <c r="T65" s="8"/>
      <c r="U65" s="8"/>
      <c r="V65" s="8"/>
      <c r="W65" s="8"/>
      <c r="X65" s="8"/>
      <c r="Y65" s="8"/>
      <c r="Z65" s="8"/>
    </row>
    <row r="66" spans="1:26" ht="15.75" customHeight="1">
      <c r="A66" s="15" t="s">
        <v>2801</v>
      </c>
      <c r="B66" s="15" t="s">
        <v>2876</v>
      </c>
      <c r="C66" s="16" t="s">
        <v>91</v>
      </c>
      <c r="D66" s="16" t="s">
        <v>2775</v>
      </c>
      <c r="E66" s="17">
        <v>0</v>
      </c>
      <c r="F66" s="16" t="s">
        <v>284</v>
      </c>
      <c r="G66" s="17">
        <v>9855</v>
      </c>
      <c r="H66" s="17"/>
      <c r="I66" s="16"/>
      <c r="J66" s="8"/>
      <c r="K66" s="8"/>
      <c r="L66" s="8"/>
      <c r="M66" s="8"/>
      <c r="N66" s="8"/>
      <c r="O66" s="8"/>
      <c r="P66" s="8"/>
      <c r="Q66" s="8"/>
      <c r="R66" s="8"/>
      <c r="S66" s="8"/>
      <c r="T66" s="8"/>
      <c r="U66" s="8"/>
      <c r="V66" s="8"/>
      <c r="W66" s="8"/>
      <c r="X66" s="8"/>
      <c r="Y66" s="8"/>
      <c r="Z66" s="8"/>
    </row>
    <row r="67" spans="1:26" ht="15.75" customHeight="1">
      <c r="A67" s="19" t="s">
        <v>2801</v>
      </c>
      <c r="B67" s="19" t="s">
        <v>2877</v>
      </c>
      <c r="C67" s="20" t="s">
        <v>1266</v>
      </c>
      <c r="D67" s="20" t="s">
        <v>2878</v>
      </c>
      <c r="E67" s="21">
        <v>0</v>
      </c>
      <c r="F67" s="20" t="s">
        <v>12</v>
      </c>
      <c r="G67" s="21">
        <v>23000</v>
      </c>
      <c r="H67" s="21"/>
      <c r="I67" s="20"/>
      <c r="J67" s="22"/>
      <c r="K67" s="22"/>
      <c r="L67" s="22"/>
      <c r="M67" s="22"/>
      <c r="N67" s="22"/>
      <c r="O67" s="22"/>
      <c r="P67" s="22"/>
      <c r="Q67" s="22"/>
      <c r="R67" s="22"/>
      <c r="S67" s="22"/>
      <c r="T67" s="22"/>
      <c r="U67" s="22"/>
      <c r="V67" s="22"/>
      <c r="W67" s="22"/>
      <c r="X67" s="22"/>
      <c r="Y67" s="22"/>
      <c r="Z67" s="22"/>
    </row>
    <row r="68" spans="1:26" ht="15.75" customHeight="1">
      <c r="A68" s="23" t="s">
        <v>2801</v>
      </c>
      <c r="B68" s="23" t="s">
        <v>2879</v>
      </c>
      <c r="C68" s="24" t="s">
        <v>261</v>
      </c>
      <c r="D68" s="24" t="s">
        <v>262</v>
      </c>
      <c r="E68" s="25">
        <v>0</v>
      </c>
      <c r="F68" s="24" t="s">
        <v>284</v>
      </c>
      <c r="G68" s="25">
        <v>571</v>
      </c>
      <c r="H68" s="25"/>
      <c r="I68" s="24"/>
      <c r="J68" s="8"/>
      <c r="K68" s="8"/>
      <c r="L68" s="8"/>
      <c r="M68" s="8"/>
      <c r="N68" s="8"/>
      <c r="O68" s="8"/>
      <c r="P68" s="8"/>
      <c r="Q68" s="8"/>
      <c r="R68" s="8"/>
      <c r="S68" s="8"/>
      <c r="T68" s="8"/>
      <c r="U68" s="8"/>
      <c r="V68" s="8"/>
      <c r="W68" s="8"/>
      <c r="X68" s="8"/>
      <c r="Y68" s="8"/>
      <c r="Z68" s="8"/>
    </row>
    <row r="69" spans="1:26" ht="15.75" customHeight="1">
      <c r="A69" s="23" t="s">
        <v>2801</v>
      </c>
      <c r="B69" s="23" t="s">
        <v>2880</v>
      </c>
      <c r="C69" s="24" t="s">
        <v>261</v>
      </c>
      <c r="D69" s="24" t="s">
        <v>262</v>
      </c>
      <c r="E69" s="25">
        <v>0</v>
      </c>
      <c r="F69" s="24" t="s">
        <v>605</v>
      </c>
      <c r="G69" s="25">
        <v>5040</v>
      </c>
      <c r="H69" s="25"/>
      <c r="I69" s="24"/>
      <c r="J69" s="8"/>
      <c r="K69" s="8"/>
      <c r="L69" s="8"/>
      <c r="M69" s="8"/>
      <c r="N69" s="8"/>
      <c r="O69" s="8"/>
      <c r="P69" s="8"/>
      <c r="Q69" s="8"/>
      <c r="R69" s="8"/>
      <c r="S69" s="8"/>
      <c r="T69" s="8"/>
      <c r="U69" s="8"/>
      <c r="V69" s="8"/>
      <c r="W69" s="8"/>
      <c r="X69" s="8"/>
      <c r="Y69" s="8"/>
      <c r="Z69" s="8"/>
    </row>
    <row r="70" spans="1:26" ht="15.75" customHeight="1">
      <c r="A70" s="40" t="s">
        <v>2801</v>
      </c>
      <c r="B70" s="40" t="s">
        <v>2881</v>
      </c>
      <c r="C70" s="41" t="s">
        <v>819</v>
      </c>
      <c r="D70" s="41" t="s">
        <v>2882</v>
      </c>
      <c r="E70" s="42">
        <v>0</v>
      </c>
      <c r="F70" s="41" t="s">
        <v>12</v>
      </c>
      <c r="G70" s="42"/>
      <c r="H70" s="42">
        <v>5112</v>
      </c>
      <c r="I70" s="41"/>
      <c r="J70" s="39"/>
      <c r="K70" s="39"/>
      <c r="L70" s="39"/>
      <c r="M70" s="39"/>
      <c r="N70" s="39"/>
      <c r="O70" s="39"/>
      <c r="P70" s="39"/>
      <c r="Q70" s="39"/>
      <c r="R70" s="39"/>
      <c r="S70" s="39"/>
      <c r="T70" s="39"/>
      <c r="U70" s="39"/>
      <c r="V70" s="39"/>
      <c r="W70" s="39"/>
      <c r="X70" s="39"/>
      <c r="Y70" s="39"/>
      <c r="Z70" s="39"/>
    </row>
    <row r="71" spans="1:26" ht="15.75" customHeight="1">
      <c r="A71" s="35" t="s">
        <v>2801</v>
      </c>
      <c r="B71" s="35" t="s">
        <v>2883</v>
      </c>
      <c r="C71" s="36" t="s">
        <v>2884</v>
      </c>
      <c r="D71" s="36" t="s">
        <v>2885</v>
      </c>
      <c r="E71" s="37">
        <v>0</v>
      </c>
      <c r="F71" s="36" t="s">
        <v>12</v>
      </c>
      <c r="G71" s="37">
        <v>23000</v>
      </c>
      <c r="H71" s="37"/>
      <c r="I71" s="36"/>
      <c r="J71" s="44"/>
      <c r="K71" s="44"/>
      <c r="L71" s="44"/>
      <c r="M71" s="44"/>
      <c r="N71" s="44"/>
      <c r="O71" s="44"/>
      <c r="P71" s="44"/>
      <c r="Q71" s="44"/>
      <c r="R71" s="44"/>
      <c r="S71" s="44"/>
      <c r="T71" s="44"/>
      <c r="U71" s="44"/>
      <c r="V71" s="44"/>
      <c r="W71" s="44"/>
      <c r="X71" s="44"/>
      <c r="Y71" s="44"/>
      <c r="Z71" s="44"/>
    </row>
    <row r="72" spans="1:26" ht="15.75" customHeight="1">
      <c r="A72" s="40" t="s">
        <v>2801</v>
      </c>
      <c r="B72" s="40" t="s">
        <v>2886</v>
      </c>
      <c r="C72" s="41" t="s">
        <v>822</v>
      </c>
      <c r="D72" s="41" t="s">
        <v>2887</v>
      </c>
      <c r="E72" s="42">
        <v>0</v>
      </c>
      <c r="F72" s="41" t="s">
        <v>12</v>
      </c>
      <c r="G72" s="42"/>
      <c r="H72" s="42">
        <v>7254</v>
      </c>
      <c r="I72" s="41"/>
      <c r="J72" s="39"/>
      <c r="K72" s="39"/>
      <c r="L72" s="39"/>
      <c r="M72" s="39"/>
      <c r="N72" s="39"/>
      <c r="O72" s="39"/>
      <c r="P72" s="39"/>
      <c r="Q72" s="39"/>
      <c r="R72" s="39"/>
      <c r="S72" s="39"/>
      <c r="T72" s="39"/>
      <c r="U72" s="39"/>
      <c r="V72" s="39"/>
      <c r="W72" s="39"/>
      <c r="X72" s="39"/>
      <c r="Y72" s="39"/>
      <c r="Z72" s="39"/>
    </row>
    <row r="73" spans="1:26" ht="15.75" customHeight="1">
      <c r="A73" s="12" t="s">
        <v>2801</v>
      </c>
      <c r="B73" s="12" t="s">
        <v>2888</v>
      </c>
      <c r="C73" s="13" t="s">
        <v>1307</v>
      </c>
      <c r="D73" s="13" t="s">
        <v>1892</v>
      </c>
      <c r="E73" s="14">
        <v>0</v>
      </c>
      <c r="F73" s="13" t="s">
        <v>12</v>
      </c>
      <c r="G73" s="14">
        <v>23000</v>
      </c>
      <c r="H73" s="14"/>
      <c r="I73" s="13"/>
      <c r="J73" s="8"/>
      <c r="K73" s="8"/>
      <c r="L73" s="8"/>
      <c r="M73" s="8"/>
      <c r="N73" s="8"/>
      <c r="O73" s="8"/>
      <c r="P73" s="8"/>
      <c r="Q73" s="8"/>
      <c r="R73" s="8"/>
      <c r="S73" s="8"/>
      <c r="T73" s="8"/>
      <c r="U73" s="8"/>
      <c r="V73" s="8"/>
      <c r="W73" s="8"/>
      <c r="X73" s="8"/>
      <c r="Y73" s="8"/>
      <c r="Z73" s="8"/>
    </row>
    <row r="74" spans="1:26" ht="15.75" customHeight="1">
      <c r="A74" s="12" t="s">
        <v>2801</v>
      </c>
      <c r="B74" s="12" t="s">
        <v>2889</v>
      </c>
      <c r="C74" s="13" t="s">
        <v>93</v>
      </c>
      <c r="D74" s="13" t="s">
        <v>2890</v>
      </c>
      <c r="E74" s="14">
        <v>0</v>
      </c>
      <c r="F74" s="13" t="s">
        <v>12</v>
      </c>
      <c r="G74" s="14">
        <v>23000</v>
      </c>
      <c r="H74" s="14"/>
      <c r="I74" s="13"/>
      <c r="J74" s="8"/>
      <c r="K74" s="8"/>
      <c r="L74" s="8"/>
      <c r="M74" s="8"/>
      <c r="N74" s="8"/>
      <c r="O74" s="8"/>
      <c r="P74" s="8"/>
      <c r="Q74" s="8"/>
      <c r="R74" s="8"/>
      <c r="S74" s="8"/>
      <c r="T74" s="8"/>
      <c r="U74" s="8"/>
      <c r="V74" s="8"/>
      <c r="W74" s="8"/>
      <c r="X74" s="8"/>
      <c r="Y74" s="8"/>
      <c r="Z74" s="8"/>
    </row>
    <row r="75" spans="1:26" ht="15.75" customHeight="1">
      <c r="A75" s="15" t="s">
        <v>2801</v>
      </c>
      <c r="B75" s="15" t="s">
        <v>2891</v>
      </c>
      <c r="C75" s="16" t="s">
        <v>166</v>
      </c>
      <c r="D75" s="16" t="s">
        <v>167</v>
      </c>
      <c r="E75" s="17">
        <v>0</v>
      </c>
      <c r="F75" s="16" t="s">
        <v>12</v>
      </c>
      <c r="G75" s="17">
        <v>286</v>
      </c>
      <c r="H75" s="17"/>
      <c r="I75" s="16"/>
      <c r="J75" s="8"/>
      <c r="K75" s="8"/>
      <c r="L75" s="8"/>
      <c r="M75" s="8"/>
      <c r="N75" s="8"/>
      <c r="O75" s="8"/>
      <c r="P75" s="8"/>
      <c r="Q75" s="8"/>
      <c r="R75" s="8"/>
      <c r="S75" s="8"/>
      <c r="T75" s="8"/>
      <c r="U75" s="8"/>
      <c r="V75" s="8"/>
      <c r="W75" s="8"/>
      <c r="X75" s="8"/>
      <c r="Y75" s="8"/>
      <c r="Z75" s="8"/>
    </row>
    <row r="76" spans="1:26" ht="15.75" customHeight="1">
      <c r="A76" s="12" t="s">
        <v>2801</v>
      </c>
      <c r="B76" s="12" t="s">
        <v>2892</v>
      </c>
      <c r="C76" s="13" t="s">
        <v>1342</v>
      </c>
      <c r="D76" s="13" t="s">
        <v>2893</v>
      </c>
      <c r="E76" s="14">
        <v>0</v>
      </c>
      <c r="F76" s="13" t="s">
        <v>12</v>
      </c>
      <c r="G76" s="14"/>
      <c r="H76" s="14">
        <v>7486</v>
      </c>
      <c r="I76" s="13"/>
      <c r="J76" s="8"/>
      <c r="K76" s="8"/>
      <c r="L76" s="8"/>
      <c r="M76" s="8"/>
      <c r="N76" s="8"/>
      <c r="O76" s="8"/>
      <c r="P76" s="8"/>
      <c r="Q76" s="8"/>
      <c r="R76" s="8"/>
      <c r="S76" s="8"/>
      <c r="T76" s="8"/>
      <c r="U76" s="8"/>
      <c r="V76" s="8"/>
      <c r="W76" s="8"/>
      <c r="X76" s="8"/>
      <c r="Y76" s="8"/>
      <c r="Z76" s="8"/>
    </row>
    <row r="77" spans="1:26" ht="15.75" customHeight="1">
      <c r="A77" s="15" t="s">
        <v>2801</v>
      </c>
      <c r="B77" s="15" t="s">
        <v>2894</v>
      </c>
      <c r="C77" s="16" t="s">
        <v>96</v>
      </c>
      <c r="D77" s="16" t="s">
        <v>171</v>
      </c>
      <c r="E77" s="17">
        <v>0</v>
      </c>
      <c r="F77" s="16" t="s">
        <v>12</v>
      </c>
      <c r="G77" s="17">
        <v>5760</v>
      </c>
      <c r="H77" s="17"/>
      <c r="I77" s="16"/>
      <c r="J77" s="8"/>
      <c r="K77" s="8"/>
      <c r="L77" s="8"/>
      <c r="M77" s="8"/>
      <c r="N77" s="8"/>
      <c r="O77" s="8"/>
      <c r="P77" s="8"/>
      <c r="Q77" s="8"/>
      <c r="R77" s="8"/>
      <c r="S77" s="8"/>
      <c r="T77" s="8"/>
      <c r="U77" s="8"/>
      <c r="V77" s="8"/>
      <c r="W77" s="8"/>
      <c r="X77" s="8"/>
      <c r="Y77" s="8"/>
      <c r="Z77" s="8"/>
    </row>
    <row r="78" spans="1:26" ht="15.75" customHeight="1">
      <c r="A78" s="15" t="s">
        <v>2801</v>
      </c>
      <c r="B78" s="15" t="s">
        <v>2895</v>
      </c>
      <c r="C78" s="16" t="s">
        <v>96</v>
      </c>
      <c r="D78" s="16" t="s">
        <v>171</v>
      </c>
      <c r="E78" s="17">
        <v>0</v>
      </c>
      <c r="F78" s="16" t="s">
        <v>607</v>
      </c>
      <c r="G78" s="17">
        <v>5760</v>
      </c>
      <c r="H78" s="17"/>
      <c r="I78" s="16"/>
      <c r="J78" s="8"/>
      <c r="K78" s="8"/>
      <c r="L78" s="8"/>
      <c r="M78" s="8"/>
      <c r="N78" s="8"/>
      <c r="O78" s="8"/>
      <c r="P78" s="8"/>
      <c r="Q78" s="8"/>
      <c r="R78" s="8"/>
      <c r="S78" s="8"/>
      <c r="T78" s="8"/>
      <c r="U78" s="8"/>
      <c r="V78" s="8"/>
      <c r="W78" s="8"/>
      <c r="X78" s="8"/>
      <c r="Y78" s="8"/>
      <c r="Z78" s="8"/>
    </row>
    <row r="79" spans="1:26" ht="15.75" customHeight="1">
      <c r="A79" s="15" t="s">
        <v>2801</v>
      </c>
      <c r="B79" s="15" t="s">
        <v>2896</v>
      </c>
      <c r="C79" s="16" t="s">
        <v>96</v>
      </c>
      <c r="D79" s="16" t="s">
        <v>171</v>
      </c>
      <c r="E79" s="17">
        <v>0</v>
      </c>
      <c r="F79" s="16" t="s">
        <v>609</v>
      </c>
      <c r="G79" s="17">
        <v>5760</v>
      </c>
      <c r="H79" s="17"/>
      <c r="I79" s="16"/>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17000000}">
    <sortState xmlns:xlrd2="http://schemas.microsoft.com/office/spreadsheetml/2017/richdata2" ref="A2:I2">
      <sortCondition ref="F2"/>
    </sortState>
  </autoFilter>
  <phoneticPr fontId="28" type="noConversion"/>
  <pageMargins left="0.70866141732283472" right="0.70866141732283472" top="0.74803149606299213" bottom="0.74803149606299213" header="0" footer="0"/>
  <pageSetup paperSize="9" fitToHeight="0"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Z1000"/>
  <sheetViews>
    <sheetView workbookViewId="0"/>
  </sheetViews>
  <sheetFormatPr defaultColWidth="11.21875" defaultRowHeight="15" customHeight="1"/>
  <cols>
    <col min="1" max="1" width="12.21875" customWidth="1"/>
    <col min="2" max="2" width="90.21875" customWidth="1"/>
    <col min="3" max="3" width="14.88671875" customWidth="1"/>
    <col min="4" max="5" width="7" customWidth="1"/>
    <col min="6" max="6" width="8.33203125" customWidth="1"/>
    <col min="7" max="7" width="9.33203125" customWidth="1"/>
    <col min="8" max="8" width="9.5546875" customWidth="1"/>
    <col min="9" max="9" width="9.6640625" customWidth="1"/>
    <col min="10" max="26" width="7" customWidth="1"/>
  </cols>
  <sheetData>
    <row r="1" spans="1:26" ht="15.75" customHeight="1">
      <c r="A1" s="8"/>
      <c r="B1" s="8"/>
      <c r="C1" s="8"/>
      <c r="D1" s="8"/>
      <c r="E1" s="8"/>
      <c r="F1" s="8"/>
      <c r="G1" s="8"/>
      <c r="H1" s="8"/>
      <c r="I1" s="8"/>
      <c r="J1" s="8"/>
      <c r="K1" s="8"/>
      <c r="L1" s="8"/>
      <c r="M1" s="8"/>
      <c r="N1" s="8"/>
      <c r="O1" s="8"/>
      <c r="P1" s="8"/>
      <c r="Q1" s="8"/>
      <c r="R1" s="8"/>
      <c r="S1" s="8"/>
      <c r="T1" s="8"/>
      <c r="U1" s="8"/>
      <c r="V1" s="8"/>
      <c r="W1" s="8"/>
      <c r="X1" s="8"/>
      <c r="Y1" s="8"/>
      <c r="Z1" s="8"/>
    </row>
    <row r="2" spans="1:26" ht="16.5" customHeight="1">
      <c r="A2" s="118" t="s">
        <v>0</v>
      </c>
      <c r="B2" s="7"/>
      <c r="C2" s="7" t="s">
        <v>1</v>
      </c>
      <c r="D2" s="7" t="s">
        <v>2</v>
      </c>
      <c r="E2" s="7" t="s">
        <v>3</v>
      </c>
      <c r="F2" s="7" t="s">
        <v>4</v>
      </c>
      <c r="G2" s="7" t="s">
        <v>5</v>
      </c>
      <c r="H2" s="7" t="s">
        <v>6</v>
      </c>
      <c r="I2" s="7" t="s">
        <v>7</v>
      </c>
      <c r="J2" s="8"/>
      <c r="K2" s="8"/>
      <c r="L2" s="8"/>
      <c r="M2" s="8"/>
      <c r="N2" s="8"/>
      <c r="O2" s="8"/>
      <c r="P2" s="8"/>
      <c r="Q2" s="8"/>
      <c r="R2" s="8"/>
      <c r="S2" s="8"/>
      <c r="T2" s="8"/>
      <c r="U2" s="8"/>
      <c r="V2" s="8"/>
      <c r="W2" s="8"/>
      <c r="X2" s="8"/>
      <c r="Y2" s="8"/>
      <c r="Z2" s="8"/>
    </row>
    <row r="3" spans="1:26" ht="16.5" customHeight="1">
      <c r="A3" s="12" t="s">
        <v>2897</v>
      </c>
      <c r="B3" s="12" t="s">
        <v>2898</v>
      </c>
      <c r="C3" s="13" t="s">
        <v>2899</v>
      </c>
      <c r="D3" s="13" t="s">
        <v>2900</v>
      </c>
      <c r="E3" s="14">
        <v>0</v>
      </c>
      <c r="F3" s="13" t="s">
        <v>12</v>
      </c>
      <c r="G3" s="14">
        <v>52750</v>
      </c>
      <c r="H3" s="14"/>
      <c r="I3" s="13"/>
      <c r="J3" s="8"/>
      <c r="K3" s="8"/>
      <c r="L3" s="8"/>
      <c r="M3" s="8"/>
      <c r="N3" s="8"/>
      <c r="O3" s="8"/>
      <c r="P3" s="8"/>
      <c r="Q3" s="8"/>
      <c r="R3" s="8"/>
      <c r="S3" s="8"/>
      <c r="T3" s="8"/>
      <c r="U3" s="8"/>
      <c r="V3" s="8"/>
      <c r="W3" s="8"/>
      <c r="X3" s="8"/>
      <c r="Y3" s="8"/>
      <c r="Z3" s="8"/>
    </row>
    <row r="4" spans="1:26" ht="16.5" customHeight="1">
      <c r="A4" s="12" t="s">
        <v>2897</v>
      </c>
      <c r="B4" s="12" t="s">
        <v>2901</v>
      </c>
      <c r="C4" s="13" t="s">
        <v>2899</v>
      </c>
      <c r="D4" s="13" t="s">
        <v>2900</v>
      </c>
      <c r="E4" s="14">
        <v>0</v>
      </c>
      <c r="F4" s="13" t="s">
        <v>809</v>
      </c>
      <c r="G4" s="14">
        <v>48900</v>
      </c>
      <c r="H4" s="14"/>
      <c r="I4" s="13"/>
      <c r="J4" s="8"/>
      <c r="K4" s="8"/>
      <c r="L4" s="8"/>
      <c r="M4" s="8"/>
      <c r="N4" s="8"/>
      <c r="O4" s="8"/>
      <c r="P4" s="8"/>
      <c r="Q4" s="8"/>
      <c r="R4" s="8"/>
      <c r="S4" s="8"/>
      <c r="T4" s="8"/>
      <c r="U4" s="8"/>
      <c r="V4" s="8"/>
      <c r="W4" s="8"/>
      <c r="X4" s="8"/>
      <c r="Y4" s="8"/>
      <c r="Z4" s="8"/>
    </row>
    <row r="5" spans="1:26" ht="16.5" customHeight="1">
      <c r="A5" s="12" t="s">
        <v>2897</v>
      </c>
      <c r="B5" s="12" t="s">
        <v>2902</v>
      </c>
      <c r="C5" s="13" t="s">
        <v>2899</v>
      </c>
      <c r="D5" s="13" t="s">
        <v>2900</v>
      </c>
      <c r="E5" s="14">
        <v>0</v>
      </c>
      <c r="F5" s="13" t="s">
        <v>759</v>
      </c>
      <c r="G5" s="14">
        <v>26440</v>
      </c>
      <c r="H5" s="14"/>
      <c r="I5" s="13"/>
      <c r="J5" s="8"/>
      <c r="K5" s="8"/>
      <c r="L5" s="8"/>
      <c r="M5" s="8"/>
      <c r="N5" s="8"/>
      <c r="O5" s="8"/>
      <c r="P5" s="8"/>
      <c r="Q5" s="8"/>
      <c r="R5" s="8"/>
      <c r="S5" s="8"/>
      <c r="T5" s="8"/>
      <c r="U5" s="8"/>
      <c r="V5" s="8"/>
      <c r="W5" s="8"/>
      <c r="X5" s="8"/>
      <c r="Y5" s="8"/>
      <c r="Z5" s="8"/>
    </row>
    <row r="6" spans="1:26" ht="16.5" customHeight="1">
      <c r="A6" s="12" t="s">
        <v>2897</v>
      </c>
      <c r="B6" s="12" t="s">
        <v>2903</v>
      </c>
      <c r="C6" s="13" t="s">
        <v>2899</v>
      </c>
      <c r="D6" s="13" t="s">
        <v>2900</v>
      </c>
      <c r="E6" s="14">
        <v>0</v>
      </c>
      <c r="F6" s="13" t="s">
        <v>1255</v>
      </c>
      <c r="G6" s="14">
        <v>24210</v>
      </c>
      <c r="H6" s="14"/>
      <c r="I6" s="13"/>
      <c r="J6" s="8"/>
      <c r="K6" s="8"/>
      <c r="L6" s="8"/>
      <c r="M6" s="8"/>
      <c r="N6" s="8"/>
      <c r="O6" s="8"/>
      <c r="P6" s="8"/>
      <c r="Q6" s="8"/>
      <c r="R6" s="8"/>
      <c r="S6" s="8"/>
      <c r="T6" s="8"/>
      <c r="U6" s="8"/>
      <c r="V6" s="8"/>
      <c r="W6" s="8"/>
      <c r="X6" s="8"/>
      <c r="Y6" s="8"/>
      <c r="Z6" s="8"/>
    </row>
    <row r="7" spans="1:26" ht="16.5" customHeight="1">
      <c r="A7" s="12" t="s">
        <v>2897</v>
      </c>
      <c r="B7" s="12" t="s">
        <v>2904</v>
      </c>
      <c r="C7" s="13" t="s">
        <v>2899</v>
      </c>
      <c r="D7" s="13" t="s">
        <v>2900</v>
      </c>
      <c r="E7" s="14">
        <v>0</v>
      </c>
      <c r="F7" s="13" t="s">
        <v>710</v>
      </c>
      <c r="G7" s="14">
        <v>20230</v>
      </c>
      <c r="H7" s="14"/>
      <c r="I7" s="13"/>
      <c r="J7" s="8"/>
      <c r="K7" s="8"/>
      <c r="L7" s="8"/>
      <c r="M7" s="8"/>
      <c r="N7" s="8"/>
      <c r="O7" s="8"/>
      <c r="P7" s="8"/>
      <c r="Q7" s="8"/>
      <c r="R7" s="8"/>
      <c r="S7" s="8"/>
      <c r="T7" s="8"/>
      <c r="U7" s="8"/>
      <c r="V7" s="8"/>
      <c r="W7" s="8"/>
      <c r="X7" s="8"/>
      <c r="Y7" s="8"/>
      <c r="Z7" s="8"/>
    </row>
    <row r="8" spans="1:26" ht="16.5" customHeight="1">
      <c r="A8" s="12" t="s">
        <v>2897</v>
      </c>
      <c r="B8" s="12" t="s">
        <v>2905</v>
      </c>
      <c r="C8" s="13" t="s">
        <v>2899</v>
      </c>
      <c r="D8" s="13" t="s">
        <v>2900</v>
      </c>
      <c r="E8" s="14">
        <v>0</v>
      </c>
      <c r="F8" s="13" t="s">
        <v>203</v>
      </c>
      <c r="G8" s="14">
        <v>19710</v>
      </c>
      <c r="H8" s="14"/>
      <c r="I8" s="13"/>
      <c r="J8" s="8"/>
      <c r="K8" s="8"/>
      <c r="L8" s="8"/>
      <c r="M8" s="8"/>
      <c r="N8" s="8"/>
      <c r="O8" s="8"/>
      <c r="P8" s="8"/>
      <c r="Q8" s="8"/>
      <c r="R8" s="8"/>
      <c r="S8" s="8"/>
      <c r="T8" s="8"/>
      <c r="U8" s="8"/>
      <c r="V8" s="8"/>
      <c r="W8" s="8"/>
      <c r="X8" s="8"/>
      <c r="Y8" s="8"/>
      <c r="Z8" s="8"/>
    </row>
    <row r="9" spans="1:26" ht="16.5" customHeight="1">
      <c r="A9" s="12" t="s">
        <v>2897</v>
      </c>
      <c r="B9" s="12" t="s">
        <v>2906</v>
      </c>
      <c r="C9" s="13" t="s">
        <v>2899</v>
      </c>
      <c r="D9" s="13" t="s">
        <v>2900</v>
      </c>
      <c r="E9" s="14">
        <v>0</v>
      </c>
      <c r="F9" s="13" t="s">
        <v>825</v>
      </c>
      <c r="G9" s="14">
        <v>15300</v>
      </c>
      <c r="H9" s="14"/>
      <c r="I9" s="13"/>
      <c r="J9" s="8"/>
      <c r="K9" s="8"/>
      <c r="L9" s="8"/>
      <c r="M9" s="8"/>
      <c r="N9" s="8"/>
      <c r="O9" s="8"/>
      <c r="P9" s="8"/>
      <c r="Q9" s="8"/>
      <c r="R9" s="8"/>
      <c r="S9" s="8"/>
      <c r="T9" s="8"/>
      <c r="U9" s="8"/>
      <c r="V9" s="8"/>
      <c r="W9" s="8"/>
      <c r="X9" s="8"/>
      <c r="Y9" s="8"/>
      <c r="Z9" s="8"/>
    </row>
    <row r="10" spans="1:26" ht="16.5" customHeight="1">
      <c r="A10" s="12" t="s">
        <v>2897</v>
      </c>
      <c r="B10" s="12" t="s">
        <v>2907</v>
      </c>
      <c r="C10" s="13" t="s">
        <v>2899</v>
      </c>
      <c r="D10" s="13" t="s">
        <v>2900</v>
      </c>
      <c r="E10" s="14">
        <v>0</v>
      </c>
      <c r="F10" s="13" t="s">
        <v>564</v>
      </c>
      <c r="G10" s="14">
        <v>15210</v>
      </c>
      <c r="H10" s="14"/>
      <c r="I10" s="13"/>
      <c r="J10" s="8"/>
      <c r="K10" s="8"/>
      <c r="L10" s="8"/>
      <c r="M10" s="8"/>
      <c r="N10" s="8"/>
      <c r="O10" s="8"/>
      <c r="P10" s="8"/>
      <c r="Q10" s="8"/>
      <c r="R10" s="8"/>
      <c r="S10" s="8"/>
      <c r="T10" s="8"/>
      <c r="U10" s="8"/>
      <c r="V10" s="8"/>
      <c r="W10" s="8"/>
      <c r="X10" s="8"/>
      <c r="Y10" s="8"/>
      <c r="Z10" s="8"/>
    </row>
    <row r="11" spans="1:26" ht="16.5" customHeight="1">
      <c r="A11" s="12" t="s">
        <v>2897</v>
      </c>
      <c r="B11" s="12" t="s">
        <v>2908</v>
      </c>
      <c r="C11" s="13" t="s">
        <v>2899</v>
      </c>
      <c r="D11" s="13" t="s">
        <v>2900</v>
      </c>
      <c r="E11" s="14">
        <v>0</v>
      </c>
      <c r="F11" s="13" t="s">
        <v>772</v>
      </c>
      <c r="G11" s="14">
        <v>14240</v>
      </c>
      <c r="H11" s="14"/>
      <c r="I11" s="13"/>
      <c r="J11" s="8"/>
      <c r="K11" s="8"/>
      <c r="L11" s="8"/>
      <c r="M11" s="8"/>
      <c r="N11" s="8"/>
      <c r="O11" s="8"/>
      <c r="P11" s="8"/>
      <c r="Q11" s="8"/>
      <c r="R11" s="8"/>
      <c r="S11" s="8"/>
      <c r="T11" s="8"/>
      <c r="U11" s="8"/>
      <c r="V11" s="8"/>
      <c r="W11" s="8"/>
      <c r="X11" s="8"/>
      <c r="Y11" s="8"/>
      <c r="Z11" s="8"/>
    </row>
    <row r="12" spans="1:26" ht="16.5" customHeight="1">
      <c r="A12" s="12" t="s">
        <v>2897</v>
      </c>
      <c r="B12" s="12" t="s">
        <v>2909</v>
      </c>
      <c r="C12" s="13" t="s">
        <v>2899</v>
      </c>
      <c r="D12" s="13" t="s">
        <v>2900</v>
      </c>
      <c r="E12" s="14">
        <v>0</v>
      </c>
      <c r="F12" s="13" t="s">
        <v>800</v>
      </c>
      <c r="G12" s="14">
        <v>14240</v>
      </c>
      <c r="H12" s="14"/>
      <c r="I12" s="13"/>
      <c r="J12" s="8"/>
      <c r="K12" s="8"/>
      <c r="L12" s="8"/>
      <c r="M12" s="8"/>
      <c r="N12" s="8"/>
      <c r="O12" s="8"/>
      <c r="P12" s="8"/>
      <c r="Q12" s="8"/>
      <c r="R12" s="8"/>
      <c r="S12" s="8"/>
      <c r="T12" s="8"/>
      <c r="U12" s="8"/>
      <c r="V12" s="8"/>
      <c r="W12" s="8"/>
      <c r="X12" s="8"/>
      <c r="Y12" s="8"/>
      <c r="Z12" s="8"/>
    </row>
    <row r="13" spans="1:26" ht="16.5" customHeight="1">
      <c r="A13" s="12" t="s">
        <v>2897</v>
      </c>
      <c r="B13" s="12" t="s">
        <v>2910</v>
      </c>
      <c r="C13" s="13" t="s">
        <v>2899</v>
      </c>
      <c r="D13" s="13" t="s">
        <v>2900</v>
      </c>
      <c r="E13" s="14">
        <v>0</v>
      </c>
      <c r="F13" s="13" t="s">
        <v>717</v>
      </c>
      <c r="G13" s="14">
        <v>4500</v>
      </c>
      <c r="H13" s="14"/>
      <c r="I13" s="13"/>
      <c r="J13" s="8"/>
      <c r="K13" s="8"/>
      <c r="L13" s="8"/>
      <c r="M13" s="8"/>
      <c r="N13" s="8"/>
      <c r="O13" s="8"/>
      <c r="P13" s="8"/>
      <c r="Q13" s="8"/>
      <c r="R13" s="8"/>
      <c r="S13" s="8"/>
      <c r="T13" s="8"/>
      <c r="U13" s="8"/>
      <c r="V13" s="8"/>
      <c r="W13" s="8"/>
      <c r="X13" s="8"/>
      <c r="Y13" s="8"/>
      <c r="Z13" s="8"/>
    </row>
    <row r="14" spans="1:26" ht="16.5" customHeight="1">
      <c r="A14" s="12" t="s">
        <v>2897</v>
      </c>
      <c r="B14" s="12" t="s">
        <v>2911</v>
      </c>
      <c r="C14" s="13" t="s">
        <v>2899</v>
      </c>
      <c r="D14" s="13" t="s">
        <v>2900</v>
      </c>
      <c r="E14" s="14">
        <v>0</v>
      </c>
      <c r="F14" s="13" t="s">
        <v>743</v>
      </c>
      <c r="G14" s="14">
        <v>4500</v>
      </c>
      <c r="H14" s="14"/>
      <c r="I14" s="13"/>
      <c r="J14" s="8"/>
      <c r="K14" s="8"/>
      <c r="L14" s="8"/>
      <c r="M14" s="8"/>
      <c r="N14" s="8"/>
      <c r="O14" s="8"/>
      <c r="P14" s="8"/>
      <c r="Q14" s="8"/>
      <c r="R14" s="8"/>
      <c r="S14" s="8"/>
      <c r="T14" s="8"/>
      <c r="U14" s="8"/>
      <c r="V14" s="8"/>
      <c r="W14" s="8"/>
      <c r="X14" s="8"/>
      <c r="Y14" s="8"/>
      <c r="Z14" s="8"/>
    </row>
    <row r="15" spans="1:26" ht="16.5" customHeight="1">
      <c r="A15" s="12" t="s">
        <v>2897</v>
      </c>
      <c r="B15" s="12" t="s">
        <v>2912</v>
      </c>
      <c r="C15" s="13" t="s">
        <v>2899</v>
      </c>
      <c r="D15" s="13" t="s">
        <v>2900</v>
      </c>
      <c r="E15" s="14">
        <v>0</v>
      </c>
      <c r="F15" s="13" t="s">
        <v>748</v>
      </c>
      <c r="G15" s="14">
        <v>4500</v>
      </c>
      <c r="H15" s="14"/>
      <c r="I15" s="13"/>
      <c r="J15" s="8"/>
      <c r="K15" s="8"/>
      <c r="L15" s="8"/>
      <c r="M15" s="8"/>
      <c r="N15" s="8"/>
      <c r="O15" s="8"/>
      <c r="P15" s="8"/>
      <c r="Q15" s="8"/>
      <c r="R15" s="8"/>
      <c r="S15" s="8"/>
      <c r="T15" s="8"/>
      <c r="U15" s="8"/>
      <c r="V15" s="8"/>
      <c r="W15" s="8"/>
      <c r="X15" s="8"/>
      <c r="Y15" s="8"/>
      <c r="Z15" s="8"/>
    </row>
    <row r="16" spans="1:26" ht="16.5" customHeight="1">
      <c r="A16" s="12" t="s">
        <v>2897</v>
      </c>
      <c r="B16" s="12" t="s">
        <v>2913</v>
      </c>
      <c r="C16" s="13" t="s">
        <v>2899</v>
      </c>
      <c r="D16" s="13" t="s">
        <v>2900</v>
      </c>
      <c r="E16" s="14">
        <v>0</v>
      </c>
      <c r="F16" s="13" t="s">
        <v>757</v>
      </c>
      <c r="G16" s="14">
        <v>3600</v>
      </c>
      <c r="H16" s="14"/>
      <c r="I16" s="13"/>
      <c r="J16" s="8"/>
      <c r="K16" s="8"/>
      <c r="L16" s="8"/>
      <c r="M16" s="8"/>
      <c r="N16" s="8"/>
      <c r="O16" s="8"/>
      <c r="P16" s="8"/>
      <c r="Q16" s="8"/>
      <c r="R16" s="8"/>
      <c r="S16" s="8"/>
      <c r="T16" s="8"/>
      <c r="U16" s="8"/>
      <c r="V16" s="8"/>
      <c r="W16" s="8"/>
      <c r="X16" s="8"/>
      <c r="Y16" s="8"/>
      <c r="Z16" s="8"/>
    </row>
    <row r="17" spans="1:26" ht="16.5" customHeight="1">
      <c r="A17" s="12" t="s">
        <v>2897</v>
      </c>
      <c r="B17" s="12" t="s">
        <v>2914</v>
      </c>
      <c r="C17" s="13" t="s">
        <v>2899</v>
      </c>
      <c r="D17" s="13" t="s">
        <v>2900</v>
      </c>
      <c r="E17" s="14">
        <v>0</v>
      </c>
      <c r="F17" s="13" t="s">
        <v>781</v>
      </c>
      <c r="G17" s="14">
        <v>3600</v>
      </c>
      <c r="H17" s="14"/>
      <c r="I17" s="13"/>
      <c r="J17" s="8"/>
      <c r="K17" s="8"/>
      <c r="L17" s="8"/>
      <c r="M17" s="8"/>
      <c r="N17" s="8"/>
      <c r="O17" s="8"/>
      <c r="P17" s="8"/>
      <c r="Q17" s="8"/>
      <c r="R17" s="8"/>
      <c r="S17" s="8"/>
      <c r="T17" s="8"/>
      <c r="U17" s="8"/>
      <c r="V17" s="8"/>
      <c r="W17" s="8"/>
      <c r="X17" s="8"/>
      <c r="Y17" s="8"/>
      <c r="Z17" s="8"/>
    </row>
    <row r="18" spans="1:26" ht="15.75" customHeight="1">
      <c r="A18" s="8"/>
      <c r="B18" s="8"/>
      <c r="C18" s="8"/>
      <c r="D18" s="8"/>
      <c r="E18" s="8"/>
      <c r="F18" s="8"/>
      <c r="G18" s="172">
        <f>SUM(G3:G17)</f>
        <v>271930</v>
      </c>
      <c r="H18" s="8"/>
      <c r="I18" s="8"/>
      <c r="J18" s="8"/>
      <c r="K18" s="8"/>
      <c r="L18" s="8"/>
      <c r="M18" s="8"/>
      <c r="N18" s="8"/>
      <c r="O18" s="8"/>
      <c r="P18" s="8"/>
      <c r="Q18" s="8"/>
      <c r="R18" s="8"/>
      <c r="S18" s="8"/>
      <c r="T18" s="8"/>
      <c r="U18" s="8"/>
      <c r="V18" s="8"/>
      <c r="W18" s="8"/>
      <c r="X18" s="8"/>
      <c r="Y18" s="8"/>
      <c r="Z18" s="8"/>
    </row>
    <row r="19" spans="1:26"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18000000}">
    <sortState xmlns:xlrd2="http://schemas.microsoft.com/office/spreadsheetml/2017/richdata2" ref="A2:I2">
      <sortCondition ref="C2"/>
    </sortState>
  </autoFilter>
  <phoneticPr fontId="28" type="noConversion"/>
  <pageMargins left="0.70866141732283472" right="0.70866141732283472" top="0.74803149606299213" bottom="0.74803149606299213" header="0" footer="0"/>
  <pageSetup paperSize="9" fitToHeight="0"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Z1000"/>
  <sheetViews>
    <sheetView workbookViewId="0"/>
  </sheetViews>
  <sheetFormatPr defaultColWidth="11.21875" defaultRowHeight="15" customHeight="1"/>
  <cols>
    <col min="1" max="1" width="12.21875" customWidth="1"/>
    <col min="2" max="2" width="65.109375" customWidth="1"/>
    <col min="3" max="3" width="14.88671875" customWidth="1"/>
    <col min="4" max="5" width="7" customWidth="1"/>
    <col min="6" max="6" width="8.33203125" customWidth="1"/>
    <col min="7" max="7" width="9.33203125" customWidth="1"/>
    <col min="8" max="8" width="9.5546875" customWidth="1"/>
    <col min="9" max="9" width="9.6640625" customWidth="1"/>
    <col min="10" max="26" width="7" customWidth="1"/>
  </cols>
  <sheetData>
    <row r="1" spans="1:26" ht="15.75" customHeight="1">
      <c r="A1" s="8"/>
      <c r="B1" s="8"/>
      <c r="C1" s="8"/>
      <c r="D1" s="8"/>
      <c r="E1" s="8"/>
      <c r="F1" s="8"/>
      <c r="G1" s="8"/>
      <c r="H1" s="8"/>
      <c r="I1" s="8"/>
      <c r="J1" s="8"/>
      <c r="K1" s="8"/>
      <c r="L1" s="8"/>
      <c r="M1" s="8"/>
      <c r="N1" s="8"/>
      <c r="O1" s="8"/>
      <c r="P1" s="8"/>
      <c r="Q1" s="8"/>
      <c r="R1" s="8"/>
      <c r="S1" s="8"/>
      <c r="T1" s="8"/>
      <c r="U1" s="8"/>
      <c r="V1" s="8"/>
      <c r="W1" s="8"/>
      <c r="X1" s="8"/>
      <c r="Y1" s="8"/>
      <c r="Z1" s="8"/>
    </row>
    <row r="2" spans="1:26" ht="16.5" customHeight="1">
      <c r="A2" s="118" t="s">
        <v>0</v>
      </c>
      <c r="B2" s="7"/>
      <c r="C2" s="7" t="s">
        <v>1</v>
      </c>
      <c r="D2" s="7" t="s">
        <v>2</v>
      </c>
      <c r="E2" s="7" t="s">
        <v>3</v>
      </c>
      <c r="F2" s="7" t="s">
        <v>4</v>
      </c>
      <c r="G2" s="7" t="s">
        <v>5</v>
      </c>
      <c r="H2" s="7" t="s">
        <v>6</v>
      </c>
      <c r="I2" s="7" t="s">
        <v>7</v>
      </c>
      <c r="J2" s="8"/>
      <c r="K2" s="8"/>
      <c r="L2" s="8"/>
      <c r="M2" s="8"/>
      <c r="N2" s="8"/>
      <c r="O2" s="8"/>
      <c r="P2" s="8"/>
      <c r="Q2" s="8"/>
      <c r="R2" s="8"/>
      <c r="S2" s="8"/>
      <c r="T2" s="8"/>
      <c r="U2" s="8"/>
      <c r="V2" s="8"/>
      <c r="W2" s="8"/>
      <c r="X2" s="8"/>
      <c r="Y2" s="8"/>
      <c r="Z2" s="8"/>
    </row>
    <row r="3" spans="1:26" ht="15.75" customHeight="1">
      <c r="A3" s="12" t="s">
        <v>2897</v>
      </c>
      <c r="B3" s="12" t="s">
        <v>1929</v>
      </c>
      <c r="C3" s="13" t="s">
        <v>1368</v>
      </c>
      <c r="D3" s="13" t="s">
        <v>1930</v>
      </c>
      <c r="E3" s="14">
        <v>0</v>
      </c>
      <c r="F3" s="13" t="s">
        <v>12</v>
      </c>
      <c r="G3" s="14">
        <v>39089</v>
      </c>
      <c r="H3" s="14"/>
      <c r="I3" s="13"/>
      <c r="J3" s="8"/>
      <c r="K3" s="8"/>
      <c r="L3" s="8"/>
      <c r="M3" s="8"/>
      <c r="N3" s="8"/>
      <c r="O3" s="8"/>
      <c r="P3" s="8"/>
      <c r="Q3" s="8"/>
      <c r="R3" s="8"/>
      <c r="S3" s="8"/>
      <c r="T3" s="8"/>
      <c r="U3" s="8"/>
      <c r="V3" s="8"/>
      <c r="W3" s="8"/>
      <c r="X3" s="8"/>
      <c r="Y3" s="8"/>
      <c r="Z3" s="8"/>
    </row>
    <row r="4" spans="1:26" ht="15.75" customHeight="1">
      <c r="A4" s="12" t="s">
        <v>2897</v>
      </c>
      <c r="B4" s="12" t="s">
        <v>2915</v>
      </c>
      <c r="C4" s="13" t="s">
        <v>1805</v>
      </c>
      <c r="D4" s="13" t="s">
        <v>1932</v>
      </c>
      <c r="E4" s="14">
        <v>0</v>
      </c>
      <c r="F4" s="13" t="s">
        <v>12</v>
      </c>
      <c r="G4" s="14">
        <v>37785</v>
      </c>
      <c r="H4" s="14"/>
      <c r="I4" s="13"/>
      <c r="J4" s="8"/>
      <c r="K4" s="8"/>
      <c r="L4" s="8"/>
      <c r="M4" s="8"/>
      <c r="N4" s="8"/>
      <c r="O4" s="8"/>
      <c r="P4" s="8"/>
      <c r="Q4" s="8"/>
      <c r="R4" s="8"/>
      <c r="S4" s="8"/>
      <c r="T4" s="8"/>
      <c r="U4" s="8"/>
      <c r="V4" s="8"/>
      <c r="W4" s="8"/>
      <c r="X4" s="8"/>
      <c r="Y4" s="8"/>
      <c r="Z4" s="8"/>
    </row>
    <row r="5" spans="1:26" ht="15.75" customHeight="1">
      <c r="A5" s="12" t="s">
        <v>2897</v>
      </c>
      <c r="B5" s="12" t="s">
        <v>1933</v>
      </c>
      <c r="C5" s="13" t="s">
        <v>205</v>
      </c>
      <c r="D5" s="13" t="s">
        <v>1934</v>
      </c>
      <c r="E5" s="14">
        <v>0</v>
      </c>
      <c r="F5" s="13" t="s">
        <v>12</v>
      </c>
      <c r="G5" s="14">
        <v>33405</v>
      </c>
      <c r="H5" s="14"/>
      <c r="I5" s="13"/>
      <c r="J5" s="8"/>
      <c r="K5" s="8"/>
      <c r="L5" s="8"/>
      <c r="M5" s="8"/>
      <c r="N5" s="8"/>
      <c r="O5" s="8"/>
      <c r="P5" s="8"/>
      <c r="Q5" s="8"/>
      <c r="R5" s="8"/>
      <c r="S5" s="8"/>
      <c r="T5" s="8"/>
      <c r="U5" s="8"/>
      <c r="V5" s="8"/>
      <c r="W5" s="8"/>
      <c r="X5" s="8"/>
      <c r="Y5" s="8"/>
      <c r="Z5" s="8"/>
    </row>
    <row r="6" spans="1:26" ht="15.75" customHeight="1">
      <c r="A6" s="12" t="s">
        <v>2897</v>
      </c>
      <c r="B6" s="173" t="s">
        <v>1935</v>
      </c>
      <c r="C6" s="13" t="s">
        <v>1344</v>
      </c>
      <c r="D6" s="13" t="s">
        <v>1936</v>
      </c>
      <c r="E6" s="14">
        <v>0</v>
      </c>
      <c r="F6" s="4" t="s">
        <v>12</v>
      </c>
      <c r="G6" s="29">
        <v>32102</v>
      </c>
      <c r="H6" s="14"/>
      <c r="I6" s="13"/>
      <c r="J6" s="8"/>
      <c r="K6" s="8"/>
      <c r="L6" s="8"/>
      <c r="M6" s="8"/>
      <c r="N6" s="8"/>
      <c r="O6" s="8"/>
      <c r="P6" s="8"/>
      <c r="Q6" s="8"/>
      <c r="R6" s="8"/>
      <c r="S6" s="8"/>
      <c r="T6" s="8"/>
      <c r="U6" s="8"/>
      <c r="V6" s="8"/>
      <c r="W6" s="8"/>
      <c r="X6" s="8"/>
      <c r="Y6" s="8"/>
      <c r="Z6" s="8"/>
    </row>
    <row r="7" spans="1:26" ht="15.75" customHeight="1">
      <c r="A7" s="12" t="s">
        <v>2916</v>
      </c>
      <c r="B7" s="12" t="s">
        <v>2917</v>
      </c>
      <c r="C7" s="13" t="s">
        <v>1641</v>
      </c>
      <c r="D7" s="13" t="s">
        <v>2918</v>
      </c>
      <c r="E7" s="14">
        <v>0</v>
      </c>
      <c r="F7" s="4" t="s">
        <v>12</v>
      </c>
      <c r="G7" s="14">
        <v>26700</v>
      </c>
      <c r="H7" s="14"/>
      <c r="I7" s="13"/>
      <c r="J7" s="8"/>
      <c r="K7" s="8"/>
      <c r="L7" s="8"/>
      <c r="M7" s="8"/>
      <c r="N7" s="8"/>
      <c r="O7" s="8"/>
      <c r="P7" s="8"/>
      <c r="Q7" s="8"/>
      <c r="R7" s="8"/>
      <c r="S7" s="8"/>
      <c r="T7" s="8"/>
      <c r="U7" s="8"/>
      <c r="V7" s="8"/>
      <c r="W7" s="8"/>
      <c r="X7" s="8"/>
      <c r="Y7" s="8"/>
      <c r="Z7" s="8"/>
    </row>
    <row r="8" spans="1:26" ht="15.75" customHeight="1">
      <c r="A8" s="12" t="s">
        <v>2916</v>
      </c>
      <c r="B8" s="12" t="s">
        <v>2919</v>
      </c>
      <c r="C8" s="13" t="s">
        <v>523</v>
      </c>
      <c r="D8" s="13" t="s">
        <v>2920</v>
      </c>
      <c r="E8" s="14">
        <v>0</v>
      </c>
      <c r="F8" s="4" t="s">
        <v>12</v>
      </c>
      <c r="G8" s="14">
        <v>24000</v>
      </c>
      <c r="H8" s="14"/>
      <c r="I8" s="13"/>
      <c r="J8" s="8"/>
      <c r="K8" s="8"/>
      <c r="L8" s="8"/>
      <c r="M8" s="8"/>
      <c r="N8" s="8"/>
      <c r="O8" s="8"/>
      <c r="P8" s="8"/>
      <c r="Q8" s="8"/>
      <c r="R8" s="8"/>
      <c r="S8" s="8"/>
      <c r="T8" s="8"/>
      <c r="U8" s="8"/>
      <c r="V8" s="8"/>
      <c r="W8" s="8"/>
      <c r="X8" s="8"/>
      <c r="Y8" s="8"/>
      <c r="Z8" s="8"/>
    </row>
    <row r="9" spans="1:26" ht="15.75" customHeight="1">
      <c r="A9" s="12" t="s">
        <v>2916</v>
      </c>
      <c r="B9" s="12" t="s">
        <v>2921</v>
      </c>
      <c r="C9" s="13" t="s">
        <v>855</v>
      </c>
      <c r="D9" s="13" t="s">
        <v>2922</v>
      </c>
      <c r="E9" s="14">
        <v>0</v>
      </c>
      <c r="F9" s="4" t="s">
        <v>12</v>
      </c>
      <c r="G9" s="14">
        <v>16000</v>
      </c>
      <c r="H9" s="14"/>
      <c r="I9" s="13"/>
      <c r="J9" s="8"/>
      <c r="K9" s="8"/>
      <c r="L9" s="8"/>
      <c r="M9" s="8"/>
      <c r="N9" s="8"/>
      <c r="O9" s="8"/>
      <c r="P9" s="8"/>
      <c r="Q9" s="8"/>
      <c r="R9" s="8"/>
      <c r="S9" s="8"/>
      <c r="T9" s="8"/>
      <c r="U9" s="8"/>
      <c r="V9" s="8"/>
      <c r="W9" s="8"/>
      <c r="X9" s="8"/>
      <c r="Y9" s="8"/>
      <c r="Z9" s="8"/>
    </row>
    <row r="10" spans="1:26" ht="15.75" customHeight="1">
      <c r="A10" s="12" t="s">
        <v>2897</v>
      </c>
      <c r="B10" s="12" t="s">
        <v>2923</v>
      </c>
      <c r="C10" s="13" t="s">
        <v>2179</v>
      </c>
      <c r="D10" s="13" t="s">
        <v>2924</v>
      </c>
      <c r="E10" s="14">
        <v>0</v>
      </c>
      <c r="F10" s="4" t="s">
        <v>12</v>
      </c>
      <c r="G10" s="14">
        <v>12254</v>
      </c>
      <c r="H10" s="14"/>
      <c r="I10" s="13"/>
      <c r="J10" s="8"/>
      <c r="K10" s="8"/>
      <c r="L10" s="8"/>
      <c r="M10" s="8"/>
      <c r="N10" s="8"/>
      <c r="O10" s="8"/>
      <c r="P10" s="8"/>
      <c r="Q10" s="8"/>
      <c r="R10" s="8"/>
      <c r="S10" s="8"/>
      <c r="T10" s="8"/>
      <c r="U10" s="8"/>
      <c r="V10" s="8"/>
      <c r="W10" s="8"/>
      <c r="X10" s="8"/>
      <c r="Y10" s="8"/>
      <c r="Z10" s="8"/>
    </row>
    <row r="11" spans="1:26" ht="15.75" customHeight="1">
      <c r="A11" s="12" t="s">
        <v>2897</v>
      </c>
      <c r="B11" s="12" t="s">
        <v>2074</v>
      </c>
      <c r="C11" s="13" t="s">
        <v>1805</v>
      </c>
      <c r="D11" s="13" t="s">
        <v>2075</v>
      </c>
      <c r="E11" s="14">
        <v>0</v>
      </c>
      <c r="F11" s="4" t="s">
        <v>12</v>
      </c>
      <c r="G11" s="14">
        <v>11224</v>
      </c>
      <c r="H11" s="14"/>
      <c r="I11" s="13"/>
      <c r="J11" s="8"/>
      <c r="K11" s="8"/>
      <c r="L11" s="8"/>
      <c r="M11" s="8"/>
      <c r="N11" s="8"/>
      <c r="O11" s="8"/>
      <c r="P11" s="8"/>
      <c r="Q11" s="8"/>
      <c r="R11" s="8"/>
      <c r="S11" s="8"/>
      <c r="T11" s="8"/>
      <c r="U11" s="8"/>
      <c r="V11" s="8"/>
      <c r="W11" s="8"/>
      <c r="X11" s="8"/>
      <c r="Y11" s="8"/>
      <c r="Z11" s="8"/>
    </row>
    <row r="12" spans="1:26" ht="15.75" customHeight="1">
      <c r="A12" s="12" t="s">
        <v>2916</v>
      </c>
      <c r="B12" s="12" t="s">
        <v>2925</v>
      </c>
      <c r="C12" s="13" t="s">
        <v>2298</v>
      </c>
      <c r="D12" s="13" t="s">
        <v>2926</v>
      </c>
      <c r="E12" s="14">
        <v>0</v>
      </c>
      <c r="F12" s="4" t="s">
        <v>12</v>
      </c>
      <c r="G12" s="14">
        <v>10900</v>
      </c>
      <c r="H12" s="14"/>
      <c r="I12" s="13"/>
      <c r="J12" s="8"/>
      <c r="K12" s="8"/>
      <c r="L12" s="8"/>
      <c r="M12" s="8"/>
      <c r="N12" s="8"/>
      <c r="O12" s="8"/>
      <c r="P12" s="8"/>
      <c r="Q12" s="8"/>
      <c r="R12" s="8"/>
      <c r="S12" s="8"/>
      <c r="T12" s="8"/>
      <c r="U12" s="8"/>
      <c r="V12" s="8"/>
      <c r="W12" s="8"/>
      <c r="X12" s="8"/>
      <c r="Y12" s="8"/>
      <c r="Z12" s="8"/>
    </row>
    <row r="13" spans="1:26" ht="15.75" customHeight="1">
      <c r="A13" s="12" t="s">
        <v>2897</v>
      </c>
      <c r="B13" s="173" t="s">
        <v>2927</v>
      </c>
      <c r="C13" s="13" t="s">
        <v>1359</v>
      </c>
      <c r="D13" s="13" t="s">
        <v>1941</v>
      </c>
      <c r="E13" s="14">
        <v>0</v>
      </c>
      <c r="F13" s="4" t="s">
        <v>12</v>
      </c>
      <c r="G13" s="29">
        <v>10238</v>
      </c>
      <c r="H13" s="14"/>
      <c r="I13" s="13"/>
      <c r="J13" s="8"/>
      <c r="K13" s="8"/>
      <c r="L13" s="8"/>
      <c r="M13" s="8"/>
      <c r="N13" s="8"/>
      <c r="O13" s="8"/>
      <c r="P13" s="8"/>
      <c r="Q13" s="8"/>
      <c r="R13" s="8"/>
      <c r="S13" s="8"/>
      <c r="T13" s="8"/>
      <c r="U13" s="8"/>
      <c r="V13" s="8"/>
      <c r="W13" s="8"/>
      <c r="X13" s="8"/>
      <c r="Y13" s="8"/>
      <c r="Z13" s="8"/>
    </row>
    <row r="14" spans="1:26" ht="15.75" customHeight="1">
      <c r="A14" s="12" t="s">
        <v>2897</v>
      </c>
      <c r="B14" s="173" t="s">
        <v>1946</v>
      </c>
      <c r="C14" s="13" t="s">
        <v>1359</v>
      </c>
      <c r="D14" s="13" t="s">
        <v>1947</v>
      </c>
      <c r="E14" s="14">
        <v>0</v>
      </c>
      <c r="F14" s="13" t="s">
        <v>12</v>
      </c>
      <c r="G14" s="29">
        <v>6250</v>
      </c>
      <c r="H14" s="14"/>
      <c r="I14" s="13"/>
      <c r="J14" s="8"/>
      <c r="K14" s="8"/>
      <c r="L14" s="8"/>
      <c r="M14" s="8"/>
      <c r="N14" s="8"/>
      <c r="O14" s="8"/>
      <c r="P14" s="8"/>
      <c r="Q14" s="8"/>
      <c r="R14" s="8"/>
      <c r="S14" s="8"/>
      <c r="T14" s="8"/>
      <c r="U14" s="8"/>
      <c r="V14" s="8"/>
      <c r="W14" s="8"/>
      <c r="X14" s="8"/>
      <c r="Y14" s="8"/>
      <c r="Z14" s="8"/>
    </row>
    <row r="15" spans="1:26" ht="15.75" customHeight="1">
      <c r="A15" s="12" t="s">
        <v>2897</v>
      </c>
      <c r="B15" s="173" t="s">
        <v>1944</v>
      </c>
      <c r="C15" s="13" t="s">
        <v>1344</v>
      </c>
      <c r="D15" s="13" t="s">
        <v>1945</v>
      </c>
      <c r="E15" s="14">
        <v>0</v>
      </c>
      <c r="F15" s="13" t="s">
        <v>12</v>
      </c>
      <c r="G15" s="29">
        <v>6250</v>
      </c>
      <c r="H15" s="14"/>
      <c r="I15" s="13"/>
      <c r="J15" s="8"/>
      <c r="K15" s="8"/>
      <c r="L15" s="8"/>
      <c r="M15" s="8"/>
      <c r="N15" s="8"/>
      <c r="O15" s="8"/>
      <c r="P15" s="8"/>
      <c r="Q15" s="8"/>
      <c r="R15" s="8"/>
      <c r="S15" s="8"/>
      <c r="T15" s="8"/>
      <c r="U15" s="8"/>
      <c r="V15" s="8"/>
      <c r="W15" s="8"/>
      <c r="X15" s="8"/>
      <c r="Y15" s="8"/>
      <c r="Z15" s="8"/>
    </row>
    <row r="16" spans="1:26" ht="15.75" customHeight="1">
      <c r="A16" s="12" t="s">
        <v>2897</v>
      </c>
      <c r="B16" s="12" t="s">
        <v>1948</v>
      </c>
      <c r="C16" s="13" t="s">
        <v>205</v>
      </c>
      <c r="D16" s="13" t="s">
        <v>1934</v>
      </c>
      <c r="E16" s="14">
        <v>0</v>
      </c>
      <c r="F16" s="13" t="s">
        <v>12</v>
      </c>
      <c r="G16" s="14">
        <v>5686</v>
      </c>
      <c r="H16" s="14"/>
      <c r="I16" s="13"/>
      <c r="J16" s="8"/>
      <c r="K16" s="8"/>
      <c r="L16" s="8"/>
      <c r="M16" s="8"/>
      <c r="N16" s="8"/>
      <c r="O16" s="8"/>
      <c r="P16" s="8"/>
      <c r="Q16" s="8"/>
      <c r="R16" s="8"/>
      <c r="S16" s="8"/>
      <c r="T16" s="8"/>
      <c r="U16" s="8"/>
      <c r="V16" s="8"/>
      <c r="W16" s="8"/>
      <c r="X16" s="8"/>
      <c r="Y16" s="8"/>
      <c r="Z16" s="8"/>
    </row>
    <row r="17" spans="1:26" ht="15.75" customHeight="1">
      <c r="A17" s="12" t="s">
        <v>2916</v>
      </c>
      <c r="B17" s="12" t="s">
        <v>2928</v>
      </c>
      <c r="C17" s="13" t="s">
        <v>523</v>
      </c>
      <c r="D17" s="13" t="s">
        <v>2920</v>
      </c>
      <c r="E17" s="14">
        <v>0</v>
      </c>
      <c r="F17" s="13" t="s">
        <v>12</v>
      </c>
      <c r="G17" s="14">
        <v>4000</v>
      </c>
      <c r="H17" s="14"/>
      <c r="I17" s="13"/>
      <c r="J17" s="8"/>
      <c r="K17" s="8"/>
      <c r="L17" s="8"/>
      <c r="M17" s="8"/>
      <c r="N17" s="8"/>
      <c r="O17" s="8"/>
      <c r="P17" s="8"/>
      <c r="Q17" s="8"/>
      <c r="R17" s="8"/>
      <c r="S17" s="8"/>
      <c r="T17" s="8"/>
      <c r="U17" s="8"/>
      <c r="V17" s="8"/>
      <c r="W17" s="8"/>
      <c r="X17" s="8"/>
      <c r="Y17" s="8"/>
      <c r="Z17" s="8"/>
    </row>
    <row r="18" spans="1:26" ht="15.75" customHeight="1">
      <c r="A18" s="12" t="s">
        <v>2916</v>
      </c>
      <c r="B18" s="12" t="s">
        <v>2929</v>
      </c>
      <c r="C18" s="13" t="s">
        <v>1075</v>
      </c>
      <c r="D18" s="13" t="s">
        <v>2930</v>
      </c>
      <c r="E18" s="14">
        <v>0</v>
      </c>
      <c r="F18" s="13" t="s">
        <v>12</v>
      </c>
      <c r="G18" s="14">
        <v>3500</v>
      </c>
      <c r="H18" s="14"/>
      <c r="I18" s="13"/>
      <c r="J18" s="8"/>
      <c r="K18" s="8"/>
      <c r="L18" s="8"/>
      <c r="M18" s="8"/>
      <c r="N18" s="8"/>
      <c r="O18" s="8"/>
      <c r="P18" s="8"/>
      <c r="Q18" s="8"/>
      <c r="R18" s="8"/>
      <c r="S18" s="8"/>
      <c r="T18" s="8"/>
      <c r="U18" s="8"/>
      <c r="V18" s="8"/>
      <c r="W18" s="8"/>
      <c r="X18" s="8"/>
      <c r="Y18" s="8"/>
      <c r="Z18" s="8"/>
    </row>
    <row r="19" spans="1:26" ht="15.75" customHeight="1">
      <c r="A19" s="12" t="s">
        <v>2916</v>
      </c>
      <c r="B19" s="12" t="s">
        <v>2931</v>
      </c>
      <c r="C19" s="13" t="s">
        <v>1075</v>
      </c>
      <c r="D19" s="13" t="s">
        <v>2932</v>
      </c>
      <c r="E19" s="14">
        <v>0</v>
      </c>
      <c r="F19" s="13" t="s">
        <v>12</v>
      </c>
      <c r="G19" s="14">
        <v>3500</v>
      </c>
      <c r="H19" s="14"/>
      <c r="I19" s="13"/>
      <c r="J19" s="8"/>
      <c r="K19" s="8"/>
      <c r="L19" s="8"/>
      <c r="M19" s="8"/>
      <c r="N19" s="8"/>
      <c r="O19" s="8"/>
      <c r="P19" s="8"/>
      <c r="Q19" s="8"/>
      <c r="R19" s="8"/>
      <c r="S19" s="8"/>
      <c r="T19" s="8"/>
      <c r="U19" s="8"/>
      <c r="V19" s="8"/>
      <c r="W19" s="8"/>
      <c r="X19" s="8"/>
      <c r="Y19" s="8"/>
      <c r="Z19" s="8"/>
    </row>
    <row r="20" spans="1:26" ht="15.75" customHeight="1">
      <c r="A20" s="12" t="s">
        <v>2897</v>
      </c>
      <c r="B20" s="12" t="s">
        <v>1956</v>
      </c>
      <c r="C20" s="13" t="s">
        <v>205</v>
      </c>
      <c r="D20" s="13" t="s">
        <v>1934</v>
      </c>
      <c r="E20" s="14">
        <v>0</v>
      </c>
      <c r="F20" s="13" t="s">
        <v>12</v>
      </c>
      <c r="G20" s="14">
        <v>3476</v>
      </c>
      <c r="H20" s="14"/>
      <c r="I20" s="13"/>
      <c r="J20" s="8"/>
      <c r="K20" s="8"/>
      <c r="L20" s="8"/>
      <c r="M20" s="8"/>
      <c r="N20" s="8"/>
      <c r="O20" s="8"/>
      <c r="P20" s="8"/>
      <c r="Q20" s="8"/>
      <c r="R20" s="8"/>
      <c r="S20" s="8"/>
      <c r="T20" s="8"/>
      <c r="U20" s="8"/>
      <c r="V20" s="8"/>
      <c r="W20" s="8"/>
      <c r="X20" s="8"/>
      <c r="Y20" s="8"/>
      <c r="Z20" s="8"/>
    </row>
    <row r="21" spans="1:26" ht="15.75" customHeight="1">
      <c r="A21" s="12" t="s">
        <v>2897</v>
      </c>
      <c r="B21" s="12" t="s">
        <v>1957</v>
      </c>
      <c r="C21" s="13" t="s">
        <v>1352</v>
      </c>
      <c r="D21" s="13" t="s">
        <v>1958</v>
      </c>
      <c r="E21" s="14">
        <v>0</v>
      </c>
      <c r="F21" s="13" t="s">
        <v>12</v>
      </c>
      <c r="G21" s="14">
        <v>3227</v>
      </c>
      <c r="H21" s="14"/>
      <c r="I21" s="13"/>
      <c r="J21" s="8"/>
      <c r="K21" s="8"/>
      <c r="L21" s="8"/>
      <c r="M21" s="8"/>
      <c r="N21" s="8"/>
      <c r="O21" s="8"/>
      <c r="P21" s="8"/>
      <c r="Q21" s="8"/>
      <c r="R21" s="8"/>
      <c r="S21" s="8"/>
      <c r="T21" s="8"/>
      <c r="U21" s="8"/>
      <c r="V21" s="8"/>
      <c r="W21" s="8"/>
      <c r="X21" s="8"/>
      <c r="Y21" s="8"/>
      <c r="Z21" s="8"/>
    </row>
    <row r="22" spans="1:26" ht="15.75" customHeight="1">
      <c r="A22" s="12" t="s">
        <v>2897</v>
      </c>
      <c r="B22" s="12" t="s">
        <v>1959</v>
      </c>
      <c r="C22" s="13" t="s">
        <v>1344</v>
      </c>
      <c r="D22" s="13" t="s">
        <v>1960</v>
      </c>
      <c r="E22" s="14">
        <v>0</v>
      </c>
      <c r="F22" s="13" t="s">
        <v>12</v>
      </c>
      <c r="G22" s="14">
        <v>3185</v>
      </c>
      <c r="H22" s="14"/>
      <c r="I22" s="13"/>
      <c r="J22" s="8"/>
      <c r="K22" s="8"/>
      <c r="L22" s="8"/>
      <c r="M22" s="8"/>
      <c r="N22" s="8"/>
      <c r="O22" s="8"/>
      <c r="P22" s="8"/>
      <c r="Q22" s="8"/>
      <c r="R22" s="8"/>
      <c r="S22" s="8"/>
      <c r="T22" s="8"/>
      <c r="U22" s="8"/>
      <c r="V22" s="8"/>
      <c r="W22" s="8"/>
      <c r="X22" s="8"/>
      <c r="Y22" s="8"/>
      <c r="Z22" s="8"/>
    </row>
    <row r="23" spans="1:26" ht="15.75" customHeight="1">
      <c r="A23" s="12" t="s">
        <v>2897</v>
      </c>
      <c r="B23" s="12" t="s">
        <v>1961</v>
      </c>
      <c r="C23" s="13" t="s">
        <v>205</v>
      </c>
      <c r="D23" s="13" t="s">
        <v>1934</v>
      </c>
      <c r="E23" s="14">
        <v>0</v>
      </c>
      <c r="F23" s="13" t="s">
        <v>12</v>
      </c>
      <c r="G23" s="14">
        <v>3040</v>
      </c>
      <c r="H23" s="14"/>
      <c r="I23" s="13"/>
      <c r="J23" s="8"/>
      <c r="K23" s="8"/>
      <c r="L23" s="8"/>
      <c r="M23" s="8"/>
      <c r="N23" s="8"/>
      <c r="O23" s="8"/>
      <c r="P23" s="8"/>
      <c r="Q23" s="8"/>
      <c r="R23" s="8"/>
      <c r="S23" s="8"/>
      <c r="T23" s="8"/>
      <c r="U23" s="8"/>
      <c r="V23" s="8"/>
      <c r="W23" s="8"/>
      <c r="X23" s="8"/>
      <c r="Y23" s="8"/>
      <c r="Z23" s="8"/>
    </row>
    <row r="24" spans="1:26" ht="15.75" customHeight="1">
      <c r="A24" s="12" t="s">
        <v>2916</v>
      </c>
      <c r="B24" s="12" t="s">
        <v>2933</v>
      </c>
      <c r="C24" s="13" t="s">
        <v>113</v>
      </c>
      <c r="D24" s="13" t="s">
        <v>2934</v>
      </c>
      <c r="E24" s="14">
        <v>0</v>
      </c>
      <c r="F24" s="13" t="s">
        <v>12</v>
      </c>
      <c r="G24" s="14">
        <v>2961</v>
      </c>
      <c r="H24" s="14"/>
      <c r="I24" s="13"/>
      <c r="J24" s="8"/>
      <c r="K24" s="8"/>
      <c r="L24" s="8"/>
      <c r="M24" s="8"/>
      <c r="N24" s="8"/>
      <c r="O24" s="8"/>
      <c r="P24" s="8"/>
      <c r="Q24" s="8"/>
      <c r="R24" s="8"/>
      <c r="S24" s="8"/>
      <c r="T24" s="8"/>
      <c r="U24" s="8"/>
      <c r="V24" s="8"/>
      <c r="W24" s="8"/>
      <c r="X24" s="8"/>
      <c r="Y24" s="8"/>
      <c r="Z24" s="8"/>
    </row>
    <row r="25" spans="1:26" ht="15.75" customHeight="1">
      <c r="A25" s="12" t="s">
        <v>2897</v>
      </c>
      <c r="B25" s="12" t="s">
        <v>2935</v>
      </c>
      <c r="C25" s="13" t="s">
        <v>2936</v>
      </c>
      <c r="D25" s="13" t="s">
        <v>2937</v>
      </c>
      <c r="E25" s="14">
        <v>0</v>
      </c>
      <c r="F25" s="13" t="s">
        <v>12</v>
      </c>
      <c r="G25" s="14">
        <v>2640</v>
      </c>
      <c r="H25" s="14"/>
      <c r="I25" s="13"/>
      <c r="J25" s="8"/>
      <c r="K25" s="8"/>
      <c r="L25" s="8"/>
      <c r="M25" s="8"/>
      <c r="N25" s="8"/>
      <c r="O25" s="8"/>
      <c r="P25" s="8"/>
      <c r="Q25" s="8"/>
      <c r="R25" s="8"/>
      <c r="S25" s="8"/>
      <c r="T25" s="8"/>
      <c r="U25" s="8"/>
      <c r="V25" s="8"/>
      <c r="W25" s="8"/>
      <c r="X25" s="8"/>
      <c r="Y25" s="8"/>
      <c r="Z25" s="8"/>
    </row>
    <row r="26" spans="1:26" ht="15.75" customHeight="1">
      <c r="A26" s="12" t="s">
        <v>2897</v>
      </c>
      <c r="B26" s="12" t="s">
        <v>1949</v>
      </c>
      <c r="C26" s="13" t="s">
        <v>205</v>
      </c>
      <c r="D26" s="13" t="s">
        <v>1934</v>
      </c>
      <c r="E26" s="14">
        <v>0</v>
      </c>
      <c r="F26" s="13" t="s">
        <v>12</v>
      </c>
      <c r="G26" s="14">
        <v>2329</v>
      </c>
      <c r="H26" s="14"/>
      <c r="I26" s="13"/>
      <c r="J26" s="8"/>
      <c r="K26" s="8"/>
      <c r="L26" s="8"/>
      <c r="M26" s="8"/>
      <c r="N26" s="8"/>
      <c r="O26" s="8"/>
      <c r="P26" s="8"/>
      <c r="Q26" s="8"/>
      <c r="R26" s="8"/>
      <c r="S26" s="8"/>
      <c r="T26" s="8"/>
      <c r="U26" s="8"/>
      <c r="V26" s="8"/>
      <c r="W26" s="8"/>
      <c r="X26" s="8"/>
      <c r="Y26" s="8"/>
      <c r="Z26" s="8"/>
    </row>
    <row r="27" spans="1:26" ht="15.75" customHeight="1">
      <c r="A27" s="12" t="s">
        <v>2897</v>
      </c>
      <c r="B27" s="12" t="s">
        <v>1949</v>
      </c>
      <c r="C27" s="13" t="s">
        <v>205</v>
      </c>
      <c r="D27" s="13" t="s">
        <v>1934</v>
      </c>
      <c r="E27" s="14">
        <v>0</v>
      </c>
      <c r="F27" s="13" t="s">
        <v>12</v>
      </c>
      <c r="G27" s="14">
        <v>2329</v>
      </c>
      <c r="H27" s="14"/>
      <c r="I27" s="13"/>
      <c r="J27" s="8"/>
      <c r="K27" s="8"/>
      <c r="L27" s="8"/>
      <c r="M27" s="8"/>
      <c r="N27" s="8"/>
      <c r="O27" s="8"/>
      <c r="P27" s="8"/>
      <c r="Q27" s="8"/>
      <c r="R27" s="8"/>
      <c r="S27" s="8"/>
      <c r="T27" s="8"/>
      <c r="U27" s="8"/>
      <c r="V27" s="8"/>
      <c r="W27" s="8"/>
      <c r="X27" s="8"/>
      <c r="Y27" s="8"/>
      <c r="Z27" s="8"/>
    </row>
    <row r="28" spans="1:26" ht="15.75" customHeight="1">
      <c r="A28" s="12" t="s">
        <v>2897</v>
      </c>
      <c r="B28" s="12" t="s">
        <v>1971</v>
      </c>
      <c r="C28" s="13" t="s">
        <v>136</v>
      </c>
      <c r="D28" s="13" t="s">
        <v>1972</v>
      </c>
      <c r="E28" s="14">
        <v>0</v>
      </c>
      <c r="F28" s="13" t="s">
        <v>12</v>
      </c>
      <c r="G28" s="14">
        <v>1900</v>
      </c>
      <c r="H28" s="14"/>
      <c r="I28" s="13"/>
      <c r="J28" s="8"/>
      <c r="K28" s="8"/>
      <c r="L28" s="8"/>
      <c r="M28" s="8"/>
      <c r="N28" s="8"/>
      <c r="O28" s="8"/>
      <c r="P28" s="8"/>
      <c r="Q28" s="8"/>
      <c r="R28" s="8"/>
      <c r="S28" s="8"/>
      <c r="T28" s="8"/>
      <c r="U28" s="8"/>
      <c r="V28" s="8"/>
      <c r="W28" s="8"/>
      <c r="X28" s="8"/>
      <c r="Y28" s="8"/>
      <c r="Z28" s="8"/>
    </row>
    <row r="29" spans="1:26" ht="15.75" customHeight="1">
      <c r="A29" s="12" t="s">
        <v>2897</v>
      </c>
      <c r="B29" s="12" t="s">
        <v>1968</v>
      </c>
      <c r="C29" s="13" t="s">
        <v>1969</v>
      </c>
      <c r="D29" s="13" t="s">
        <v>1970</v>
      </c>
      <c r="E29" s="14">
        <v>0</v>
      </c>
      <c r="F29" s="13" t="s">
        <v>12</v>
      </c>
      <c r="G29" s="14">
        <v>1900</v>
      </c>
      <c r="H29" s="14"/>
      <c r="I29" s="13"/>
      <c r="J29" s="8"/>
      <c r="K29" s="8"/>
      <c r="L29" s="8"/>
      <c r="M29" s="8"/>
      <c r="N29" s="8"/>
      <c r="O29" s="8"/>
      <c r="P29" s="8"/>
      <c r="Q29" s="8"/>
      <c r="R29" s="8"/>
      <c r="S29" s="8"/>
      <c r="T29" s="8"/>
      <c r="U29" s="8"/>
      <c r="V29" s="8"/>
      <c r="W29" s="8"/>
      <c r="X29" s="8"/>
      <c r="Y29" s="8"/>
      <c r="Z29" s="8"/>
    </row>
    <row r="30" spans="1:26" ht="15.75" customHeight="1">
      <c r="A30" s="12" t="s">
        <v>2897</v>
      </c>
      <c r="B30" s="12" t="s">
        <v>1973</v>
      </c>
      <c r="C30" s="13" t="s">
        <v>1260</v>
      </c>
      <c r="D30" s="13" t="s">
        <v>1974</v>
      </c>
      <c r="E30" s="14">
        <v>0</v>
      </c>
      <c r="F30" s="13" t="s">
        <v>12</v>
      </c>
      <c r="G30" s="14">
        <v>1855</v>
      </c>
      <c r="H30" s="14"/>
      <c r="I30" s="13"/>
      <c r="J30" s="8"/>
      <c r="K30" s="8"/>
      <c r="L30" s="8"/>
      <c r="M30" s="8"/>
      <c r="N30" s="8"/>
      <c r="O30" s="8"/>
      <c r="P30" s="8"/>
      <c r="Q30" s="8"/>
      <c r="R30" s="8"/>
      <c r="S30" s="8"/>
      <c r="T30" s="8"/>
      <c r="U30" s="8"/>
      <c r="V30" s="8"/>
      <c r="W30" s="8"/>
      <c r="X30" s="8"/>
      <c r="Y30" s="8"/>
      <c r="Z30" s="8"/>
    </row>
    <row r="31" spans="1:26" ht="15.75" customHeight="1">
      <c r="A31" s="12" t="s">
        <v>2897</v>
      </c>
      <c r="B31" s="12" t="s">
        <v>1962</v>
      </c>
      <c r="C31" s="13" t="s">
        <v>205</v>
      </c>
      <c r="D31" s="13" t="s">
        <v>1934</v>
      </c>
      <c r="E31" s="14">
        <v>0</v>
      </c>
      <c r="F31" s="13" t="s">
        <v>12</v>
      </c>
      <c r="G31" s="14">
        <v>1714</v>
      </c>
      <c r="H31" s="14"/>
      <c r="I31" s="13"/>
      <c r="J31" s="8"/>
      <c r="K31" s="8"/>
      <c r="L31" s="8"/>
      <c r="M31" s="8"/>
      <c r="N31" s="8"/>
      <c r="O31" s="8"/>
      <c r="P31" s="8"/>
      <c r="Q31" s="8"/>
      <c r="R31" s="8"/>
      <c r="S31" s="8"/>
      <c r="T31" s="8"/>
      <c r="U31" s="8"/>
      <c r="V31" s="8"/>
      <c r="W31" s="8"/>
      <c r="X31" s="8"/>
      <c r="Y31" s="8"/>
      <c r="Z31" s="8"/>
    </row>
    <row r="32" spans="1:26" ht="15.75" customHeight="1">
      <c r="A32" s="12" t="s">
        <v>2897</v>
      </c>
      <c r="B32" s="12" t="s">
        <v>2889</v>
      </c>
      <c r="C32" s="13" t="s">
        <v>93</v>
      </c>
      <c r="D32" s="13" t="s">
        <v>2890</v>
      </c>
      <c r="E32" s="14">
        <v>0</v>
      </c>
      <c r="F32" s="13" t="s">
        <v>12</v>
      </c>
      <c r="G32" s="14">
        <v>1150</v>
      </c>
      <c r="H32" s="14"/>
      <c r="I32" s="13"/>
      <c r="J32" s="8"/>
      <c r="K32" s="8"/>
      <c r="L32" s="8"/>
      <c r="M32" s="8"/>
      <c r="N32" s="8"/>
      <c r="O32" s="8"/>
      <c r="P32" s="8"/>
      <c r="Q32" s="8"/>
      <c r="R32" s="8"/>
      <c r="S32" s="8"/>
      <c r="T32" s="8"/>
      <c r="U32" s="8"/>
      <c r="V32" s="8"/>
      <c r="W32" s="8"/>
      <c r="X32" s="8"/>
      <c r="Y32" s="8"/>
      <c r="Z32" s="8"/>
    </row>
    <row r="33" spans="1:26" ht="15.75" customHeight="1">
      <c r="A33" s="12" t="s">
        <v>2897</v>
      </c>
      <c r="B33" s="12" t="s">
        <v>2888</v>
      </c>
      <c r="C33" s="13" t="s">
        <v>1307</v>
      </c>
      <c r="D33" s="13" t="s">
        <v>1892</v>
      </c>
      <c r="E33" s="14">
        <v>0</v>
      </c>
      <c r="F33" s="13" t="s">
        <v>12</v>
      </c>
      <c r="G33" s="14">
        <v>1150</v>
      </c>
      <c r="H33" s="14"/>
      <c r="I33" s="13"/>
      <c r="J33" s="8"/>
      <c r="K33" s="8"/>
      <c r="L33" s="8"/>
      <c r="M33" s="8"/>
      <c r="N33" s="8"/>
      <c r="O33" s="8"/>
      <c r="P33" s="8"/>
      <c r="Q33" s="8"/>
      <c r="R33" s="8"/>
      <c r="S33" s="8"/>
      <c r="T33" s="8"/>
      <c r="U33" s="8"/>
      <c r="V33" s="8"/>
      <c r="W33" s="8"/>
      <c r="X33" s="8"/>
      <c r="Y33" s="8"/>
      <c r="Z33" s="8"/>
    </row>
    <row r="34" spans="1:26" ht="15.75" customHeight="1">
      <c r="A34" s="12" t="s">
        <v>2897</v>
      </c>
      <c r="B34" s="12" t="s">
        <v>2883</v>
      </c>
      <c r="C34" s="13" t="s">
        <v>2884</v>
      </c>
      <c r="D34" s="13" t="s">
        <v>2885</v>
      </c>
      <c r="E34" s="14">
        <v>0</v>
      </c>
      <c r="F34" s="13" t="s">
        <v>12</v>
      </c>
      <c r="G34" s="14">
        <v>1150</v>
      </c>
      <c r="H34" s="14"/>
      <c r="I34" s="13"/>
      <c r="J34" s="8"/>
      <c r="K34" s="8"/>
      <c r="L34" s="8"/>
      <c r="M34" s="8"/>
      <c r="N34" s="8"/>
      <c r="O34" s="8"/>
      <c r="P34" s="8"/>
      <c r="Q34" s="8"/>
      <c r="R34" s="8"/>
      <c r="S34" s="8"/>
      <c r="T34" s="8"/>
      <c r="U34" s="8"/>
      <c r="V34" s="8"/>
      <c r="W34" s="8"/>
      <c r="X34" s="8"/>
      <c r="Y34" s="8"/>
      <c r="Z34" s="8"/>
    </row>
    <row r="35" spans="1:26" ht="15.75" customHeight="1">
      <c r="A35" s="12" t="s">
        <v>2897</v>
      </c>
      <c r="B35" s="12" t="s">
        <v>2877</v>
      </c>
      <c r="C35" s="13" t="s">
        <v>1266</v>
      </c>
      <c r="D35" s="13" t="s">
        <v>2878</v>
      </c>
      <c r="E35" s="14">
        <v>0</v>
      </c>
      <c r="F35" s="13" t="s">
        <v>12</v>
      </c>
      <c r="G35" s="14">
        <v>1150</v>
      </c>
      <c r="H35" s="14"/>
      <c r="I35" s="13"/>
      <c r="J35" s="8"/>
      <c r="K35" s="8"/>
      <c r="L35" s="8"/>
      <c r="M35" s="8"/>
      <c r="N35" s="8"/>
      <c r="O35" s="8"/>
      <c r="P35" s="8"/>
      <c r="Q35" s="8"/>
      <c r="R35" s="8"/>
      <c r="S35" s="8"/>
      <c r="T35" s="8"/>
      <c r="U35" s="8"/>
      <c r="V35" s="8"/>
      <c r="W35" s="8"/>
      <c r="X35" s="8"/>
      <c r="Y35" s="8"/>
      <c r="Z35" s="8"/>
    </row>
    <row r="36" spans="1:26" ht="15.75" customHeight="1">
      <c r="A36" s="12" t="s">
        <v>2897</v>
      </c>
      <c r="B36" s="12" t="s">
        <v>2938</v>
      </c>
      <c r="C36" s="13" t="s">
        <v>244</v>
      </c>
      <c r="D36" s="13" t="s">
        <v>2852</v>
      </c>
      <c r="E36" s="14">
        <v>0</v>
      </c>
      <c r="F36" s="13" t="s">
        <v>12</v>
      </c>
      <c r="G36" s="14">
        <v>1150</v>
      </c>
      <c r="H36" s="14"/>
      <c r="I36" s="13"/>
      <c r="J36" s="8"/>
      <c r="K36" s="8"/>
      <c r="L36" s="8"/>
      <c r="M36" s="8"/>
      <c r="N36" s="8"/>
      <c r="O36" s="8"/>
      <c r="P36" s="8"/>
      <c r="Q36" s="8"/>
      <c r="R36" s="8"/>
      <c r="S36" s="8"/>
      <c r="T36" s="8"/>
      <c r="U36" s="8"/>
      <c r="V36" s="8"/>
      <c r="W36" s="8"/>
      <c r="X36" s="8"/>
      <c r="Y36" s="8"/>
      <c r="Z36" s="8"/>
    </row>
    <row r="37" spans="1:26" ht="15.75" customHeight="1">
      <c r="A37" s="12" t="s">
        <v>2897</v>
      </c>
      <c r="B37" s="12" t="s">
        <v>2848</v>
      </c>
      <c r="C37" s="13" t="s">
        <v>1170</v>
      </c>
      <c r="D37" s="13" t="s">
        <v>2849</v>
      </c>
      <c r="E37" s="14">
        <v>0</v>
      </c>
      <c r="F37" s="13" t="s">
        <v>12</v>
      </c>
      <c r="G37" s="14">
        <v>1150</v>
      </c>
      <c r="H37" s="14"/>
      <c r="I37" s="13"/>
      <c r="J37" s="8"/>
      <c r="K37" s="8"/>
      <c r="L37" s="8"/>
      <c r="M37" s="8"/>
      <c r="N37" s="8"/>
      <c r="O37" s="8"/>
      <c r="P37" s="8"/>
      <c r="Q37" s="8"/>
      <c r="R37" s="8"/>
      <c r="S37" s="8"/>
      <c r="T37" s="8"/>
      <c r="U37" s="8"/>
      <c r="V37" s="8"/>
      <c r="W37" s="8"/>
      <c r="X37" s="8"/>
      <c r="Y37" s="8"/>
      <c r="Z37" s="8"/>
    </row>
    <row r="38" spans="1:26" ht="15.75" customHeight="1">
      <c r="A38" s="12" t="s">
        <v>2897</v>
      </c>
      <c r="B38" s="12" t="s">
        <v>2820</v>
      </c>
      <c r="C38" s="13" t="s">
        <v>1075</v>
      </c>
      <c r="D38" s="13" t="s">
        <v>2821</v>
      </c>
      <c r="E38" s="14">
        <v>0</v>
      </c>
      <c r="F38" s="13" t="s">
        <v>12</v>
      </c>
      <c r="G38" s="14">
        <v>1150</v>
      </c>
      <c r="H38" s="14"/>
      <c r="I38" s="13"/>
      <c r="J38" s="8"/>
      <c r="K38" s="8"/>
      <c r="L38" s="8"/>
      <c r="M38" s="8"/>
      <c r="N38" s="8"/>
      <c r="O38" s="8"/>
      <c r="P38" s="8"/>
      <c r="Q38" s="8"/>
      <c r="R38" s="8"/>
      <c r="S38" s="8"/>
      <c r="T38" s="8"/>
      <c r="U38" s="8"/>
      <c r="V38" s="8"/>
      <c r="W38" s="8"/>
      <c r="X38" s="8"/>
      <c r="Y38" s="8"/>
      <c r="Z38" s="8"/>
    </row>
    <row r="39" spans="1:26" ht="15.75" customHeight="1">
      <c r="A39" s="12" t="s">
        <v>2897</v>
      </c>
      <c r="B39" s="12" t="s">
        <v>2813</v>
      </c>
      <c r="C39" s="13" t="s">
        <v>2814</v>
      </c>
      <c r="D39" s="13" t="s">
        <v>2815</v>
      </c>
      <c r="E39" s="14">
        <v>0</v>
      </c>
      <c r="F39" s="13" t="s">
        <v>12</v>
      </c>
      <c r="G39" s="14">
        <v>1150</v>
      </c>
      <c r="H39" s="14"/>
      <c r="I39" s="13"/>
      <c r="J39" s="8"/>
      <c r="K39" s="8"/>
      <c r="L39" s="8"/>
      <c r="M39" s="8"/>
      <c r="N39" s="8"/>
      <c r="O39" s="8"/>
      <c r="P39" s="8"/>
      <c r="Q39" s="8"/>
      <c r="R39" s="8"/>
      <c r="S39" s="8"/>
      <c r="T39" s="8"/>
      <c r="U39" s="8"/>
      <c r="V39" s="8"/>
      <c r="W39" s="8"/>
      <c r="X39" s="8"/>
      <c r="Y39" s="8"/>
      <c r="Z39" s="8"/>
    </row>
    <row r="40" spans="1:26" ht="15.75" customHeight="1">
      <c r="A40" s="12" t="s">
        <v>2897</v>
      </c>
      <c r="B40" s="12" t="s">
        <v>2816</v>
      </c>
      <c r="C40" s="13" t="s">
        <v>2298</v>
      </c>
      <c r="D40" s="13" t="s">
        <v>2817</v>
      </c>
      <c r="E40" s="14">
        <v>0</v>
      </c>
      <c r="F40" s="13" t="s">
        <v>12</v>
      </c>
      <c r="G40" s="14">
        <v>1150</v>
      </c>
      <c r="H40" s="14"/>
      <c r="I40" s="13"/>
      <c r="J40" s="8"/>
      <c r="K40" s="8"/>
      <c r="L40" s="8"/>
      <c r="M40" s="8"/>
      <c r="N40" s="8"/>
      <c r="O40" s="8"/>
      <c r="P40" s="8"/>
      <c r="Q40" s="8"/>
      <c r="R40" s="8"/>
      <c r="S40" s="8"/>
      <c r="T40" s="8"/>
      <c r="U40" s="8"/>
      <c r="V40" s="8"/>
      <c r="W40" s="8"/>
      <c r="X40" s="8"/>
      <c r="Y40" s="8"/>
      <c r="Z40" s="8"/>
    </row>
    <row r="41" spans="1:26" ht="15.75" customHeight="1">
      <c r="A41" s="12" t="s">
        <v>2897</v>
      </c>
      <c r="B41" s="12" t="s">
        <v>2939</v>
      </c>
      <c r="C41" s="13" t="s">
        <v>1032</v>
      </c>
      <c r="D41" s="13" t="s">
        <v>1980</v>
      </c>
      <c r="E41" s="14">
        <v>0</v>
      </c>
      <c r="F41" s="13" t="s">
        <v>12</v>
      </c>
      <c r="G41" s="14">
        <v>1036</v>
      </c>
      <c r="H41" s="14"/>
      <c r="I41" s="13"/>
      <c r="J41" s="8"/>
      <c r="K41" s="8"/>
      <c r="L41" s="8"/>
      <c r="M41" s="8"/>
      <c r="N41" s="8"/>
      <c r="O41" s="8"/>
      <c r="P41" s="8"/>
      <c r="Q41" s="8"/>
      <c r="R41" s="8"/>
      <c r="S41" s="8"/>
      <c r="T41" s="8"/>
      <c r="U41" s="8"/>
      <c r="V41" s="8"/>
      <c r="W41" s="8"/>
      <c r="X41" s="8"/>
      <c r="Y41" s="8"/>
      <c r="Z41" s="8"/>
    </row>
    <row r="42" spans="1:26" ht="15.75" customHeight="1">
      <c r="A42" s="12" t="s">
        <v>2897</v>
      </c>
      <c r="B42" s="12" t="s">
        <v>1981</v>
      </c>
      <c r="C42" s="13" t="s">
        <v>1344</v>
      </c>
      <c r="D42" s="13" t="s">
        <v>1936</v>
      </c>
      <c r="E42" s="14">
        <v>0</v>
      </c>
      <c r="F42" s="13" t="s">
        <v>12</v>
      </c>
      <c r="G42" s="14">
        <v>1032</v>
      </c>
      <c r="H42" s="14"/>
      <c r="I42" s="13"/>
      <c r="J42" s="8"/>
      <c r="K42" s="8"/>
      <c r="L42" s="8"/>
      <c r="M42" s="8"/>
      <c r="N42" s="8"/>
      <c r="O42" s="8"/>
      <c r="P42" s="8"/>
      <c r="Q42" s="8"/>
      <c r="R42" s="8"/>
      <c r="S42" s="8"/>
      <c r="T42" s="8"/>
      <c r="U42" s="8"/>
      <c r="V42" s="8"/>
      <c r="W42" s="8"/>
      <c r="X42" s="8"/>
      <c r="Y42" s="8"/>
      <c r="Z42" s="8"/>
    </row>
    <row r="43" spans="1:26" ht="15.75" customHeight="1">
      <c r="A43" s="12" t="s">
        <v>2897</v>
      </c>
      <c r="B43" s="12" t="s">
        <v>1440</v>
      </c>
      <c r="C43" s="13" t="s">
        <v>733</v>
      </c>
      <c r="D43" s="13" t="s">
        <v>1499</v>
      </c>
      <c r="E43" s="14">
        <v>0</v>
      </c>
      <c r="F43" s="13" t="s">
        <v>12</v>
      </c>
      <c r="G43" s="14">
        <v>1000</v>
      </c>
      <c r="H43" s="14"/>
      <c r="I43" s="13"/>
      <c r="J43" s="8"/>
      <c r="K43" s="8"/>
      <c r="L43" s="8"/>
      <c r="M43" s="8"/>
      <c r="N43" s="8"/>
      <c r="O43" s="8"/>
      <c r="P43" s="8"/>
      <c r="Q43" s="8"/>
      <c r="R43" s="8"/>
      <c r="S43" s="8"/>
      <c r="T43" s="8"/>
      <c r="U43" s="8"/>
      <c r="V43" s="8"/>
      <c r="W43" s="8"/>
      <c r="X43" s="8"/>
      <c r="Y43" s="8"/>
      <c r="Z43" s="8"/>
    </row>
    <row r="44" spans="1:26" ht="15.75" customHeight="1">
      <c r="A44" s="12" t="s">
        <v>2897</v>
      </c>
      <c r="B44" s="12" t="s">
        <v>1440</v>
      </c>
      <c r="C44" s="13" t="s">
        <v>855</v>
      </c>
      <c r="D44" s="13" t="s">
        <v>1490</v>
      </c>
      <c r="E44" s="14">
        <v>0</v>
      </c>
      <c r="F44" s="13" t="s">
        <v>12</v>
      </c>
      <c r="G44" s="14">
        <v>1000</v>
      </c>
      <c r="H44" s="14"/>
      <c r="I44" s="13"/>
      <c r="J44" s="8"/>
      <c r="K44" s="8"/>
      <c r="L44" s="8"/>
      <c r="M44" s="8"/>
      <c r="N44" s="8"/>
      <c r="O44" s="8"/>
      <c r="P44" s="8"/>
      <c r="Q44" s="8"/>
      <c r="R44" s="8"/>
      <c r="S44" s="8"/>
      <c r="T44" s="8"/>
      <c r="U44" s="8"/>
      <c r="V44" s="8"/>
      <c r="W44" s="8"/>
      <c r="X44" s="8"/>
      <c r="Y44" s="8"/>
      <c r="Z44" s="8"/>
    </row>
    <row r="45" spans="1:26" ht="15.75" customHeight="1">
      <c r="A45" s="12" t="s">
        <v>2897</v>
      </c>
      <c r="B45" s="12" t="s">
        <v>1440</v>
      </c>
      <c r="C45" s="13" t="s">
        <v>1075</v>
      </c>
      <c r="D45" s="13" t="s">
        <v>1441</v>
      </c>
      <c r="E45" s="14">
        <v>0</v>
      </c>
      <c r="F45" s="13" t="s">
        <v>12</v>
      </c>
      <c r="G45" s="14">
        <v>1000</v>
      </c>
      <c r="H45" s="14"/>
      <c r="I45" s="13"/>
      <c r="J45" s="8"/>
      <c r="K45" s="8"/>
      <c r="L45" s="8"/>
      <c r="M45" s="8"/>
      <c r="N45" s="8"/>
      <c r="O45" s="8"/>
      <c r="P45" s="8"/>
      <c r="Q45" s="8"/>
      <c r="R45" s="8"/>
      <c r="S45" s="8"/>
      <c r="T45" s="8"/>
      <c r="U45" s="8"/>
      <c r="V45" s="8"/>
      <c r="W45" s="8"/>
      <c r="X45" s="8"/>
      <c r="Y45" s="8"/>
      <c r="Z45" s="8"/>
    </row>
    <row r="46" spans="1:26" ht="15.75" customHeight="1">
      <c r="A46" s="12" t="s">
        <v>2897</v>
      </c>
      <c r="B46" s="12" t="s">
        <v>2940</v>
      </c>
      <c r="C46" s="13" t="s">
        <v>2941</v>
      </c>
      <c r="D46" s="13" t="s">
        <v>2942</v>
      </c>
      <c r="E46" s="14">
        <v>0</v>
      </c>
      <c r="F46" s="13" t="s">
        <v>12</v>
      </c>
      <c r="G46" s="14">
        <v>964</v>
      </c>
      <c r="H46" s="14"/>
      <c r="I46" s="13"/>
      <c r="J46" s="8"/>
      <c r="K46" s="8"/>
      <c r="L46" s="8"/>
      <c r="M46" s="8"/>
      <c r="N46" s="8"/>
      <c r="O46" s="8"/>
      <c r="P46" s="8"/>
      <c r="Q46" s="8"/>
      <c r="R46" s="8"/>
      <c r="S46" s="8"/>
      <c r="T46" s="8"/>
      <c r="U46" s="8"/>
      <c r="V46" s="8"/>
      <c r="W46" s="8"/>
      <c r="X46" s="8"/>
      <c r="Y46" s="8"/>
      <c r="Z46" s="8"/>
    </row>
    <row r="47" spans="1:26" ht="15.75" customHeight="1">
      <c r="A47" s="12" t="s">
        <v>2897</v>
      </c>
      <c r="B47" s="12" t="s">
        <v>2943</v>
      </c>
      <c r="C47" s="13" t="s">
        <v>2944</v>
      </c>
      <c r="D47" s="13" t="s">
        <v>2945</v>
      </c>
      <c r="E47" s="14">
        <v>0</v>
      </c>
      <c r="F47" s="13" t="s">
        <v>12</v>
      </c>
      <c r="G47" s="14">
        <v>900</v>
      </c>
      <c r="H47" s="14"/>
      <c r="I47" s="13"/>
      <c r="J47" s="8"/>
      <c r="K47" s="8"/>
      <c r="L47" s="8"/>
      <c r="M47" s="8"/>
      <c r="N47" s="8"/>
      <c r="O47" s="8"/>
      <c r="P47" s="8"/>
      <c r="Q47" s="8"/>
      <c r="R47" s="8"/>
      <c r="S47" s="8"/>
      <c r="T47" s="8"/>
      <c r="U47" s="8"/>
      <c r="V47" s="8"/>
      <c r="W47" s="8"/>
      <c r="X47" s="8"/>
      <c r="Y47" s="8"/>
      <c r="Z47" s="8"/>
    </row>
    <row r="48" spans="1:26" ht="15.75" customHeight="1">
      <c r="A48" s="12" t="s">
        <v>2897</v>
      </c>
      <c r="B48" s="12" t="s">
        <v>2946</v>
      </c>
      <c r="C48" s="13" t="s">
        <v>885</v>
      </c>
      <c r="D48" s="13" t="s">
        <v>2947</v>
      </c>
      <c r="E48" s="14">
        <v>0</v>
      </c>
      <c r="F48" s="13" t="s">
        <v>12</v>
      </c>
      <c r="G48" s="14">
        <v>900</v>
      </c>
      <c r="H48" s="14"/>
      <c r="I48" s="13"/>
      <c r="J48" s="8"/>
      <c r="K48" s="8"/>
      <c r="L48" s="8"/>
      <c r="M48" s="8"/>
      <c r="N48" s="8"/>
      <c r="O48" s="8"/>
      <c r="P48" s="8"/>
      <c r="Q48" s="8"/>
      <c r="R48" s="8"/>
      <c r="S48" s="8"/>
      <c r="T48" s="8"/>
      <c r="U48" s="8"/>
      <c r="V48" s="8"/>
      <c r="W48" s="8"/>
      <c r="X48" s="8"/>
      <c r="Y48" s="8"/>
      <c r="Z48" s="8"/>
    </row>
    <row r="49" spans="1:26" ht="15.75" customHeight="1">
      <c r="A49" s="12" t="s">
        <v>2897</v>
      </c>
      <c r="B49" s="12" t="s">
        <v>1962</v>
      </c>
      <c r="C49" s="13" t="s">
        <v>205</v>
      </c>
      <c r="D49" s="13" t="s">
        <v>1934</v>
      </c>
      <c r="E49" s="14">
        <v>0</v>
      </c>
      <c r="F49" s="13" t="s">
        <v>12</v>
      </c>
      <c r="G49" s="14">
        <v>857</v>
      </c>
      <c r="H49" s="14"/>
      <c r="I49" s="13"/>
      <c r="J49" s="8"/>
      <c r="K49" s="8"/>
      <c r="L49" s="8"/>
      <c r="M49" s="8"/>
      <c r="N49" s="8"/>
      <c r="O49" s="8"/>
      <c r="P49" s="8"/>
      <c r="Q49" s="8"/>
      <c r="R49" s="8"/>
      <c r="S49" s="8"/>
      <c r="T49" s="8"/>
      <c r="U49" s="8"/>
      <c r="V49" s="8"/>
      <c r="W49" s="8"/>
      <c r="X49" s="8"/>
      <c r="Y49" s="8"/>
      <c r="Z49" s="8"/>
    </row>
    <row r="50" spans="1:26" ht="15.75" customHeight="1">
      <c r="A50" s="12" t="s">
        <v>2897</v>
      </c>
      <c r="B50" s="12" t="s">
        <v>1985</v>
      </c>
      <c r="C50" s="13" t="s">
        <v>278</v>
      </c>
      <c r="D50" s="13" t="s">
        <v>1986</v>
      </c>
      <c r="E50" s="14">
        <v>0</v>
      </c>
      <c r="F50" s="13" t="s">
        <v>12</v>
      </c>
      <c r="G50" s="14">
        <v>795</v>
      </c>
      <c r="H50" s="14"/>
      <c r="I50" s="13"/>
      <c r="J50" s="8"/>
      <c r="K50" s="8"/>
      <c r="L50" s="8"/>
      <c r="M50" s="8"/>
      <c r="N50" s="8"/>
      <c r="O50" s="8"/>
      <c r="P50" s="8"/>
      <c r="Q50" s="8"/>
      <c r="R50" s="8"/>
      <c r="S50" s="8"/>
      <c r="T50" s="8"/>
      <c r="U50" s="8"/>
      <c r="V50" s="8"/>
      <c r="W50" s="8"/>
      <c r="X50" s="8"/>
      <c r="Y50" s="8"/>
      <c r="Z50" s="8"/>
    </row>
    <row r="51" spans="1:26" ht="15.75" customHeight="1">
      <c r="A51" s="12" t="s">
        <v>2897</v>
      </c>
      <c r="B51" s="12" t="s">
        <v>1989</v>
      </c>
      <c r="C51" s="13" t="s">
        <v>1359</v>
      </c>
      <c r="D51" s="13" t="s">
        <v>1990</v>
      </c>
      <c r="E51" s="14">
        <v>0</v>
      </c>
      <c r="F51" s="13" t="s">
        <v>12</v>
      </c>
      <c r="G51" s="14">
        <v>714</v>
      </c>
      <c r="H51" s="14"/>
      <c r="I51" s="13"/>
      <c r="J51" s="8"/>
      <c r="K51" s="8"/>
      <c r="L51" s="8"/>
      <c r="M51" s="8"/>
      <c r="N51" s="8"/>
      <c r="O51" s="8"/>
      <c r="P51" s="8"/>
      <c r="Q51" s="8"/>
      <c r="R51" s="8"/>
      <c r="S51" s="8"/>
      <c r="T51" s="8"/>
      <c r="U51" s="8"/>
      <c r="V51" s="8"/>
      <c r="W51" s="8"/>
      <c r="X51" s="8"/>
      <c r="Y51" s="8"/>
      <c r="Z51" s="8"/>
    </row>
    <row r="52" spans="1:26" ht="15.75" customHeight="1">
      <c r="A52" s="12" t="s">
        <v>2897</v>
      </c>
      <c r="B52" s="12" t="s">
        <v>1987</v>
      </c>
      <c r="C52" s="13" t="s">
        <v>1344</v>
      </c>
      <c r="D52" s="13" t="s">
        <v>1988</v>
      </c>
      <c r="E52" s="14">
        <v>0</v>
      </c>
      <c r="F52" s="13" t="s">
        <v>12</v>
      </c>
      <c r="G52" s="14">
        <v>714</v>
      </c>
      <c r="H52" s="14"/>
      <c r="I52" s="13"/>
      <c r="J52" s="8"/>
      <c r="K52" s="8"/>
      <c r="L52" s="8"/>
      <c r="M52" s="8"/>
      <c r="N52" s="8"/>
      <c r="O52" s="8"/>
      <c r="P52" s="8"/>
      <c r="Q52" s="8"/>
      <c r="R52" s="8"/>
      <c r="S52" s="8"/>
      <c r="T52" s="8"/>
      <c r="U52" s="8"/>
      <c r="V52" s="8"/>
      <c r="W52" s="8"/>
      <c r="X52" s="8"/>
      <c r="Y52" s="8"/>
      <c r="Z52" s="8"/>
    </row>
    <row r="53" spans="1:26" ht="15.75" customHeight="1">
      <c r="A53" s="12" t="s">
        <v>2897</v>
      </c>
      <c r="B53" s="12" t="s">
        <v>1433</v>
      </c>
      <c r="C53" s="13" t="s">
        <v>1434</v>
      </c>
      <c r="D53" s="13" t="s">
        <v>1435</v>
      </c>
      <c r="E53" s="14">
        <v>0</v>
      </c>
      <c r="F53" s="13" t="s">
        <v>12</v>
      </c>
      <c r="G53" s="14">
        <v>583</v>
      </c>
      <c r="H53" s="14"/>
      <c r="I53" s="13"/>
      <c r="J53" s="8"/>
      <c r="K53" s="8"/>
      <c r="L53" s="8"/>
      <c r="M53" s="8"/>
      <c r="N53" s="8"/>
      <c r="O53" s="8"/>
      <c r="P53" s="8"/>
      <c r="Q53" s="8"/>
      <c r="R53" s="8"/>
      <c r="S53" s="8"/>
      <c r="T53" s="8"/>
      <c r="U53" s="8"/>
      <c r="V53" s="8"/>
      <c r="W53" s="8"/>
      <c r="X53" s="8"/>
      <c r="Y53" s="8"/>
      <c r="Z53" s="8"/>
    </row>
    <row r="54" spans="1:26" ht="15.75" customHeight="1">
      <c r="A54" s="12" t="s">
        <v>2897</v>
      </c>
      <c r="B54" s="12" t="s">
        <v>1501</v>
      </c>
      <c r="C54" s="13" t="s">
        <v>267</v>
      </c>
      <c r="D54" s="13" t="s">
        <v>1502</v>
      </c>
      <c r="E54" s="14">
        <v>0</v>
      </c>
      <c r="F54" s="13" t="s">
        <v>12</v>
      </c>
      <c r="G54" s="14">
        <v>571</v>
      </c>
      <c r="H54" s="14"/>
      <c r="I54" s="13"/>
      <c r="J54" s="8"/>
      <c r="K54" s="8"/>
      <c r="L54" s="8"/>
      <c r="M54" s="8"/>
      <c r="N54" s="8"/>
      <c r="O54" s="8"/>
      <c r="P54" s="8"/>
      <c r="Q54" s="8"/>
      <c r="R54" s="8"/>
      <c r="S54" s="8"/>
      <c r="T54" s="8"/>
      <c r="U54" s="8"/>
      <c r="V54" s="8"/>
      <c r="W54" s="8"/>
      <c r="X54" s="8"/>
      <c r="Y54" s="8"/>
      <c r="Z54" s="8"/>
    </row>
    <row r="55" spans="1:26" ht="15.75" customHeight="1">
      <c r="A55" s="12" t="s">
        <v>2897</v>
      </c>
      <c r="B55" s="12" t="s">
        <v>1992</v>
      </c>
      <c r="C55" s="13" t="s">
        <v>106</v>
      </c>
      <c r="D55" s="13" t="s">
        <v>1993</v>
      </c>
      <c r="E55" s="14">
        <v>0</v>
      </c>
      <c r="F55" s="13" t="s">
        <v>12</v>
      </c>
      <c r="G55" s="14">
        <v>514</v>
      </c>
      <c r="H55" s="14"/>
      <c r="I55" s="13"/>
      <c r="J55" s="8"/>
      <c r="K55" s="8"/>
      <c r="L55" s="8"/>
      <c r="M55" s="8"/>
      <c r="N55" s="8"/>
      <c r="O55" s="8"/>
      <c r="P55" s="8"/>
      <c r="Q55" s="8"/>
      <c r="R55" s="8"/>
      <c r="S55" s="8"/>
      <c r="T55" s="8"/>
      <c r="U55" s="8"/>
      <c r="V55" s="8"/>
      <c r="W55" s="8"/>
      <c r="X55" s="8"/>
      <c r="Y55" s="8"/>
      <c r="Z55" s="8"/>
    </row>
    <row r="56" spans="1:26" ht="15.75" customHeight="1">
      <c r="A56" s="12" t="s">
        <v>2897</v>
      </c>
      <c r="B56" s="12" t="s">
        <v>1485</v>
      </c>
      <c r="C56" s="13" t="s">
        <v>261</v>
      </c>
      <c r="D56" s="13" t="s">
        <v>1486</v>
      </c>
      <c r="E56" s="14">
        <v>0</v>
      </c>
      <c r="F56" s="13" t="s">
        <v>12</v>
      </c>
      <c r="G56" s="14">
        <v>507</v>
      </c>
      <c r="H56" s="14"/>
      <c r="I56" s="13"/>
      <c r="J56" s="8"/>
      <c r="K56" s="8"/>
      <c r="L56" s="8"/>
      <c r="M56" s="8"/>
      <c r="N56" s="8"/>
      <c r="O56" s="8"/>
      <c r="P56" s="8"/>
      <c r="Q56" s="8"/>
      <c r="R56" s="8"/>
      <c r="S56" s="8"/>
      <c r="T56" s="8"/>
      <c r="U56" s="8"/>
      <c r="V56" s="8"/>
      <c r="W56" s="8"/>
      <c r="X56" s="8"/>
      <c r="Y56" s="8"/>
      <c r="Z56" s="8"/>
    </row>
    <row r="57" spans="1:26" ht="15.75" customHeight="1">
      <c r="A57" s="12" t="s">
        <v>2916</v>
      </c>
      <c r="B57" s="12" t="s">
        <v>2948</v>
      </c>
      <c r="C57" s="13" t="s">
        <v>166</v>
      </c>
      <c r="D57" s="13" t="s">
        <v>2949</v>
      </c>
      <c r="E57" s="14">
        <v>0</v>
      </c>
      <c r="F57" s="13" t="s">
        <v>12</v>
      </c>
      <c r="G57" s="14">
        <v>500</v>
      </c>
      <c r="H57" s="14"/>
      <c r="I57" s="13"/>
      <c r="J57" s="8"/>
      <c r="K57" s="8"/>
      <c r="L57" s="8"/>
      <c r="M57" s="8"/>
      <c r="N57" s="8"/>
      <c r="O57" s="8"/>
      <c r="P57" s="8"/>
      <c r="Q57" s="8"/>
      <c r="R57" s="8"/>
      <c r="S57" s="8"/>
      <c r="T57" s="8"/>
      <c r="U57" s="8"/>
      <c r="V57" s="8"/>
      <c r="W57" s="8"/>
      <c r="X57" s="8"/>
      <c r="Y57" s="8"/>
      <c r="Z57" s="8"/>
    </row>
    <row r="58" spans="1:26" ht="15.75" customHeight="1">
      <c r="A58" s="12" t="s">
        <v>2897</v>
      </c>
      <c r="B58" s="12" t="s">
        <v>2950</v>
      </c>
      <c r="C58" s="13" t="s">
        <v>1243</v>
      </c>
      <c r="D58" s="13" t="s">
        <v>2951</v>
      </c>
      <c r="E58" s="14">
        <v>0</v>
      </c>
      <c r="F58" s="13" t="s">
        <v>12</v>
      </c>
      <c r="G58" s="14">
        <v>457</v>
      </c>
      <c r="H58" s="14"/>
      <c r="I58" s="13"/>
      <c r="J58" s="8"/>
      <c r="K58" s="8"/>
      <c r="L58" s="8"/>
      <c r="M58" s="8"/>
      <c r="N58" s="8"/>
      <c r="O58" s="8"/>
      <c r="P58" s="8"/>
      <c r="Q58" s="8"/>
      <c r="R58" s="8"/>
      <c r="S58" s="8"/>
      <c r="T58" s="8"/>
      <c r="U58" s="8"/>
      <c r="V58" s="8"/>
      <c r="W58" s="8"/>
      <c r="X58" s="8"/>
      <c r="Y58" s="8"/>
      <c r="Z58" s="8"/>
    </row>
    <row r="59" spans="1:26" ht="15.75" customHeight="1">
      <c r="A59" s="12" t="s">
        <v>2916</v>
      </c>
      <c r="B59" s="12" t="s">
        <v>2952</v>
      </c>
      <c r="C59" s="13" t="s">
        <v>158</v>
      </c>
      <c r="D59" s="13" t="s">
        <v>185</v>
      </c>
      <c r="E59" s="14">
        <v>0</v>
      </c>
      <c r="F59" s="13" t="s">
        <v>12</v>
      </c>
      <c r="G59" s="14">
        <v>450</v>
      </c>
      <c r="H59" s="14"/>
      <c r="I59" s="13"/>
      <c r="J59" s="8"/>
      <c r="K59" s="8"/>
      <c r="L59" s="8"/>
      <c r="M59" s="8"/>
      <c r="N59" s="8"/>
      <c r="O59" s="8"/>
      <c r="P59" s="8"/>
      <c r="Q59" s="8"/>
      <c r="R59" s="8"/>
      <c r="S59" s="8"/>
      <c r="T59" s="8"/>
      <c r="U59" s="8"/>
      <c r="V59" s="8"/>
      <c r="W59" s="8"/>
      <c r="X59" s="8"/>
      <c r="Y59" s="8"/>
      <c r="Z59" s="8"/>
    </row>
    <row r="60" spans="1:26" ht="15.75" customHeight="1">
      <c r="A60" s="12" t="s">
        <v>2916</v>
      </c>
      <c r="B60" s="12" t="s">
        <v>2953</v>
      </c>
      <c r="C60" s="13" t="s">
        <v>158</v>
      </c>
      <c r="D60" s="13" t="s">
        <v>185</v>
      </c>
      <c r="E60" s="14">
        <v>0</v>
      </c>
      <c r="F60" s="13" t="s">
        <v>12</v>
      </c>
      <c r="G60" s="14">
        <v>450</v>
      </c>
      <c r="H60" s="14"/>
      <c r="I60" s="13"/>
      <c r="J60" s="8"/>
      <c r="K60" s="8"/>
      <c r="L60" s="8"/>
      <c r="M60" s="8"/>
      <c r="N60" s="8"/>
      <c r="O60" s="8"/>
      <c r="P60" s="8"/>
      <c r="Q60" s="8"/>
      <c r="R60" s="8"/>
      <c r="S60" s="8"/>
      <c r="T60" s="8"/>
      <c r="U60" s="8"/>
      <c r="V60" s="8"/>
      <c r="W60" s="8"/>
      <c r="X60" s="8"/>
      <c r="Y60" s="8"/>
      <c r="Z60" s="8"/>
    </row>
    <row r="61" spans="1:26" ht="15.75" customHeight="1">
      <c r="A61" s="12" t="s">
        <v>2916</v>
      </c>
      <c r="B61" s="12" t="s">
        <v>2954</v>
      </c>
      <c r="C61" s="13" t="s">
        <v>158</v>
      </c>
      <c r="D61" s="13" t="s">
        <v>159</v>
      </c>
      <c r="E61" s="14">
        <v>0</v>
      </c>
      <c r="F61" s="13" t="s">
        <v>12</v>
      </c>
      <c r="G61" s="14">
        <v>450</v>
      </c>
      <c r="H61" s="14"/>
      <c r="I61" s="13"/>
      <c r="J61" s="8"/>
      <c r="K61" s="8"/>
      <c r="L61" s="8"/>
      <c r="M61" s="8"/>
      <c r="N61" s="8"/>
      <c r="O61" s="8"/>
      <c r="P61" s="8"/>
      <c r="Q61" s="8"/>
      <c r="R61" s="8"/>
      <c r="S61" s="8"/>
      <c r="T61" s="8"/>
      <c r="U61" s="8"/>
      <c r="V61" s="8"/>
      <c r="W61" s="8"/>
      <c r="X61" s="8"/>
      <c r="Y61" s="8"/>
      <c r="Z61" s="8"/>
    </row>
    <row r="62" spans="1:26" ht="15.75" customHeight="1">
      <c r="A62" s="12" t="s">
        <v>2897</v>
      </c>
      <c r="B62" s="12" t="s">
        <v>1962</v>
      </c>
      <c r="C62" s="13" t="s">
        <v>205</v>
      </c>
      <c r="D62" s="13" t="s">
        <v>1934</v>
      </c>
      <c r="E62" s="14">
        <v>0</v>
      </c>
      <c r="F62" s="13" t="s">
        <v>12</v>
      </c>
      <c r="G62" s="14">
        <v>429</v>
      </c>
      <c r="H62" s="14"/>
      <c r="I62" s="13"/>
      <c r="J62" s="8"/>
      <c r="K62" s="8"/>
      <c r="L62" s="8"/>
      <c r="M62" s="8"/>
      <c r="N62" s="8"/>
      <c r="O62" s="8"/>
      <c r="P62" s="8"/>
      <c r="Q62" s="8"/>
      <c r="R62" s="8"/>
      <c r="S62" s="8"/>
      <c r="T62" s="8"/>
      <c r="U62" s="8"/>
      <c r="V62" s="8"/>
      <c r="W62" s="8"/>
      <c r="X62" s="8"/>
      <c r="Y62" s="8"/>
      <c r="Z62" s="8"/>
    </row>
    <row r="63" spans="1:26" ht="15.75" customHeight="1">
      <c r="A63" s="12" t="s">
        <v>2897</v>
      </c>
      <c r="B63" s="12" t="s">
        <v>2159</v>
      </c>
      <c r="C63" s="13" t="s">
        <v>1352</v>
      </c>
      <c r="D63" s="13" t="s">
        <v>2160</v>
      </c>
      <c r="E63" s="14">
        <v>0</v>
      </c>
      <c r="F63" s="13" t="s">
        <v>12</v>
      </c>
      <c r="G63" s="14">
        <v>394</v>
      </c>
      <c r="H63" s="14"/>
      <c r="I63" s="13"/>
      <c r="J63" s="8"/>
      <c r="K63" s="8"/>
      <c r="L63" s="8"/>
      <c r="M63" s="8"/>
      <c r="N63" s="8"/>
      <c r="O63" s="8"/>
      <c r="P63" s="8"/>
      <c r="Q63" s="8"/>
      <c r="R63" s="8"/>
      <c r="S63" s="8"/>
      <c r="T63" s="8"/>
      <c r="U63" s="8"/>
      <c r="V63" s="8"/>
      <c r="W63" s="8"/>
      <c r="X63" s="8"/>
      <c r="Y63" s="8"/>
      <c r="Z63" s="8"/>
    </row>
    <row r="64" spans="1:26" ht="15.75" customHeight="1">
      <c r="A64" s="12" t="s">
        <v>2897</v>
      </c>
      <c r="B64" s="12" t="s">
        <v>2955</v>
      </c>
      <c r="C64" s="13" t="s">
        <v>81</v>
      </c>
      <c r="D64" s="13" t="s">
        <v>2956</v>
      </c>
      <c r="E64" s="14">
        <v>0</v>
      </c>
      <c r="F64" s="13" t="s">
        <v>12</v>
      </c>
      <c r="G64" s="14">
        <v>385</v>
      </c>
      <c r="H64" s="14"/>
      <c r="I64" s="13"/>
      <c r="J64" s="8"/>
      <c r="K64" s="8"/>
      <c r="L64" s="8"/>
      <c r="M64" s="8"/>
      <c r="N64" s="8"/>
      <c r="O64" s="8"/>
      <c r="P64" s="8"/>
      <c r="Q64" s="8"/>
      <c r="R64" s="8"/>
      <c r="S64" s="8"/>
      <c r="T64" s="8"/>
      <c r="U64" s="8"/>
      <c r="V64" s="8"/>
      <c r="W64" s="8"/>
      <c r="X64" s="8"/>
      <c r="Y64" s="8"/>
      <c r="Z64" s="8"/>
    </row>
    <row r="65" spans="1:26" ht="15.75" customHeight="1">
      <c r="A65" s="12" t="s">
        <v>2897</v>
      </c>
      <c r="B65" s="12" t="s">
        <v>1996</v>
      </c>
      <c r="C65" s="13" t="s">
        <v>523</v>
      </c>
      <c r="D65" s="13" t="s">
        <v>1997</v>
      </c>
      <c r="E65" s="14">
        <v>0</v>
      </c>
      <c r="F65" s="13" t="s">
        <v>12</v>
      </c>
      <c r="G65" s="14">
        <v>375</v>
      </c>
      <c r="H65" s="14"/>
      <c r="I65" s="13"/>
      <c r="J65" s="8"/>
      <c r="K65" s="8"/>
      <c r="L65" s="8"/>
      <c r="M65" s="8"/>
      <c r="N65" s="8"/>
      <c r="O65" s="8"/>
      <c r="P65" s="8"/>
      <c r="Q65" s="8"/>
      <c r="R65" s="8"/>
      <c r="S65" s="8"/>
      <c r="T65" s="8"/>
      <c r="U65" s="8"/>
      <c r="V65" s="8"/>
      <c r="W65" s="8"/>
      <c r="X65" s="8"/>
      <c r="Y65" s="8"/>
      <c r="Z65" s="8"/>
    </row>
    <row r="66" spans="1:26" ht="15.75" customHeight="1">
      <c r="A66" s="12" t="s">
        <v>2897</v>
      </c>
      <c r="B66" s="12" t="s">
        <v>2957</v>
      </c>
      <c r="C66" s="13" t="s">
        <v>2958</v>
      </c>
      <c r="D66" s="13" t="s">
        <v>2959</v>
      </c>
      <c r="E66" s="14">
        <v>0</v>
      </c>
      <c r="F66" s="13" t="s">
        <v>12</v>
      </c>
      <c r="G66" s="14">
        <v>366</v>
      </c>
      <c r="H66" s="14"/>
      <c r="I66" s="13"/>
      <c r="J66" s="8"/>
      <c r="K66" s="8"/>
      <c r="L66" s="8"/>
      <c r="M66" s="8"/>
      <c r="N66" s="8"/>
      <c r="O66" s="8"/>
      <c r="P66" s="8"/>
      <c r="Q66" s="8"/>
      <c r="R66" s="8"/>
      <c r="S66" s="8"/>
      <c r="T66" s="8"/>
      <c r="U66" s="8"/>
      <c r="V66" s="8"/>
      <c r="W66" s="8"/>
      <c r="X66" s="8"/>
      <c r="Y66" s="8"/>
      <c r="Z66" s="8"/>
    </row>
    <row r="67" spans="1:26" ht="15.75" customHeight="1">
      <c r="A67" s="12" t="s">
        <v>2916</v>
      </c>
      <c r="B67" s="12" t="s">
        <v>2953</v>
      </c>
      <c r="C67" s="13" t="s">
        <v>885</v>
      </c>
      <c r="D67" s="13" t="s">
        <v>2960</v>
      </c>
      <c r="E67" s="14">
        <v>0</v>
      </c>
      <c r="F67" s="13" t="s">
        <v>12</v>
      </c>
      <c r="G67" s="14">
        <v>300</v>
      </c>
      <c r="H67" s="14"/>
      <c r="I67" s="13"/>
      <c r="J67" s="8"/>
      <c r="K67" s="8"/>
      <c r="L67" s="8"/>
      <c r="M67" s="8"/>
      <c r="N67" s="8"/>
      <c r="O67" s="8"/>
      <c r="P67" s="8"/>
      <c r="Q67" s="8"/>
      <c r="R67" s="8"/>
      <c r="S67" s="8"/>
      <c r="T67" s="8"/>
      <c r="U67" s="8"/>
      <c r="V67" s="8"/>
      <c r="W67" s="8"/>
      <c r="X67" s="8"/>
      <c r="Y67" s="8"/>
      <c r="Z67" s="8"/>
    </row>
    <row r="68" spans="1:26" ht="15.75" customHeight="1">
      <c r="A68" s="12" t="s">
        <v>2916</v>
      </c>
      <c r="B68" s="12" t="s">
        <v>2952</v>
      </c>
      <c r="C68" s="13" t="s">
        <v>885</v>
      </c>
      <c r="D68" s="13" t="s">
        <v>2960</v>
      </c>
      <c r="E68" s="14">
        <v>0</v>
      </c>
      <c r="F68" s="13" t="s">
        <v>12</v>
      </c>
      <c r="G68" s="14">
        <v>300</v>
      </c>
      <c r="H68" s="14"/>
      <c r="I68" s="13"/>
      <c r="J68" s="8"/>
      <c r="K68" s="8"/>
      <c r="L68" s="8"/>
      <c r="M68" s="8"/>
      <c r="N68" s="8"/>
      <c r="O68" s="8"/>
      <c r="P68" s="8"/>
      <c r="Q68" s="8"/>
      <c r="R68" s="8"/>
      <c r="S68" s="8"/>
      <c r="T68" s="8"/>
      <c r="U68" s="8"/>
      <c r="V68" s="8"/>
      <c r="W68" s="8"/>
      <c r="X68" s="8"/>
      <c r="Y68" s="8"/>
      <c r="Z68" s="8"/>
    </row>
    <row r="69" spans="1:26" ht="15.75" customHeight="1">
      <c r="A69" s="12" t="s">
        <v>2916</v>
      </c>
      <c r="B69" s="12" t="s">
        <v>2954</v>
      </c>
      <c r="C69" s="13" t="s">
        <v>885</v>
      </c>
      <c r="D69" s="13" t="s">
        <v>2960</v>
      </c>
      <c r="E69" s="14">
        <v>0</v>
      </c>
      <c r="F69" s="13" t="s">
        <v>12</v>
      </c>
      <c r="G69" s="14">
        <v>300</v>
      </c>
      <c r="H69" s="14"/>
      <c r="I69" s="13"/>
      <c r="J69" s="8"/>
      <c r="K69" s="8"/>
      <c r="L69" s="8"/>
      <c r="M69" s="8"/>
      <c r="N69" s="8"/>
      <c r="O69" s="8"/>
      <c r="P69" s="8"/>
      <c r="Q69" s="8"/>
      <c r="R69" s="8"/>
      <c r="S69" s="8"/>
      <c r="T69" s="8"/>
      <c r="U69" s="8"/>
      <c r="V69" s="8"/>
      <c r="W69" s="8"/>
      <c r="X69" s="8"/>
      <c r="Y69" s="8"/>
      <c r="Z69" s="8"/>
    </row>
    <row r="70" spans="1:26" ht="15.75" customHeight="1">
      <c r="A70" s="12" t="s">
        <v>2897</v>
      </c>
      <c r="B70" s="12" t="s">
        <v>2950</v>
      </c>
      <c r="C70" s="13" t="s">
        <v>1243</v>
      </c>
      <c r="D70" s="13" t="s">
        <v>2951</v>
      </c>
      <c r="E70" s="14">
        <v>0</v>
      </c>
      <c r="F70" s="13" t="s">
        <v>12</v>
      </c>
      <c r="G70" s="14">
        <v>282</v>
      </c>
      <c r="H70" s="14"/>
      <c r="I70" s="13"/>
      <c r="J70" s="8"/>
      <c r="K70" s="8"/>
      <c r="L70" s="8"/>
      <c r="M70" s="8"/>
      <c r="N70" s="8"/>
      <c r="O70" s="8"/>
      <c r="P70" s="8"/>
      <c r="Q70" s="8"/>
      <c r="R70" s="8"/>
      <c r="S70" s="8"/>
      <c r="T70" s="8"/>
      <c r="U70" s="8"/>
      <c r="V70" s="8"/>
      <c r="W70" s="8"/>
      <c r="X70" s="8"/>
      <c r="Y70" s="8"/>
      <c r="Z70" s="8"/>
    </row>
    <row r="71" spans="1:26" ht="15.75" customHeight="1">
      <c r="A71" s="12" t="s">
        <v>2897</v>
      </c>
      <c r="B71" s="12" t="s">
        <v>1996</v>
      </c>
      <c r="C71" s="13" t="s">
        <v>523</v>
      </c>
      <c r="D71" s="13" t="s">
        <v>1997</v>
      </c>
      <c r="E71" s="14">
        <v>0</v>
      </c>
      <c r="F71" s="13" t="s">
        <v>12</v>
      </c>
      <c r="G71" s="14">
        <v>262</v>
      </c>
      <c r="H71" s="14"/>
      <c r="I71" s="13"/>
      <c r="J71" s="8"/>
      <c r="K71" s="8"/>
      <c r="L71" s="8"/>
      <c r="M71" s="8"/>
      <c r="N71" s="8"/>
      <c r="O71" s="8"/>
      <c r="P71" s="8"/>
      <c r="Q71" s="8"/>
      <c r="R71" s="8"/>
      <c r="S71" s="8"/>
      <c r="T71" s="8"/>
      <c r="U71" s="8"/>
      <c r="V71" s="8"/>
      <c r="W71" s="8"/>
      <c r="X71" s="8"/>
      <c r="Y71" s="8"/>
      <c r="Z71" s="8"/>
    </row>
    <row r="72" spans="1:26" ht="15.75" customHeight="1">
      <c r="A72" s="12" t="s">
        <v>2897</v>
      </c>
      <c r="B72" s="12" t="s">
        <v>1998</v>
      </c>
      <c r="C72" s="13" t="s">
        <v>1425</v>
      </c>
      <c r="D72" s="13" t="s">
        <v>1999</v>
      </c>
      <c r="E72" s="14">
        <v>0</v>
      </c>
      <c r="F72" s="13" t="s">
        <v>12</v>
      </c>
      <c r="G72" s="14">
        <v>252</v>
      </c>
      <c r="H72" s="14"/>
      <c r="I72" s="13"/>
      <c r="J72" s="8"/>
      <c r="K72" s="8"/>
      <c r="L72" s="8"/>
      <c r="M72" s="8"/>
      <c r="N72" s="8"/>
      <c r="O72" s="8"/>
      <c r="P72" s="8"/>
      <c r="Q72" s="8"/>
      <c r="R72" s="8"/>
      <c r="S72" s="8"/>
      <c r="T72" s="8"/>
      <c r="U72" s="8"/>
      <c r="V72" s="8"/>
      <c r="W72" s="8"/>
      <c r="X72" s="8"/>
      <c r="Y72" s="8"/>
      <c r="Z72" s="8"/>
    </row>
    <row r="73" spans="1:26" ht="15.75" customHeight="1">
      <c r="A73" s="12" t="s">
        <v>2897</v>
      </c>
      <c r="B73" s="12" t="s">
        <v>2950</v>
      </c>
      <c r="C73" s="13" t="s">
        <v>1243</v>
      </c>
      <c r="D73" s="13" t="s">
        <v>2951</v>
      </c>
      <c r="E73" s="14">
        <v>0</v>
      </c>
      <c r="F73" s="13" t="s">
        <v>12</v>
      </c>
      <c r="G73" s="14">
        <v>212</v>
      </c>
      <c r="H73" s="14"/>
      <c r="I73" s="13"/>
      <c r="J73" s="8"/>
      <c r="K73" s="8"/>
      <c r="L73" s="8"/>
      <c r="M73" s="8"/>
      <c r="N73" s="8"/>
      <c r="O73" s="8"/>
      <c r="P73" s="8"/>
      <c r="Q73" s="8"/>
      <c r="R73" s="8"/>
      <c r="S73" s="8"/>
      <c r="T73" s="8"/>
      <c r="U73" s="8"/>
      <c r="V73" s="8"/>
      <c r="W73" s="8"/>
      <c r="X73" s="8"/>
      <c r="Y73" s="8"/>
      <c r="Z73" s="8"/>
    </row>
    <row r="74" spans="1:26" ht="15.75" customHeight="1">
      <c r="A74" s="12" t="s">
        <v>2897</v>
      </c>
      <c r="B74" s="12" t="s">
        <v>1427</v>
      </c>
      <c r="C74" s="13" t="s">
        <v>1428</v>
      </c>
      <c r="D74" s="13" t="s">
        <v>1429</v>
      </c>
      <c r="E74" s="14">
        <v>0</v>
      </c>
      <c r="F74" s="13" t="s">
        <v>12</v>
      </c>
      <c r="G74" s="14">
        <v>176</v>
      </c>
      <c r="H74" s="14"/>
      <c r="I74" s="13"/>
      <c r="J74" s="8"/>
      <c r="K74" s="8"/>
      <c r="L74" s="8"/>
      <c r="M74" s="8"/>
      <c r="N74" s="8"/>
      <c r="O74" s="8"/>
      <c r="P74" s="8"/>
      <c r="Q74" s="8"/>
      <c r="R74" s="8"/>
      <c r="S74" s="8"/>
      <c r="T74" s="8"/>
      <c r="U74" s="8"/>
      <c r="V74" s="8"/>
      <c r="W74" s="8"/>
      <c r="X74" s="8"/>
      <c r="Y74" s="8"/>
      <c r="Z74" s="8"/>
    </row>
    <row r="75" spans="1:26" ht="15.75" customHeight="1">
      <c r="A75" s="12" t="s">
        <v>2897</v>
      </c>
      <c r="B75" s="12" t="s">
        <v>1485</v>
      </c>
      <c r="C75" s="13" t="s">
        <v>261</v>
      </c>
      <c r="D75" s="13" t="s">
        <v>1486</v>
      </c>
      <c r="E75" s="14">
        <v>0</v>
      </c>
      <c r="F75" s="13" t="s">
        <v>12</v>
      </c>
      <c r="G75" s="14">
        <v>163</v>
      </c>
      <c r="H75" s="14"/>
      <c r="I75" s="13"/>
      <c r="J75" s="8"/>
      <c r="K75" s="8"/>
      <c r="L75" s="8"/>
      <c r="M75" s="8"/>
      <c r="N75" s="8"/>
      <c r="O75" s="8"/>
      <c r="P75" s="8"/>
      <c r="Q75" s="8"/>
      <c r="R75" s="8"/>
      <c r="S75" s="8"/>
      <c r="T75" s="8"/>
      <c r="U75" s="8"/>
      <c r="V75" s="8"/>
      <c r="W75" s="8"/>
      <c r="X75" s="8"/>
      <c r="Y75" s="8"/>
      <c r="Z75" s="8"/>
    </row>
    <row r="76" spans="1:26" ht="15.75" customHeight="1">
      <c r="A76" s="12" t="s">
        <v>2897</v>
      </c>
      <c r="B76" s="12" t="s">
        <v>2961</v>
      </c>
      <c r="C76" s="13" t="s">
        <v>2962</v>
      </c>
      <c r="D76" s="13" t="s">
        <v>2963</v>
      </c>
      <c r="E76" s="14">
        <v>0</v>
      </c>
      <c r="F76" s="13" t="s">
        <v>12</v>
      </c>
      <c r="G76" s="14">
        <v>150</v>
      </c>
      <c r="H76" s="14"/>
      <c r="I76" s="13"/>
      <c r="J76" s="8"/>
      <c r="K76" s="8"/>
      <c r="L76" s="8"/>
      <c r="M76" s="8"/>
      <c r="N76" s="8"/>
      <c r="O76" s="8"/>
      <c r="P76" s="8"/>
      <c r="Q76" s="8"/>
      <c r="R76" s="8"/>
      <c r="S76" s="8"/>
      <c r="T76" s="8"/>
      <c r="U76" s="8"/>
      <c r="V76" s="8"/>
      <c r="W76" s="8"/>
      <c r="X76" s="8"/>
      <c r="Y76" s="8"/>
      <c r="Z76" s="8"/>
    </row>
    <row r="77" spans="1:26" ht="15.75" customHeight="1">
      <c r="A77" s="12" t="s">
        <v>2897</v>
      </c>
      <c r="B77" s="12" t="s">
        <v>1416</v>
      </c>
      <c r="C77" s="13" t="s">
        <v>1414</v>
      </c>
      <c r="D77" s="13" t="s">
        <v>1415</v>
      </c>
      <c r="E77" s="14">
        <v>0</v>
      </c>
      <c r="F77" s="13" t="s">
        <v>12</v>
      </c>
      <c r="G77" s="14">
        <v>146</v>
      </c>
      <c r="H77" s="14"/>
      <c r="I77" s="13"/>
      <c r="J77" s="8"/>
      <c r="K77" s="8"/>
      <c r="L77" s="8"/>
      <c r="M77" s="8"/>
      <c r="N77" s="8"/>
      <c r="O77" s="8"/>
      <c r="P77" s="8"/>
      <c r="Q77" s="8"/>
      <c r="R77" s="8"/>
      <c r="S77" s="8"/>
      <c r="T77" s="8"/>
      <c r="U77" s="8"/>
      <c r="V77" s="8"/>
      <c r="W77" s="8"/>
      <c r="X77" s="8"/>
      <c r="Y77" s="8"/>
      <c r="Z77" s="8"/>
    </row>
    <row r="78" spans="1:26" ht="15.75" customHeight="1">
      <c r="A78" s="12" t="s">
        <v>2897</v>
      </c>
      <c r="B78" s="12" t="s">
        <v>2029</v>
      </c>
      <c r="C78" s="13" t="s">
        <v>1221</v>
      </c>
      <c r="D78" s="13" t="s">
        <v>2030</v>
      </c>
      <c r="E78" s="14">
        <v>0</v>
      </c>
      <c r="F78" s="13" t="s">
        <v>12</v>
      </c>
      <c r="G78" s="14">
        <v>129</v>
      </c>
      <c r="H78" s="14"/>
      <c r="I78" s="13"/>
      <c r="J78" s="8"/>
      <c r="K78" s="8"/>
      <c r="L78" s="8"/>
      <c r="M78" s="8"/>
      <c r="N78" s="8"/>
      <c r="O78" s="8"/>
      <c r="P78" s="8"/>
      <c r="Q78" s="8"/>
      <c r="R78" s="8"/>
      <c r="S78" s="8"/>
      <c r="T78" s="8"/>
      <c r="U78" s="8"/>
      <c r="V78" s="8"/>
      <c r="W78" s="8"/>
      <c r="X78" s="8"/>
      <c r="Y78" s="8"/>
      <c r="Z78" s="8"/>
    </row>
    <row r="79" spans="1:26" ht="15.75" customHeight="1">
      <c r="A79" s="12" t="s">
        <v>2897</v>
      </c>
      <c r="B79" s="12" t="s">
        <v>1472</v>
      </c>
      <c r="C79" s="13" t="s">
        <v>158</v>
      </c>
      <c r="D79" s="13" t="s">
        <v>185</v>
      </c>
      <c r="E79" s="14">
        <v>0</v>
      </c>
      <c r="F79" s="13" t="s">
        <v>12</v>
      </c>
      <c r="G79" s="14">
        <v>121</v>
      </c>
      <c r="H79" s="14"/>
      <c r="I79" s="13"/>
      <c r="J79" s="8"/>
      <c r="K79" s="8"/>
      <c r="L79" s="8"/>
      <c r="M79" s="8"/>
      <c r="N79" s="8"/>
      <c r="O79" s="8"/>
      <c r="P79" s="8"/>
      <c r="Q79" s="8"/>
      <c r="R79" s="8"/>
      <c r="S79" s="8"/>
      <c r="T79" s="8"/>
      <c r="U79" s="8"/>
      <c r="V79" s="8"/>
      <c r="W79" s="8"/>
      <c r="X79" s="8"/>
      <c r="Y79" s="8"/>
      <c r="Z79" s="8"/>
    </row>
    <row r="80" spans="1:26" ht="15.75" customHeight="1">
      <c r="A80" s="12" t="s">
        <v>2897</v>
      </c>
      <c r="B80" s="12" t="s">
        <v>1485</v>
      </c>
      <c r="C80" s="13" t="s">
        <v>261</v>
      </c>
      <c r="D80" s="13" t="s">
        <v>1486</v>
      </c>
      <c r="E80" s="14">
        <v>0</v>
      </c>
      <c r="F80" s="13" t="s">
        <v>12</v>
      </c>
      <c r="G80" s="14">
        <v>120</v>
      </c>
      <c r="H80" s="14"/>
      <c r="I80" s="13"/>
      <c r="J80" s="8"/>
      <c r="K80" s="8"/>
      <c r="L80" s="8"/>
      <c r="M80" s="8"/>
      <c r="N80" s="8"/>
      <c r="O80" s="8"/>
      <c r="P80" s="8"/>
      <c r="Q80" s="8"/>
      <c r="R80" s="8"/>
      <c r="S80" s="8"/>
      <c r="T80" s="8"/>
      <c r="U80" s="8"/>
      <c r="V80" s="8"/>
      <c r="W80" s="8"/>
      <c r="X80" s="8"/>
      <c r="Y80" s="8"/>
      <c r="Z80" s="8"/>
    </row>
    <row r="81" spans="1:26" ht="15.75" customHeight="1">
      <c r="A81" s="12" t="s">
        <v>2897</v>
      </c>
      <c r="B81" s="12" t="s">
        <v>2950</v>
      </c>
      <c r="C81" s="13" t="s">
        <v>1243</v>
      </c>
      <c r="D81" s="13" t="s">
        <v>2951</v>
      </c>
      <c r="E81" s="14">
        <v>0</v>
      </c>
      <c r="F81" s="13" t="s">
        <v>12</v>
      </c>
      <c r="G81" s="14">
        <v>113</v>
      </c>
      <c r="H81" s="14"/>
      <c r="I81" s="13"/>
      <c r="J81" s="8"/>
      <c r="K81" s="8"/>
      <c r="L81" s="8"/>
      <c r="M81" s="8"/>
      <c r="N81" s="8"/>
      <c r="O81" s="8"/>
      <c r="P81" s="8"/>
      <c r="Q81" s="8"/>
      <c r="R81" s="8"/>
      <c r="S81" s="8"/>
      <c r="T81" s="8"/>
      <c r="U81" s="8"/>
      <c r="V81" s="8"/>
      <c r="W81" s="8"/>
      <c r="X81" s="8"/>
      <c r="Y81" s="8"/>
      <c r="Z81" s="8"/>
    </row>
    <row r="82" spans="1:26" ht="15.75" customHeight="1">
      <c r="A82" s="12" t="s">
        <v>2897</v>
      </c>
      <c r="B82" s="12" t="s">
        <v>1489</v>
      </c>
      <c r="C82" s="13" t="s">
        <v>261</v>
      </c>
      <c r="D82" s="13" t="s">
        <v>262</v>
      </c>
      <c r="E82" s="14">
        <v>0</v>
      </c>
      <c r="F82" s="13" t="s">
        <v>12</v>
      </c>
      <c r="G82" s="14">
        <v>92</v>
      </c>
      <c r="H82" s="14"/>
      <c r="I82" s="13"/>
      <c r="J82" s="8"/>
      <c r="K82" s="8"/>
      <c r="L82" s="8"/>
      <c r="M82" s="8"/>
      <c r="N82" s="8"/>
      <c r="O82" s="8"/>
      <c r="P82" s="8"/>
      <c r="Q82" s="8"/>
      <c r="R82" s="8"/>
      <c r="S82" s="8"/>
      <c r="T82" s="8"/>
      <c r="U82" s="8"/>
      <c r="V82" s="8"/>
      <c r="W82" s="8"/>
      <c r="X82" s="8"/>
      <c r="Y82" s="8"/>
      <c r="Z82" s="8"/>
    </row>
    <row r="83" spans="1:26" ht="15.75" customHeight="1">
      <c r="A83" s="12" t="s">
        <v>2897</v>
      </c>
      <c r="B83" s="12" t="s">
        <v>1476</v>
      </c>
      <c r="C83" s="13" t="s">
        <v>158</v>
      </c>
      <c r="D83" s="13" t="s">
        <v>185</v>
      </c>
      <c r="E83" s="14">
        <v>0</v>
      </c>
      <c r="F83" s="13" t="s">
        <v>12</v>
      </c>
      <c r="G83" s="14">
        <v>90</v>
      </c>
      <c r="H83" s="14"/>
      <c r="I83" s="13"/>
      <c r="J83" s="8"/>
      <c r="K83" s="8"/>
      <c r="L83" s="8"/>
      <c r="M83" s="8"/>
      <c r="N83" s="8"/>
      <c r="O83" s="8"/>
      <c r="P83" s="8"/>
      <c r="Q83" s="8"/>
      <c r="R83" s="8"/>
      <c r="S83" s="8"/>
      <c r="T83" s="8"/>
      <c r="U83" s="8"/>
      <c r="V83" s="8"/>
      <c r="W83" s="8"/>
      <c r="X83" s="8"/>
      <c r="Y83" s="8"/>
      <c r="Z83" s="8"/>
    </row>
    <row r="84" spans="1:26" ht="15.75" customHeight="1">
      <c r="A84" s="12" t="s">
        <v>2897</v>
      </c>
      <c r="B84" s="12" t="s">
        <v>1475</v>
      </c>
      <c r="C84" s="13" t="s">
        <v>158</v>
      </c>
      <c r="D84" s="13" t="s">
        <v>185</v>
      </c>
      <c r="E84" s="14">
        <v>0</v>
      </c>
      <c r="F84" s="13" t="s">
        <v>12</v>
      </c>
      <c r="G84" s="14">
        <v>90</v>
      </c>
      <c r="H84" s="14"/>
      <c r="I84" s="13"/>
      <c r="J84" s="8"/>
      <c r="K84" s="8"/>
      <c r="L84" s="8"/>
      <c r="M84" s="8"/>
      <c r="N84" s="8"/>
      <c r="O84" s="8"/>
      <c r="P84" s="8"/>
      <c r="Q84" s="8"/>
      <c r="R84" s="8"/>
      <c r="S84" s="8"/>
      <c r="T84" s="8"/>
      <c r="U84" s="8"/>
      <c r="V84" s="8"/>
      <c r="W84" s="8"/>
      <c r="X84" s="8"/>
      <c r="Y84" s="8"/>
      <c r="Z84" s="8"/>
    </row>
    <row r="85" spans="1:26" ht="15.75" customHeight="1">
      <c r="A85" s="12" t="s">
        <v>2897</v>
      </c>
      <c r="B85" s="12" t="s">
        <v>1485</v>
      </c>
      <c r="C85" s="13" t="s">
        <v>261</v>
      </c>
      <c r="D85" s="13" t="s">
        <v>1486</v>
      </c>
      <c r="E85" s="14">
        <v>0</v>
      </c>
      <c r="F85" s="13" t="s">
        <v>12</v>
      </c>
      <c r="G85" s="14">
        <v>77</v>
      </c>
      <c r="H85" s="14"/>
      <c r="I85" s="13"/>
      <c r="J85" s="8"/>
      <c r="K85" s="8"/>
      <c r="L85" s="8"/>
      <c r="M85" s="8"/>
      <c r="N85" s="8"/>
      <c r="O85" s="8"/>
      <c r="P85" s="8"/>
      <c r="Q85" s="8"/>
      <c r="R85" s="8"/>
      <c r="S85" s="8"/>
      <c r="T85" s="8"/>
      <c r="U85" s="8"/>
      <c r="V85" s="8"/>
      <c r="W85" s="8"/>
      <c r="X85" s="8"/>
      <c r="Y85" s="8"/>
      <c r="Z85" s="8"/>
    </row>
    <row r="86" spans="1:26" ht="15.75" customHeight="1">
      <c r="A86" s="12" t="s">
        <v>2897</v>
      </c>
      <c r="B86" s="12" t="s">
        <v>2964</v>
      </c>
      <c r="C86" s="13" t="s">
        <v>2965</v>
      </c>
      <c r="D86" s="13" t="s">
        <v>2966</v>
      </c>
      <c r="E86" s="14">
        <v>0</v>
      </c>
      <c r="F86" s="13" t="s">
        <v>12</v>
      </c>
      <c r="G86" s="14">
        <v>77</v>
      </c>
      <c r="H86" s="14"/>
      <c r="I86" s="13"/>
      <c r="J86" s="8"/>
      <c r="K86" s="8"/>
      <c r="L86" s="8"/>
      <c r="M86" s="8"/>
      <c r="N86" s="8"/>
      <c r="O86" s="8"/>
      <c r="P86" s="8"/>
      <c r="Q86" s="8"/>
      <c r="R86" s="8"/>
      <c r="S86" s="8"/>
      <c r="T86" s="8"/>
      <c r="U86" s="8"/>
      <c r="V86" s="8"/>
      <c r="W86" s="8"/>
      <c r="X86" s="8"/>
      <c r="Y86" s="8"/>
      <c r="Z86" s="8"/>
    </row>
    <row r="87" spans="1:26" ht="15.75" customHeight="1">
      <c r="A87" s="12" t="s">
        <v>2897</v>
      </c>
      <c r="B87" s="12" t="s">
        <v>1464</v>
      </c>
      <c r="C87" s="13" t="s">
        <v>166</v>
      </c>
      <c r="D87" s="13" t="s">
        <v>167</v>
      </c>
      <c r="E87" s="14">
        <v>0</v>
      </c>
      <c r="F87" s="13" t="s">
        <v>12</v>
      </c>
      <c r="G87" s="14">
        <v>75</v>
      </c>
      <c r="H87" s="14"/>
      <c r="I87" s="13"/>
      <c r="J87" s="8"/>
      <c r="K87" s="8"/>
      <c r="L87" s="8"/>
      <c r="M87" s="8"/>
      <c r="N87" s="8"/>
      <c r="O87" s="8"/>
      <c r="P87" s="8"/>
      <c r="Q87" s="8"/>
      <c r="R87" s="8"/>
      <c r="S87" s="8"/>
      <c r="T87" s="8"/>
      <c r="U87" s="8"/>
      <c r="V87" s="8"/>
      <c r="W87" s="8"/>
      <c r="X87" s="8"/>
      <c r="Y87" s="8"/>
      <c r="Z87" s="8"/>
    </row>
    <row r="88" spans="1:26" ht="15.75" customHeight="1">
      <c r="A88" s="12" t="s">
        <v>2897</v>
      </c>
      <c r="B88" s="12" t="s">
        <v>1464</v>
      </c>
      <c r="C88" s="13" t="s">
        <v>241</v>
      </c>
      <c r="D88" s="13" t="s">
        <v>242</v>
      </c>
      <c r="E88" s="14">
        <v>0</v>
      </c>
      <c r="F88" s="13" t="s">
        <v>12</v>
      </c>
      <c r="G88" s="14">
        <v>75</v>
      </c>
      <c r="H88" s="14"/>
      <c r="I88" s="13"/>
      <c r="J88" s="8"/>
      <c r="K88" s="8"/>
      <c r="L88" s="8"/>
      <c r="M88" s="8"/>
      <c r="N88" s="8"/>
      <c r="O88" s="8"/>
      <c r="P88" s="8"/>
      <c r="Q88" s="8"/>
      <c r="R88" s="8"/>
      <c r="S88" s="8"/>
      <c r="T88" s="8"/>
      <c r="U88" s="8"/>
      <c r="V88" s="8"/>
      <c r="W88" s="8"/>
      <c r="X88" s="8"/>
      <c r="Y88" s="8"/>
      <c r="Z88" s="8"/>
    </row>
    <row r="89" spans="1:26" ht="15.75" customHeight="1">
      <c r="A89" s="12" t="s">
        <v>2897</v>
      </c>
      <c r="B89" s="12" t="s">
        <v>2967</v>
      </c>
      <c r="C89" s="13" t="s">
        <v>2965</v>
      </c>
      <c r="D89" s="13" t="s">
        <v>2966</v>
      </c>
      <c r="E89" s="14">
        <v>0</v>
      </c>
      <c r="F89" s="13" t="s">
        <v>12</v>
      </c>
      <c r="G89" s="14">
        <v>75</v>
      </c>
      <c r="H89" s="14"/>
      <c r="I89" s="13"/>
      <c r="J89" s="8"/>
      <c r="K89" s="8"/>
      <c r="L89" s="8"/>
      <c r="M89" s="8"/>
      <c r="N89" s="8"/>
      <c r="O89" s="8"/>
      <c r="P89" s="8"/>
      <c r="Q89" s="8"/>
      <c r="R89" s="8"/>
      <c r="S89" s="8"/>
      <c r="T89" s="8"/>
      <c r="U89" s="8"/>
      <c r="V89" s="8"/>
      <c r="W89" s="8"/>
      <c r="X89" s="8"/>
      <c r="Y89" s="8"/>
      <c r="Z89" s="8"/>
    </row>
    <row r="90" spans="1:26" ht="15.75" customHeight="1">
      <c r="A90" s="12" t="s">
        <v>2897</v>
      </c>
      <c r="B90" s="12" t="s">
        <v>1467</v>
      </c>
      <c r="C90" s="13" t="s">
        <v>244</v>
      </c>
      <c r="D90" s="13" t="s">
        <v>245</v>
      </c>
      <c r="E90" s="14">
        <v>0</v>
      </c>
      <c r="F90" s="13" t="s">
        <v>12</v>
      </c>
      <c r="G90" s="14">
        <v>74</v>
      </c>
      <c r="H90" s="14"/>
      <c r="I90" s="13"/>
      <c r="J90" s="8"/>
      <c r="K90" s="8"/>
      <c r="L90" s="8"/>
      <c r="M90" s="8"/>
      <c r="N90" s="8"/>
      <c r="O90" s="8"/>
      <c r="P90" s="8"/>
      <c r="Q90" s="8"/>
      <c r="R90" s="8"/>
      <c r="S90" s="8"/>
      <c r="T90" s="8"/>
      <c r="U90" s="8"/>
      <c r="V90" s="8"/>
      <c r="W90" s="8"/>
      <c r="X90" s="8"/>
      <c r="Y90" s="8"/>
      <c r="Z90" s="8"/>
    </row>
    <row r="91" spans="1:26" ht="15.75" customHeight="1">
      <c r="A91" s="12" t="s">
        <v>2897</v>
      </c>
      <c r="B91" s="12" t="s">
        <v>1433</v>
      </c>
      <c r="C91" s="13" t="s">
        <v>1436</v>
      </c>
      <c r="D91" s="13" t="s">
        <v>1437</v>
      </c>
      <c r="E91" s="14">
        <v>0</v>
      </c>
      <c r="F91" s="13" t="s">
        <v>12</v>
      </c>
      <c r="G91" s="14">
        <v>74</v>
      </c>
      <c r="H91" s="14"/>
      <c r="I91" s="13"/>
      <c r="J91" s="8"/>
      <c r="K91" s="8"/>
      <c r="L91" s="8"/>
      <c r="M91" s="8"/>
      <c r="N91" s="8"/>
      <c r="O91" s="8"/>
      <c r="P91" s="8"/>
      <c r="Q91" s="8"/>
      <c r="R91" s="8"/>
      <c r="S91" s="8"/>
      <c r="T91" s="8"/>
      <c r="U91" s="8"/>
      <c r="V91" s="8"/>
      <c r="W91" s="8"/>
      <c r="X91" s="8"/>
      <c r="Y91" s="8"/>
      <c r="Z91" s="8"/>
    </row>
    <row r="92" spans="1:26" ht="15.75" customHeight="1">
      <c r="A92" s="12" t="s">
        <v>2897</v>
      </c>
      <c r="B92" s="12" t="s">
        <v>2026</v>
      </c>
      <c r="C92" s="13" t="s">
        <v>241</v>
      </c>
      <c r="D92" s="13" t="s">
        <v>242</v>
      </c>
      <c r="E92" s="14">
        <v>0</v>
      </c>
      <c r="F92" s="13" t="s">
        <v>12</v>
      </c>
      <c r="G92" s="14">
        <v>73</v>
      </c>
      <c r="H92" s="14"/>
      <c r="I92" s="13"/>
      <c r="J92" s="8"/>
      <c r="K92" s="8"/>
      <c r="L92" s="8"/>
      <c r="M92" s="8"/>
      <c r="N92" s="8"/>
      <c r="O92" s="8"/>
      <c r="P92" s="8"/>
      <c r="Q92" s="8"/>
      <c r="R92" s="8"/>
      <c r="S92" s="8"/>
      <c r="T92" s="8"/>
      <c r="U92" s="8"/>
      <c r="V92" s="8"/>
      <c r="W92" s="8"/>
      <c r="X92" s="8"/>
      <c r="Y92" s="8"/>
      <c r="Z92" s="8"/>
    </row>
    <row r="93" spans="1:26" ht="15.75" customHeight="1">
      <c r="A93" s="12" t="s">
        <v>2897</v>
      </c>
      <c r="B93" s="12" t="s">
        <v>1501</v>
      </c>
      <c r="C93" s="13" t="s">
        <v>267</v>
      </c>
      <c r="D93" s="13" t="s">
        <v>1503</v>
      </c>
      <c r="E93" s="14">
        <v>0</v>
      </c>
      <c r="F93" s="13" t="s">
        <v>12</v>
      </c>
      <c r="G93" s="14">
        <v>71</v>
      </c>
      <c r="H93" s="14"/>
      <c r="I93" s="13"/>
      <c r="J93" s="8"/>
      <c r="K93" s="8"/>
      <c r="L93" s="8"/>
      <c r="M93" s="8"/>
      <c r="N93" s="8"/>
      <c r="O93" s="8"/>
      <c r="P93" s="8"/>
      <c r="Q93" s="8"/>
      <c r="R93" s="8"/>
      <c r="S93" s="8"/>
      <c r="T93" s="8"/>
      <c r="U93" s="8"/>
      <c r="V93" s="8"/>
      <c r="W93" s="8"/>
      <c r="X93" s="8"/>
      <c r="Y93" s="8"/>
      <c r="Z93" s="8"/>
    </row>
    <row r="94" spans="1:26" ht="15.75" customHeight="1">
      <c r="A94" s="12" t="s">
        <v>2897</v>
      </c>
      <c r="B94" s="12" t="s">
        <v>2028</v>
      </c>
      <c r="C94" s="13" t="s">
        <v>1260</v>
      </c>
      <c r="D94" s="13" t="s">
        <v>1974</v>
      </c>
      <c r="E94" s="14">
        <v>0</v>
      </c>
      <c r="F94" s="13" t="s">
        <v>12</v>
      </c>
      <c r="G94" s="14">
        <v>71</v>
      </c>
      <c r="H94" s="14"/>
      <c r="I94" s="13"/>
      <c r="J94" s="8"/>
      <c r="K94" s="8"/>
      <c r="L94" s="8"/>
      <c r="M94" s="8"/>
      <c r="N94" s="8"/>
      <c r="O94" s="8"/>
      <c r="P94" s="8"/>
      <c r="Q94" s="8"/>
      <c r="R94" s="8"/>
      <c r="S94" s="8"/>
      <c r="T94" s="8"/>
      <c r="U94" s="8"/>
      <c r="V94" s="8"/>
      <c r="W94" s="8"/>
      <c r="X94" s="8"/>
      <c r="Y94" s="8"/>
      <c r="Z94" s="8"/>
    </row>
    <row r="95" spans="1:26" ht="15.75" customHeight="1">
      <c r="A95" s="12" t="s">
        <v>2897</v>
      </c>
      <c r="B95" s="12" t="s">
        <v>1501</v>
      </c>
      <c r="C95" s="13" t="s">
        <v>267</v>
      </c>
      <c r="D95" s="13" t="s">
        <v>1503</v>
      </c>
      <c r="E95" s="14">
        <v>0</v>
      </c>
      <c r="F95" s="13" t="s">
        <v>12</v>
      </c>
      <c r="G95" s="14">
        <v>67</v>
      </c>
      <c r="H95" s="14"/>
      <c r="I95" s="13"/>
      <c r="J95" s="8"/>
      <c r="K95" s="8"/>
      <c r="L95" s="8"/>
      <c r="M95" s="8"/>
      <c r="N95" s="8"/>
      <c r="O95" s="8"/>
      <c r="P95" s="8"/>
      <c r="Q95" s="8"/>
      <c r="R95" s="8"/>
      <c r="S95" s="8"/>
      <c r="T95" s="8"/>
      <c r="U95" s="8"/>
      <c r="V95" s="8"/>
      <c r="W95" s="8"/>
      <c r="X95" s="8"/>
      <c r="Y95" s="8"/>
      <c r="Z95" s="8"/>
    </row>
    <row r="96" spans="1:26" ht="15.75" customHeight="1">
      <c r="A96" s="12" t="s">
        <v>2897</v>
      </c>
      <c r="B96" s="12" t="s">
        <v>2968</v>
      </c>
      <c r="C96" s="13" t="s">
        <v>930</v>
      </c>
      <c r="D96" s="13" t="s">
        <v>931</v>
      </c>
      <c r="E96" s="14">
        <v>0</v>
      </c>
      <c r="F96" s="13" t="s">
        <v>12</v>
      </c>
      <c r="G96" s="14">
        <v>59</v>
      </c>
      <c r="H96" s="14"/>
      <c r="I96" s="13"/>
      <c r="J96" s="8"/>
      <c r="K96" s="8"/>
      <c r="L96" s="8"/>
      <c r="M96" s="8"/>
      <c r="N96" s="8"/>
      <c r="O96" s="8"/>
      <c r="P96" s="8"/>
      <c r="Q96" s="8"/>
      <c r="R96" s="8"/>
      <c r="S96" s="8"/>
      <c r="T96" s="8"/>
      <c r="U96" s="8"/>
      <c r="V96" s="8"/>
      <c r="W96" s="8"/>
      <c r="X96" s="8"/>
      <c r="Y96" s="8"/>
      <c r="Z96" s="8"/>
    </row>
    <row r="97" spans="1:26" ht="15.75" customHeight="1">
      <c r="A97" s="12" t="s">
        <v>2897</v>
      </c>
      <c r="B97" s="12" t="s">
        <v>1439</v>
      </c>
      <c r="C97" s="13" t="s">
        <v>81</v>
      </c>
      <c r="D97" s="13" t="s">
        <v>82</v>
      </c>
      <c r="E97" s="14">
        <v>0</v>
      </c>
      <c r="F97" s="13" t="s">
        <v>12</v>
      </c>
      <c r="G97" s="14">
        <v>56</v>
      </c>
      <c r="H97" s="14"/>
      <c r="I97" s="13"/>
      <c r="J97" s="8"/>
      <c r="K97" s="8"/>
      <c r="L97" s="8"/>
      <c r="M97" s="8"/>
      <c r="N97" s="8"/>
      <c r="O97" s="8"/>
      <c r="P97" s="8"/>
      <c r="Q97" s="8"/>
      <c r="R97" s="8"/>
      <c r="S97" s="8"/>
      <c r="T97" s="8"/>
      <c r="U97" s="8"/>
      <c r="V97" s="8"/>
      <c r="W97" s="8"/>
      <c r="X97" s="8"/>
      <c r="Y97" s="8"/>
      <c r="Z97" s="8"/>
    </row>
    <row r="98" spans="1:26" ht="15.75" customHeight="1">
      <c r="A98" s="12" t="s">
        <v>2897</v>
      </c>
      <c r="B98" s="12" t="s">
        <v>2034</v>
      </c>
      <c r="C98" s="13" t="s">
        <v>1428</v>
      </c>
      <c r="D98" s="13" t="s">
        <v>1429</v>
      </c>
      <c r="E98" s="14">
        <v>0</v>
      </c>
      <c r="F98" s="13" t="s">
        <v>12</v>
      </c>
      <c r="G98" s="14">
        <v>54</v>
      </c>
      <c r="H98" s="14"/>
      <c r="I98" s="13"/>
      <c r="J98" s="8"/>
      <c r="K98" s="8"/>
      <c r="L98" s="8"/>
      <c r="M98" s="8"/>
      <c r="N98" s="8"/>
      <c r="O98" s="8"/>
      <c r="P98" s="8"/>
      <c r="Q98" s="8"/>
      <c r="R98" s="8"/>
      <c r="S98" s="8"/>
      <c r="T98" s="8"/>
      <c r="U98" s="8"/>
      <c r="V98" s="8"/>
      <c r="W98" s="8"/>
      <c r="X98" s="8"/>
      <c r="Y98" s="8"/>
      <c r="Z98" s="8"/>
    </row>
    <row r="99" spans="1:26" ht="15.75" customHeight="1">
      <c r="A99" s="12" t="s">
        <v>2897</v>
      </c>
      <c r="B99" s="12" t="s">
        <v>1478</v>
      </c>
      <c r="C99" s="13" t="s">
        <v>158</v>
      </c>
      <c r="D99" s="13" t="s">
        <v>159</v>
      </c>
      <c r="E99" s="14">
        <v>0</v>
      </c>
      <c r="F99" s="13" t="s">
        <v>12</v>
      </c>
      <c r="G99" s="14">
        <v>52</v>
      </c>
      <c r="H99" s="14"/>
      <c r="I99" s="13"/>
      <c r="J99" s="8"/>
      <c r="K99" s="8"/>
      <c r="L99" s="8"/>
      <c r="M99" s="8"/>
      <c r="N99" s="8"/>
      <c r="O99" s="8"/>
      <c r="P99" s="8"/>
      <c r="Q99" s="8"/>
      <c r="R99" s="8"/>
      <c r="S99" s="8"/>
      <c r="T99" s="8"/>
      <c r="U99" s="8"/>
      <c r="V99" s="8"/>
      <c r="W99" s="8"/>
      <c r="X99" s="8"/>
      <c r="Y99" s="8"/>
      <c r="Z99" s="8"/>
    </row>
    <row r="100" spans="1:26" ht="15.75" customHeight="1">
      <c r="A100" s="12" t="s">
        <v>2897</v>
      </c>
      <c r="B100" s="12" t="s">
        <v>2969</v>
      </c>
      <c r="C100" s="13" t="s">
        <v>1075</v>
      </c>
      <c r="D100" s="13" t="s">
        <v>2048</v>
      </c>
      <c r="E100" s="14">
        <v>0</v>
      </c>
      <c r="F100" s="13" t="s">
        <v>12</v>
      </c>
      <c r="G100" s="14">
        <v>48</v>
      </c>
      <c r="H100" s="14"/>
      <c r="I100" s="13"/>
      <c r="J100" s="8"/>
      <c r="K100" s="8"/>
      <c r="L100" s="8"/>
      <c r="M100" s="8"/>
      <c r="N100" s="8"/>
      <c r="O100" s="8"/>
      <c r="P100" s="8"/>
      <c r="Q100" s="8"/>
      <c r="R100" s="8"/>
      <c r="S100" s="8"/>
      <c r="T100" s="8"/>
      <c r="U100" s="8"/>
      <c r="V100" s="8"/>
      <c r="W100" s="8"/>
      <c r="X100" s="8"/>
      <c r="Y100" s="8"/>
      <c r="Z100" s="8"/>
    </row>
    <row r="101" spans="1:26" ht="15.75" customHeight="1">
      <c r="A101" s="12" t="s">
        <v>2897</v>
      </c>
      <c r="B101" s="12" t="s">
        <v>1433</v>
      </c>
      <c r="C101" s="13" t="s">
        <v>1436</v>
      </c>
      <c r="D101" s="13" t="s">
        <v>1437</v>
      </c>
      <c r="E101" s="14">
        <v>0</v>
      </c>
      <c r="F101" s="13" t="s">
        <v>12</v>
      </c>
      <c r="G101" s="14">
        <v>48</v>
      </c>
      <c r="H101" s="14"/>
      <c r="I101" s="13"/>
      <c r="J101" s="8"/>
      <c r="K101" s="8"/>
      <c r="L101" s="8"/>
      <c r="M101" s="8"/>
      <c r="N101" s="8"/>
      <c r="O101" s="8"/>
      <c r="P101" s="8"/>
      <c r="Q101" s="8"/>
      <c r="R101" s="8"/>
      <c r="S101" s="8"/>
      <c r="T101" s="8"/>
      <c r="U101" s="8"/>
      <c r="V101" s="8"/>
      <c r="W101" s="8"/>
      <c r="X101" s="8"/>
      <c r="Y101" s="8"/>
      <c r="Z101" s="8"/>
    </row>
    <row r="102" spans="1:26" ht="15.75" customHeight="1">
      <c r="A102" s="12" t="s">
        <v>2897</v>
      </c>
      <c r="B102" s="12" t="s">
        <v>1485</v>
      </c>
      <c r="C102" s="13" t="s">
        <v>261</v>
      </c>
      <c r="D102" s="13" t="s">
        <v>1486</v>
      </c>
      <c r="E102" s="14">
        <v>0</v>
      </c>
      <c r="F102" s="13" t="s">
        <v>12</v>
      </c>
      <c r="G102" s="14">
        <v>44</v>
      </c>
      <c r="H102" s="14"/>
      <c r="I102" s="13"/>
      <c r="J102" s="8"/>
      <c r="K102" s="8"/>
      <c r="L102" s="8"/>
      <c r="M102" s="8"/>
      <c r="N102" s="8"/>
      <c r="O102" s="8"/>
      <c r="P102" s="8"/>
      <c r="Q102" s="8"/>
      <c r="R102" s="8"/>
      <c r="S102" s="8"/>
      <c r="T102" s="8"/>
      <c r="U102" s="8"/>
      <c r="V102" s="8"/>
      <c r="W102" s="8"/>
      <c r="X102" s="8"/>
      <c r="Y102" s="8"/>
      <c r="Z102" s="8"/>
    </row>
    <row r="103" spans="1:26" ht="15.75" customHeight="1">
      <c r="A103" s="12" t="s">
        <v>2897</v>
      </c>
      <c r="B103" s="12" t="s">
        <v>2039</v>
      </c>
      <c r="C103" s="13" t="s">
        <v>927</v>
      </c>
      <c r="D103" s="13" t="s">
        <v>928</v>
      </c>
      <c r="E103" s="14">
        <v>0</v>
      </c>
      <c r="F103" s="13" t="s">
        <v>12</v>
      </c>
      <c r="G103" s="14">
        <v>42</v>
      </c>
      <c r="H103" s="14"/>
      <c r="I103" s="13"/>
      <c r="J103" s="8"/>
      <c r="K103" s="8"/>
      <c r="L103" s="8"/>
      <c r="M103" s="8"/>
      <c r="N103" s="8"/>
      <c r="O103" s="8"/>
      <c r="P103" s="8"/>
      <c r="Q103" s="8"/>
      <c r="R103" s="8"/>
      <c r="S103" s="8"/>
      <c r="T103" s="8"/>
      <c r="U103" s="8"/>
      <c r="V103" s="8"/>
      <c r="W103" s="8"/>
      <c r="X103" s="8"/>
      <c r="Y103" s="8"/>
      <c r="Z103" s="8"/>
    </row>
    <row r="104" spans="1:26" ht="15.75" customHeight="1">
      <c r="A104" s="12" t="s">
        <v>2897</v>
      </c>
      <c r="B104" s="12" t="s">
        <v>1439</v>
      </c>
      <c r="C104" s="13" t="s">
        <v>87</v>
      </c>
      <c r="D104" s="13" t="s">
        <v>88</v>
      </c>
      <c r="E104" s="14">
        <v>0</v>
      </c>
      <c r="F104" s="13" t="s">
        <v>12</v>
      </c>
      <c r="G104" s="14">
        <v>42</v>
      </c>
      <c r="H104" s="14"/>
      <c r="I104" s="13"/>
      <c r="J104" s="8"/>
      <c r="K104" s="8"/>
      <c r="L104" s="8"/>
      <c r="M104" s="8"/>
      <c r="N104" s="8"/>
      <c r="O104" s="8"/>
      <c r="P104" s="8"/>
      <c r="Q104" s="8"/>
      <c r="R104" s="8"/>
      <c r="S104" s="8"/>
      <c r="T104" s="8"/>
      <c r="U104" s="8"/>
      <c r="V104" s="8"/>
      <c r="W104" s="8"/>
      <c r="X104" s="8"/>
      <c r="Y104" s="8"/>
      <c r="Z104" s="8"/>
    </row>
    <row r="105" spans="1:26" ht="15.75" customHeight="1">
      <c r="A105" s="12" t="s">
        <v>2897</v>
      </c>
      <c r="B105" s="12" t="s">
        <v>1478</v>
      </c>
      <c r="C105" s="13" t="s">
        <v>158</v>
      </c>
      <c r="D105" s="13" t="s">
        <v>159</v>
      </c>
      <c r="E105" s="14">
        <v>0</v>
      </c>
      <c r="F105" s="13" t="s">
        <v>12</v>
      </c>
      <c r="G105" s="14">
        <v>41</v>
      </c>
      <c r="H105" s="14"/>
      <c r="I105" s="13"/>
      <c r="J105" s="8"/>
      <c r="K105" s="8"/>
      <c r="L105" s="8"/>
      <c r="M105" s="8"/>
      <c r="N105" s="8"/>
      <c r="O105" s="8"/>
      <c r="P105" s="8"/>
      <c r="Q105" s="8"/>
      <c r="R105" s="8"/>
      <c r="S105" s="8"/>
      <c r="T105" s="8"/>
      <c r="U105" s="8"/>
      <c r="V105" s="8"/>
      <c r="W105" s="8"/>
      <c r="X105" s="8"/>
      <c r="Y105" s="8"/>
      <c r="Z105" s="8"/>
    </row>
    <row r="106" spans="1:26" ht="15.75" customHeight="1">
      <c r="A106" s="12" t="s">
        <v>2897</v>
      </c>
      <c r="B106" s="12" t="s">
        <v>1485</v>
      </c>
      <c r="C106" s="13" t="s">
        <v>261</v>
      </c>
      <c r="D106" s="13" t="s">
        <v>1486</v>
      </c>
      <c r="E106" s="14">
        <v>0</v>
      </c>
      <c r="F106" s="13" t="s">
        <v>12</v>
      </c>
      <c r="G106" s="14">
        <v>40</v>
      </c>
      <c r="H106" s="14"/>
      <c r="I106" s="13"/>
      <c r="J106" s="8"/>
      <c r="K106" s="8"/>
      <c r="L106" s="8"/>
      <c r="M106" s="8"/>
      <c r="N106" s="8"/>
      <c r="O106" s="8"/>
      <c r="P106" s="8"/>
      <c r="Q106" s="8"/>
      <c r="R106" s="8"/>
      <c r="S106" s="8"/>
      <c r="T106" s="8"/>
      <c r="U106" s="8"/>
      <c r="V106" s="8"/>
      <c r="W106" s="8"/>
      <c r="X106" s="8"/>
      <c r="Y106" s="8"/>
      <c r="Z106" s="8"/>
    </row>
    <row r="107" spans="1:26" ht="15.75" customHeight="1">
      <c r="A107" s="12" t="s">
        <v>2897</v>
      </c>
      <c r="B107" s="12" t="s">
        <v>1485</v>
      </c>
      <c r="C107" s="13" t="s">
        <v>261</v>
      </c>
      <c r="D107" s="13" t="s">
        <v>1486</v>
      </c>
      <c r="E107" s="14">
        <v>0</v>
      </c>
      <c r="F107" s="13" t="s">
        <v>12</v>
      </c>
      <c r="G107" s="14">
        <v>38</v>
      </c>
      <c r="H107" s="14"/>
      <c r="I107" s="13"/>
      <c r="J107" s="8"/>
      <c r="K107" s="8"/>
      <c r="L107" s="8"/>
      <c r="M107" s="8"/>
      <c r="N107" s="8"/>
      <c r="O107" s="8"/>
      <c r="P107" s="8"/>
      <c r="Q107" s="8"/>
      <c r="R107" s="8"/>
      <c r="S107" s="8"/>
      <c r="T107" s="8"/>
      <c r="U107" s="8"/>
      <c r="V107" s="8"/>
      <c r="W107" s="8"/>
      <c r="X107" s="8"/>
      <c r="Y107" s="8"/>
      <c r="Z107" s="8"/>
    </row>
    <row r="108" spans="1:26" ht="15.75" customHeight="1">
      <c r="A108" s="12" t="s">
        <v>2897</v>
      </c>
      <c r="B108" s="12" t="s">
        <v>2041</v>
      </c>
      <c r="C108" s="13" t="s">
        <v>1428</v>
      </c>
      <c r="D108" s="13" t="s">
        <v>1429</v>
      </c>
      <c r="E108" s="14">
        <v>0</v>
      </c>
      <c r="F108" s="13" t="s">
        <v>12</v>
      </c>
      <c r="G108" s="14">
        <v>38</v>
      </c>
      <c r="H108" s="14"/>
      <c r="I108" s="13"/>
      <c r="J108" s="8"/>
      <c r="K108" s="8"/>
      <c r="L108" s="8"/>
      <c r="M108" s="8"/>
      <c r="N108" s="8"/>
      <c r="O108" s="8"/>
      <c r="P108" s="8"/>
      <c r="Q108" s="8"/>
      <c r="R108" s="8"/>
      <c r="S108" s="8"/>
      <c r="T108" s="8"/>
      <c r="U108" s="8"/>
      <c r="V108" s="8"/>
      <c r="W108" s="8"/>
      <c r="X108" s="8"/>
      <c r="Y108" s="8"/>
      <c r="Z108" s="8"/>
    </row>
    <row r="109" spans="1:26" ht="15.75" customHeight="1">
      <c r="A109" s="12" t="s">
        <v>2897</v>
      </c>
      <c r="B109" s="12" t="s">
        <v>2950</v>
      </c>
      <c r="C109" s="13" t="s">
        <v>1243</v>
      </c>
      <c r="D109" s="13" t="s">
        <v>2951</v>
      </c>
      <c r="E109" s="14">
        <v>0</v>
      </c>
      <c r="F109" s="13" t="s">
        <v>12</v>
      </c>
      <c r="G109" s="14">
        <v>36</v>
      </c>
      <c r="H109" s="14"/>
      <c r="I109" s="13"/>
      <c r="J109" s="8"/>
      <c r="K109" s="8"/>
      <c r="L109" s="8"/>
      <c r="M109" s="8"/>
      <c r="N109" s="8"/>
      <c r="O109" s="8"/>
      <c r="P109" s="8"/>
      <c r="Q109" s="8"/>
      <c r="R109" s="8"/>
      <c r="S109" s="8"/>
      <c r="T109" s="8"/>
      <c r="U109" s="8"/>
      <c r="V109" s="8"/>
      <c r="W109" s="8"/>
      <c r="X109" s="8"/>
      <c r="Y109" s="8"/>
      <c r="Z109" s="8"/>
    </row>
    <row r="110" spans="1:26" ht="15.75" customHeight="1">
      <c r="A110" s="12" t="s">
        <v>2897</v>
      </c>
      <c r="B110" s="12" t="s">
        <v>2042</v>
      </c>
      <c r="C110" s="13" t="s">
        <v>205</v>
      </c>
      <c r="D110" s="13" t="s">
        <v>206</v>
      </c>
      <c r="E110" s="14">
        <v>0</v>
      </c>
      <c r="F110" s="13" t="s">
        <v>12</v>
      </c>
      <c r="G110" s="14">
        <v>35</v>
      </c>
      <c r="H110" s="14"/>
      <c r="I110" s="13"/>
      <c r="J110" s="8"/>
      <c r="K110" s="8"/>
      <c r="L110" s="8"/>
      <c r="M110" s="8"/>
      <c r="N110" s="8"/>
      <c r="O110" s="8"/>
      <c r="P110" s="8"/>
      <c r="Q110" s="8"/>
      <c r="R110" s="8"/>
      <c r="S110" s="8"/>
      <c r="T110" s="8"/>
      <c r="U110" s="8"/>
      <c r="V110" s="8"/>
      <c r="W110" s="8"/>
      <c r="X110" s="8"/>
      <c r="Y110" s="8"/>
      <c r="Z110" s="8"/>
    </row>
    <row r="111" spans="1:26" ht="15.75" customHeight="1">
      <c r="A111" s="12" t="s">
        <v>2897</v>
      </c>
      <c r="B111" s="12" t="s">
        <v>2045</v>
      </c>
      <c r="C111" s="13" t="s">
        <v>93</v>
      </c>
      <c r="D111" s="13" t="s">
        <v>94</v>
      </c>
      <c r="E111" s="14">
        <v>0</v>
      </c>
      <c r="F111" s="13" t="s">
        <v>12</v>
      </c>
      <c r="G111" s="14">
        <v>34</v>
      </c>
      <c r="H111" s="14"/>
      <c r="I111" s="13"/>
      <c r="J111" s="8"/>
      <c r="K111" s="8"/>
      <c r="L111" s="8"/>
      <c r="M111" s="8"/>
      <c r="N111" s="8"/>
      <c r="O111" s="8"/>
      <c r="P111" s="8"/>
      <c r="Q111" s="8"/>
      <c r="R111" s="8"/>
      <c r="S111" s="8"/>
      <c r="T111" s="8"/>
      <c r="U111" s="8"/>
      <c r="V111" s="8"/>
      <c r="W111" s="8"/>
      <c r="X111" s="8"/>
      <c r="Y111" s="8"/>
      <c r="Z111" s="8"/>
    </row>
    <row r="112" spans="1:26" ht="15.75" customHeight="1">
      <c r="A112" s="12" t="s">
        <v>2897</v>
      </c>
      <c r="B112" s="12" t="s">
        <v>2950</v>
      </c>
      <c r="C112" s="13" t="s">
        <v>1243</v>
      </c>
      <c r="D112" s="13" t="s">
        <v>2951</v>
      </c>
      <c r="E112" s="14">
        <v>0</v>
      </c>
      <c r="F112" s="13" t="s">
        <v>12</v>
      </c>
      <c r="G112" s="14">
        <v>31</v>
      </c>
      <c r="H112" s="14"/>
      <c r="I112" s="13"/>
      <c r="J112" s="8"/>
      <c r="K112" s="8"/>
      <c r="L112" s="8"/>
      <c r="M112" s="8"/>
      <c r="N112" s="8"/>
      <c r="O112" s="8"/>
      <c r="P112" s="8"/>
      <c r="Q112" s="8"/>
      <c r="R112" s="8"/>
      <c r="S112" s="8"/>
      <c r="T112" s="8"/>
      <c r="U112" s="8"/>
      <c r="V112" s="8"/>
      <c r="W112" s="8"/>
      <c r="X112" s="8"/>
      <c r="Y112" s="8"/>
      <c r="Z112" s="8"/>
    </row>
    <row r="113" spans="1:26" ht="15.75" customHeight="1">
      <c r="A113" s="12" t="s">
        <v>2897</v>
      </c>
      <c r="B113" s="12" t="s">
        <v>2050</v>
      </c>
      <c r="C113" s="13" t="s">
        <v>93</v>
      </c>
      <c r="D113" s="13" t="s">
        <v>94</v>
      </c>
      <c r="E113" s="14">
        <v>0</v>
      </c>
      <c r="F113" s="13" t="s">
        <v>12</v>
      </c>
      <c r="G113" s="14">
        <v>28</v>
      </c>
      <c r="H113" s="14"/>
      <c r="I113" s="13"/>
      <c r="J113" s="8"/>
      <c r="K113" s="8"/>
      <c r="L113" s="8"/>
      <c r="M113" s="8"/>
      <c r="N113" s="8"/>
      <c r="O113" s="8"/>
      <c r="P113" s="8"/>
      <c r="Q113" s="8"/>
      <c r="R113" s="8"/>
      <c r="S113" s="8"/>
      <c r="T113" s="8"/>
      <c r="U113" s="8"/>
      <c r="V113" s="8"/>
      <c r="W113" s="8"/>
      <c r="X113" s="8"/>
      <c r="Y113" s="8"/>
      <c r="Z113" s="8"/>
    </row>
    <row r="114" spans="1:26" ht="15.75" customHeight="1">
      <c r="A114" s="12" t="s">
        <v>2897</v>
      </c>
      <c r="B114" s="12" t="s">
        <v>1480</v>
      </c>
      <c r="C114" s="13" t="s">
        <v>158</v>
      </c>
      <c r="D114" s="13" t="s">
        <v>185</v>
      </c>
      <c r="E114" s="14">
        <v>0</v>
      </c>
      <c r="F114" s="13" t="s">
        <v>12</v>
      </c>
      <c r="G114" s="14">
        <v>27</v>
      </c>
      <c r="H114" s="14"/>
      <c r="I114" s="13"/>
      <c r="J114" s="8"/>
      <c r="K114" s="8"/>
      <c r="L114" s="8"/>
      <c r="M114" s="8"/>
      <c r="N114" s="8"/>
      <c r="O114" s="8"/>
      <c r="P114" s="8"/>
      <c r="Q114" s="8"/>
      <c r="R114" s="8"/>
      <c r="S114" s="8"/>
      <c r="T114" s="8"/>
      <c r="U114" s="8"/>
      <c r="V114" s="8"/>
      <c r="W114" s="8"/>
      <c r="X114" s="8"/>
      <c r="Y114" s="8"/>
      <c r="Z114" s="8"/>
    </row>
    <row r="115" spans="1:26" ht="15.75" customHeight="1">
      <c r="A115" s="12" t="s">
        <v>2897</v>
      </c>
      <c r="B115" s="12" t="s">
        <v>2970</v>
      </c>
      <c r="C115" s="13" t="s">
        <v>123</v>
      </c>
      <c r="D115" s="13" t="s">
        <v>124</v>
      </c>
      <c r="E115" s="14">
        <v>0</v>
      </c>
      <c r="F115" s="13" t="s">
        <v>12</v>
      </c>
      <c r="G115" s="14">
        <v>26</v>
      </c>
      <c r="H115" s="14"/>
      <c r="I115" s="13"/>
      <c r="J115" s="8"/>
      <c r="K115" s="8"/>
      <c r="L115" s="8"/>
      <c r="M115" s="8"/>
      <c r="N115" s="8"/>
      <c r="O115" s="8"/>
      <c r="P115" s="8"/>
      <c r="Q115" s="8"/>
      <c r="R115" s="8"/>
      <c r="S115" s="8"/>
      <c r="T115" s="8"/>
      <c r="U115" s="8"/>
      <c r="V115" s="8"/>
      <c r="W115" s="8"/>
      <c r="X115" s="8"/>
      <c r="Y115" s="8"/>
      <c r="Z115" s="8"/>
    </row>
    <row r="116" spans="1:26" ht="15.75" customHeight="1">
      <c r="A116" s="12" t="s">
        <v>2897</v>
      </c>
      <c r="B116" s="12" t="s">
        <v>2971</v>
      </c>
      <c r="C116" s="13" t="s">
        <v>1075</v>
      </c>
      <c r="D116" s="13" t="s">
        <v>2048</v>
      </c>
      <c r="E116" s="14">
        <v>0</v>
      </c>
      <c r="F116" s="13" t="s">
        <v>12</v>
      </c>
      <c r="G116" s="14">
        <v>26</v>
      </c>
      <c r="H116" s="14"/>
      <c r="I116" s="13"/>
      <c r="J116" s="8"/>
      <c r="K116" s="8"/>
      <c r="L116" s="8"/>
      <c r="M116" s="8"/>
      <c r="N116" s="8"/>
      <c r="O116" s="8"/>
      <c r="P116" s="8"/>
      <c r="Q116" s="8"/>
      <c r="R116" s="8"/>
      <c r="S116" s="8"/>
      <c r="T116" s="8"/>
      <c r="U116" s="8"/>
      <c r="V116" s="8"/>
      <c r="W116" s="8"/>
      <c r="X116" s="8"/>
      <c r="Y116" s="8"/>
      <c r="Z116" s="8"/>
    </row>
    <row r="117" spans="1:26" ht="15.75" customHeight="1">
      <c r="A117" s="12" t="s">
        <v>2897</v>
      </c>
      <c r="B117" s="12" t="s">
        <v>2972</v>
      </c>
      <c r="C117" s="13" t="s">
        <v>1075</v>
      </c>
      <c r="D117" s="13" t="s">
        <v>2048</v>
      </c>
      <c r="E117" s="14">
        <v>0</v>
      </c>
      <c r="F117" s="13" t="s">
        <v>12</v>
      </c>
      <c r="G117" s="14">
        <v>23</v>
      </c>
      <c r="H117" s="14"/>
      <c r="I117" s="13"/>
      <c r="J117" s="8"/>
      <c r="K117" s="8"/>
      <c r="L117" s="8"/>
      <c r="M117" s="8"/>
      <c r="N117" s="8"/>
      <c r="O117" s="8"/>
      <c r="P117" s="8"/>
      <c r="Q117" s="8"/>
      <c r="R117" s="8"/>
      <c r="S117" s="8"/>
      <c r="T117" s="8"/>
      <c r="U117" s="8"/>
      <c r="V117" s="8"/>
      <c r="W117" s="8"/>
      <c r="X117" s="8"/>
      <c r="Y117" s="8"/>
      <c r="Z117" s="8"/>
    </row>
    <row r="118" spans="1:26" ht="15.75" customHeight="1">
      <c r="A118" s="12" t="s">
        <v>2897</v>
      </c>
      <c r="B118" s="12" t="s">
        <v>2950</v>
      </c>
      <c r="C118" s="13" t="s">
        <v>1243</v>
      </c>
      <c r="D118" s="13" t="s">
        <v>2951</v>
      </c>
      <c r="E118" s="14">
        <v>0</v>
      </c>
      <c r="F118" s="13" t="s">
        <v>12</v>
      </c>
      <c r="G118" s="14">
        <v>22</v>
      </c>
      <c r="H118" s="14"/>
      <c r="I118" s="13"/>
      <c r="J118" s="8"/>
      <c r="K118" s="8"/>
      <c r="L118" s="8"/>
      <c r="M118" s="8"/>
      <c r="N118" s="8"/>
      <c r="O118" s="8"/>
      <c r="P118" s="8"/>
      <c r="Q118" s="8"/>
      <c r="R118" s="8"/>
      <c r="S118" s="8"/>
      <c r="T118" s="8"/>
      <c r="U118" s="8"/>
      <c r="V118" s="8"/>
      <c r="W118" s="8"/>
      <c r="X118" s="8"/>
      <c r="Y118" s="8"/>
      <c r="Z118" s="8"/>
    </row>
    <row r="119" spans="1:26" ht="15.75" customHeight="1">
      <c r="A119" s="12" t="s">
        <v>2897</v>
      </c>
      <c r="B119" s="12" t="s">
        <v>1491</v>
      </c>
      <c r="C119" s="13" t="s">
        <v>819</v>
      </c>
      <c r="D119" s="13" t="s">
        <v>1492</v>
      </c>
      <c r="E119" s="14">
        <v>0</v>
      </c>
      <c r="F119" s="13" t="s">
        <v>12</v>
      </c>
      <c r="G119" s="14">
        <v>20</v>
      </c>
      <c r="H119" s="14"/>
      <c r="I119" s="13"/>
      <c r="J119" s="8"/>
      <c r="K119" s="8"/>
      <c r="L119" s="8"/>
      <c r="M119" s="8"/>
      <c r="N119" s="8"/>
      <c r="O119" s="8"/>
      <c r="P119" s="8"/>
      <c r="Q119" s="8"/>
      <c r="R119" s="8"/>
      <c r="S119" s="8"/>
      <c r="T119" s="8"/>
      <c r="U119" s="8"/>
      <c r="V119" s="8"/>
      <c r="W119" s="8"/>
      <c r="X119" s="8"/>
      <c r="Y119" s="8"/>
      <c r="Z119" s="8"/>
    </row>
    <row r="120" spans="1:26" ht="15.75" customHeight="1">
      <c r="A120" s="12" t="s">
        <v>2897</v>
      </c>
      <c r="B120" s="12" t="s">
        <v>1478</v>
      </c>
      <c r="C120" s="13" t="s">
        <v>158</v>
      </c>
      <c r="D120" s="13" t="s">
        <v>159</v>
      </c>
      <c r="E120" s="14">
        <v>0</v>
      </c>
      <c r="F120" s="13" t="s">
        <v>12</v>
      </c>
      <c r="G120" s="14">
        <v>19</v>
      </c>
      <c r="H120" s="14"/>
      <c r="I120" s="13"/>
      <c r="J120" s="8"/>
      <c r="K120" s="8"/>
      <c r="L120" s="8"/>
      <c r="M120" s="8"/>
      <c r="N120" s="8"/>
      <c r="O120" s="8"/>
      <c r="P120" s="8"/>
      <c r="Q120" s="8"/>
      <c r="R120" s="8"/>
      <c r="S120" s="8"/>
      <c r="T120" s="8"/>
      <c r="U120" s="8"/>
      <c r="V120" s="8"/>
      <c r="W120" s="8"/>
      <c r="X120" s="8"/>
      <c r="Y120" s="8"/>
      <c r="Z120" s="8"/>
    </row>
    <row r="121" spans="1:26" ht="15.75" customHeight="1">
      <c r="A121" s="12" t="s">
        <v>2897</v>
      </c>
      <c r="B121" s="12" t="s">
        <v>1482</v>
      </c>
      <c r="C121" s="13" t="s">
        <v>158</v>
      </c>
      <c r="D121" s="13" t="s">
        <v>185</v>
      </c>
      <c r="E121" s="14">
        <v>0</v>
      </c>
      <c r="F121" s="13" t="s">
        <v>12</v>
      </c>
      <c r="G121" s="14">
        <v>18</v>
      </c>
      <c r="H121" s="14"/>
      <c r="I121" s="13"/>
      <c r="J121" s="8"/>
      <c r="K121" s="8"/>
      <c r="L121" s="8"/>
      <c r="M121" s="8"/>
      <c r="N121" s="8"/>
      <c r="O121" s="8"/>
      <c r="P121" s="8"/>
      <c r="Q121" s="8"/>
      <c r="R121" s="8"/>
      <c r="S121" s="8"/>
      <c r="T121" s="8"/>
      <c r="U121" s="8"/>
      <c r="V121" s="8"/>
      <c r="W121" s="8"/>
      <c r="X121" s="8"/>
      <c r="Y121" s="8"/>
      <c r="Z121" s="8"/>
    </row>
    <row r="122" spans="1:26" ht="15.75" customHeight="1">
      <c r="A122" s="12" t="s">
        <v>2897</v>
      </c>
      <c r="B122" s="12" t="s">
        <v>2955</v>
      </c>
      <c r="C122" s="13" t="s">
        <v>81</v>
      </c>
      <c r="D122" s="13" t="s">
        <v>2956</v>
      </c>
      <c r="E122" s="14">
        <v>0</v>
      </c>
      <c r="F122" s="13" t="s">
        <v>12</v>
      </c>
      <c r="G122" s="14">
        <v>14</v>
      </c>
      <c r="H122" s="14"/>
      <c r="I122" s="13"/>
      <c r="J122" s="8"/>
      <c r="K122" s="8"/>
      <c r="L122" s="8"/>
      <c r="M122" s="8"/>
      <c r="N122" s="8"/>
      <c r="O122" s="8"/>
      <c r="P122" s="8"/>
      <c r="Q122" s="8"/>
      <c r="R122" s="8"/>
      <c r="S122" s="8"/>
      <c r="T122" s="8"/>
      <c r="U122" s="8"/>
      <c r="V122" s="8"/>
      <c r="W122" s="8"/>
      <c r="X122" s="8"/>
      <c r="Y122" s="8"/>
      <c r="Z122" s="8"/>
    </row>
    <row r="123" spans="1:26" ht="15.75" customHeight="1">
      <c r="A123" s="12" t="s">
        <v>2897</v>
      </c>
      <c r="B123" s="12" t="s">
        <v>2056</v>
      </c>
      <c r="C123" s="13" t="s">
        <v>1428</v>
      </c>
      <c r="D123" s="13" t="s">
        <v>1429</v>
      </c>
      <c r="E123" s="14">
        <v>0</v>
      </c>
      <c r="F123" s="13" t="s">
        <v>12</v>
      </c>
      <c r="G123" s="14">
        <v>12</v>
      </c>
      <c r="H123" s="14"/>
      <c r="I123" s="13"/>
      <c r="J123" s="8"/>
      <c r="K123" s="8"/>
      <c r="L123" s="8"/>
      <c r="M123" s="8"/>
      <c r="N123" s="8"/>
      <c r="O123" s="8"/>
      <c r="P123" s="8"/>
      <c r="Q123" s="8"/>
      <c r="R123" s="8"/>
      <c r="S123" s="8"/>
      <c r="T123" s="8"/>
      <c r="U123" s="8"/>
      <c r="V123" s="8"/>
      <c r="W123" s="8"/>
      <c r="X123" s="8"/>
      <c r="Y123" s="8"/>
      <c r="Z123" s="8"/>
    </row>
    <row r="124" spans="1:26" ht="15.75" customHeight="1">
      <c r="A124" s="12" t="s">
        <v>2897</v>
      </c>
      <c r="B124" s="12" t="s">
        <v>2973</v>
      </c>
      <c r="C124" s="13" t="s">
        <v>166</v>
      </c>
      <c r="D124" s="13" t="s">
        <v>167</v>
      </c>
      <c r="E124" s="14">
        <v>0</v>
      </c>
      <c r="F124" s="13" t="s">
        <v>12</v>
      </c>
      <c r="G124" s="14">
        <v>11</v>
      </c>
      <c r="H124" s="14"/>
      <c r="I124" s="13"/>
      <c r="J124" s="8"/>
      <c r="K124" s="8"/>
      <c r="L124" s="8"/>
      <c r="M124" s="8"/>
      <c r="N124" s="8"/>
      <c r="O124" s="8"/>
      <c r="P124" s="8"/>
      <c r="Q124" s="8"/>
      <c r="R124" s="8"/>
      <c r="S124" s="8"/>
      <c r="T124" s="8"/>
      <c r="U124" s="8"/>
      <c r="V124" s="8"/>
      <c r="W124" s="8"/>
      <c r="X124" s="8"/>
      <c r="Y124" s="8"/>
      <c r="Z124" s="8"/>
    </row>
    <row r="125" spans="1:26" ht="15.75" customHeight="1">
      <c r="A125" s="12" t="s">
        <v>2897</v>
      </c>
      <c r="B125" s="12" t="s">
        <v>1482</v>
      </c>
      <c r="C125" s="13" t="s">
        <v>158</v>
      </c>
      <c r="D125" s="13" t="s">
        <v>185</v>
      </c>
      <c r="E125" s="14">
        <v>0</v>
      </c>
      <c r="F125" s="13" t="s">
        <v>12</v>
      </c>
      <c r="G125" s="14">
        <v>10</v>
      </c>
      <c r="H125" s="14"/>
      <c r="I125" s="13"/>
      <c r="J125" s="8"/>
      <c r="K125" s="8"/>
      <c r="L125" s="8"/>
      <c r="M125" s="8"/>
      <c r="N125" s="8"/>
      <c r="O125" s="8"/>
      <c r="P125" s="8"/>
      <c r="Q125" s="8"/>
      <c r="R125" s="8"/>
      <c r="S125" s="8"/>
      <c r="T125" s="8"/>
      <c r="U125" s="8"/>
      <c r="V125" s="8"/>
      <c r="W125" s="8"/>
      <c r="X125" s="8"/>
      <c r="Y125" s="8"/>
      <c r="Z125" s="8"/>
    </row>
    <row r="126" spans="1:26" ht="15.75" customHeight="1">
      <c r="A126" s="12" t="s">
        <v>2897</v>
      </c>
      <c r="B126" s="12" t="s">
        <v>2974</v>
      </c>
      <c r="C126" s="13" t="s">
        <v>1425</v>
      </c>
      <c r="D126" s="13" t="s">
        <v>1426</v>
      </c>
      <c r="E126" s="14">
        <v>0</v>
      </c>
      <c r="F126" s="13" t="s">
        <v>12</v>
      </c>
      <c r="G126" s="14">
        <v>10</v>
      </c>
      <c r="H126" s="14"/>
      <c r="I126" s="13"/>
      <c r="J126" s="8"/>
      <c r="K126" s="8"/>
      <c r="L126" s="8"/>
      <c r="M126" s="8"/>
      <c r="N126" s="8"/>
      <c r="O126" s="8"/>
      <c r="P126" s="8"/>
      <c r="Q126" s="8"/>
      <c r="R126" s="8"/>
      <c r="S126" s="8"/>
      <c r="T126" s="8"/>
      <c r="U126" s="8"/>
      <c r="V126" s="8"/>
      <c r="W126" s="8"/>
      <c r="X126" s="8"/>
      <c r="Y126" s="8"/>
      <c r="Z126" s="8"/>
    </row>
    <row r="127" spans="1:26" ht="15.75" customHeight="1">
      <c r="A127" s="12" t="s">
        <v>2897</v>
      </c>
      <c r="B127" s="12" t="s">
        <v>2061</v>
      </c>
      <c r="C127" s="13" t="s">
        <v>1428</v>
      </c>
      <c r="D127" s="13" t="s">
        <v>1429</v>
      </c>
      <c r="E127" s="14">
        <v>0</v>
      </c>
      <c r="F127" s="13" t="s">
        <v>12</v>
      </c>
      <c r="G127" s="14">
        <v>9</v>
      </c>
      <c r="H127" s="14"/>
      <c r="I127" s="13"/>
      <c r="J127" s="8"/>
      <c r="K127" s="8"/>
      <c r="L127" s="8"/>
      <c r="M127" s="8"/>
      <c r="N127" s="8"/>
      <c r="O127" s="8"/>
      <c r="P127" s="8"/>
      <c r="Q127" s="8"/>
      <c r="R127" s="8"/>
      <c r="S127" s="8"/>
      <c r="T127" s="8"/>
      <c r="U127" s="8"/>
      <c r="V127" s="8"/>
      <c r="W127" s="8"/>
      <c r="X127" s="8"/>
      <c r="Y127" s="8"/>
      <c r="Z127" s="8"/>
    </row>
    <row r="128" spans="1:26" ht="15.75" customHeight="1">
      <c r="A128" s="12" t="s">
        <v>2897</v>
      </c>
      <c r="B128" s="12" t="s">
        <v>2955</v>
      </c>
      <c r="C128" s="13" t="s">
        <v>81</v>
      </c>
      <c r="D128" s="13" t="s">
        <v>2956</v>
      </c>
      <c r="E128" s="14">
        <v>0</v>
      </c>
      <c r="F128" s="13" t="s">
        <v>12</v>
      </c>
      <c r="G128" s="14">
        <v>7</v>
      </c>
      <c r="H128" s="14"/>
      <c r="I128" s="13"/>
      <c r="J128" s="8"/>
      <c r="K128" s="8"/>
      <c r="L128" s="8"/>
      <c r="M128" s="8"/>
      <c r="N128" s="8"/>
      <c r="O128" s="8"/>
      <c r="P128" s="8"/>
      <c r="Q128" s="8"/>
      <c r="R128" s="8"/>
      <c r="S128" s="8"/>
      <c r="T128" s="8"/>
      <c r="U128" s="8"/>
      <c r="V128" s="8"/>
      <c r="W128" s="8"/>
      <c r="X128" s="8"/>
      <c r="Y128" s="8"/>
      <c r="Z128" s="8"/>
    </row>
    <row r="129" spans="1:26" ht="15.75" customHeight="1">
      <c r="A129" s="12" t="s">
        <v>2897</v>
      </c>
      <c r="B129" s="12" t="s">
        <v>2975</v>
      </c>
      <c r="C129" s="13" t="s">
        <v>2965</v>
      </c>
      <c r="D129" s="13" t="s">
        <v>2966</v>
      </c>
      <c r="E129" s="14">
        <v>0</v>
      </c>
      <c r="F129" s="13" t="s">
        <v>12</v>
      </c>
      <c r="G129" s="14">
        <v>7</v>
      </c>
      <c r="H129" s="14"/>
      <c r="I129" s="13"/>
      <c r="J129" s="8"/>
      <c r="K129" s="8"/>
      <c r="L129" s="8"/>
      <c r="M129" s="8"/>
      <c r="N129" s="8"/>
      <c r="O129" s="8"/>
      <c r="P129" s="8"/>
      <c r="Q129" s="8"/>
      <c r="R129" s="8"/>
      <c r="S129" s="8"/>
      <c r="T129" s="8"/>
      <c r="U129" s="8"/>
      <c r="V129" s="8"/>
      <c r="W129" s="8"/>
      <c r="X129" s="8"/>
      <c r="Y129" s="8"/>
      <c r="Z129" s="8"/>
    </row>
    <row r="130" spans="1:26" ht="15.75" customHeight="1">
      <c r="A130" s="12" t="s">
        <v>2897</v>
      </c>
      <c r="B130" s="12" t="s">
        <v>2976</v>
      </c>
      <c r="C130" s="13" t="s">
        <v>1428</v>
      </c>
      <c r="D130" s="13" t="s">
        <v>1429</v>
      </c>
      <c r="E130" s="14">
        <v>0</v>
      </c>
      <c r="F130" s="13" t="s">
        <v>12</v>
      </c>
      <c r="G130" s="14">
        <v>4</v>
      </c>
      <c r="H130" s="14"/>
      <c r="I130" s="13"/>
      <c r="J130" s="8"/>
      <c r="K130" s="8"/>
      <c r="L130" s="8"/>
      <c r="M130" s="8"/>
      <c r="N130" s="8"/>
      <c r="O130" s="8"/>
      <c r="P130" s="8"/>
      <c r="Q130" s="8"/>
      <c r="R130" s="8"/>
      <c r="S130" s="8"/>
      <c r="T130" s="8"/>
      <c r="U130" s="8"/>
      <c r="V130" s="8"/>
      <c r="W130" s="8"/>
      <c r="X130" s="8"/>
      <c r="Y130" s="8"/>
      <c r="Z130" s="8"/>
    </row>
    <row r="131" spans="1:26" ht="15.75" customHeight="1">
      <c r="A131" s="12" t="s">
        <v>2897</v>
      </c>
      <c r="B131" s="12" t="s">
        <v>2063</v>
      </c>
      <c r="C131" s="13" t="s">
        <v>1428</v>
      </c>
      <c r="D131" s="13" t="s">
        <v>1429</v>
      </c>
      <c r="E131" s="14">
        <v>0</v>
      </c>
      <c r="F131" s="13" t="s">
        <v>12</v>
      </c>
      <c r="G131" s="14">
        <v>4</v>
      </c>
      <c r="H131" s="14"/>
      <c r="I131" s="13"/>
      <c r="J131" s="8"/>
      <c r="K131" s="8"/>
      <c r="L131" s="8"/>
      <c r="M131" s="8"/>
      <c r="N131" s="8"/>
      <c r="O131" s="8"/>
      <c r="P131" s="8"/>
      <c r="Q131" s="8"/>
      <c r="R131" s="8"/>
      <c r="S131" s="8"/>
      <c r="T131" s="8"/>
      <c r="U131" s="8"/>
      <c r="V131" s="8"/>
      <c r="W131" s="8"/>
      <c r="X131" s="8"/>
      <c r="Y131" s="8"/>
      <c r="Z131" s="8"/>
    </row>
    <row r="132" spans="1:26" ht="15.75" customHeight="1">
      <c r="A132" s="12" t="s">
        <v>2897</v>
      </c>
      <c r="B132" s="12" t="s">
        <v>2950</v>
      </c>
      <c r="C132" s="13" t="s">
        <v>1243</v>
      </c>
      <c r="D132" s="13" t="s">
        <v>2951</v>
      </c>
      <c r="E132" s="14">
        <v>0</v>
      </c>
      <c r="F132" s="13" t="s">
        <v>12</v>
      </c>
      <c r="G132" s="14">
        <v>3</v>
      </c>
      <c r="H132" s="14"/>
      <c r="I132" s="13"/>
      <c r="J132" s="8"/>
      <c r="K132" s="8"/>
      <c r="L132" s="8"/>
      <c r="M132" s="8"/>
      <c r="N132" s="8"/>
      <c r="O132" s="8"/>
      <c r="P132" s="8"/>
      <c r="Q132" s="8"/>
      <c r="R132" s="8"/>
      <c r="S132" s="8"/>
      <c r="T132" s="8"/>
      <c r="U132" s="8"/>
      <c r="V132" s="8"/>
      <c r="W132" s="8"/>
      <c r="X132" s="8"/>
      <c r="Y132" s="8"/>
      <c r="Z132" s="8"/>
    </row>
    <row r="133" spans="1:26" ht="15.75" customHeight="1">
      <c r="A133" s="12" t="s">
        <v>2897</v>
      </c>
      <c r="B133" s="12" t="s">
        <v>2068</v>
      </c>
      <c r="C133" s="13" t="s">
        <v>133</v>
      </c>
      <c r="D133" s="13" t="s">
        <v>1939</v>
      </c>
      <c r="E133" s="14">
        <v>0</v>
      </c>
      <c r="F133" s="13" t="s">
        <v>12</v>
      </c>
      <c r="G133" s="14">
        <v>-12600</v>
      </c>
      <c r="H133" s="14"/>
      <c r="I133" s="13"/>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2:I2" xr:uid="{00000000-0009-0000-0000-000019000000}">
    <sortState xmlns:xlrd2="http://schemas.microsoft.com/office/spreadsheetml/2017/richdata2" ref="A2:I2">
      <sortCondition ref="A2"/>
    </sortState>
  </autoFilter>
  <phoneticPr fontId="28" type="noConversion"/>
  <pageMargins left="0.70866141732283472" right="0.70866141732283472" top="0.74803149606299213" bottom="0.74803149606299213" header="0" footer="0"/>
  <pageSetup paperSize="9" fitToHeight="0"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9.109375" customWidth="1"/>
    <col min="2" max="2" width="76.33203125" customWidth="1"/>
    <col min="3" max="3" width="14.88671875" customWidth="1"/>
    <col min="4" max="4" width="7" customWidth="1"/>
    <col min="5" max="5" width="8.33203125" customWidth="1"/>
    <col min="6" max="6" width="8.77734375" customWidth="1"/>
    <col min="7" max="8" width="9.5546875" customWidth="1"/>
    <col min="9" max="26" width="7" customWidth="1"/>
  </cols>
  <sheetData>
    <row r="1" spans="1:26" ht="40.5" customHeight="1">
      <c r="A1" s="43" t="s">
        <v>2977</v>
      </c>
      <c r="B1" s="174"/>
      <c r="C1" s="43" t="s">
        <v>1</v>
      </c>
      <c r="D1" s="43" t="s">
        <v>2</v>
      </c>
      <c r="E1" s="43" t="s">
        <v>3</v>
      </c>
      <c r="F1" s="43" t="s">
        <v>4</v>
      </c>
      <c r="G1" s="43" t="s">
        <v>5</v>
      </c>
      <c r="H1" s="175" t="s">
        <v>6</v>
      </c>
      <c r="I1" s="87"/>
      <c r="J1" s="176"/>
      <c r="K1" s="8"/>
      <c r="L1" s="8"/>
      <c r="M1" s="8"/>
      <c r="N1" s="8"/>
      <c r="O1" s="8"/>
      <c r="P1" s="8"/>
      <c r="Q1" s="8"/>
      <c r="R1" s="8"/>
      <c r="S1" s="8"/>
      <c r="T1" s="8"/>
      <c r="U1" s="8"/>
      <c r="V1" s="8"/>
      <c r="W1" s="8"/>
      <c r="X1" s="8"/>
      <c r="Y1" s="8"/>
      <c r="Z1" s="8"/>
    </row>
    <row r="2" spans="1:26" ht="18" customHeight="1">
      <c r="A2" s="177" t="s">
        <v>2978</v>
      </c>
      <c r="B2" s="178"/>
      <c r="C2" s="179"/>
      <c r="D2" s="179"/>
      <c r="E2" s="179"/>
      <c r="F2" s="179"/>
      <c r="G2" s="180"/>
      <c r="H2" s="181"/>
      <c r="I2" s="90">
        <f>H2*1.05</f>
        <v>0</v>
      </c>
      <c r="J2" s="182">
        <f>I2/160</f>
        <v>0</v>
      </c>
      <c r="K2" s="8"/>
      <c r="L2" s="8"/>
      <c r="M2" s="8"/>
      <c r="N2" s="8"/>
      <c r="O2" s="8"/>
      <c r="P2" s="8"/>
      <c r="Q2" s="8"/>
      <c r="R2" s="8"/>
      <c r="S2" s="8"/>
      <c r="T2" s="8"/>
      <c r="U2" s="8"/>
      <c r="V2" s="8"/>
      <c r="W2" s="8"/>
      <c r="X2" s="8"/>
      <c r="Y2" s="8"/>
      <c r="Z2" s="8"/>
    </row>
    <row r="3" spans="1:26" ht="15.75" customHeight="1">
      <c r="A3" s="23" t="s">
        <v>2979</v>
      </c>
      <c r="B3" s="23" t="s">
        <v>2980</v>
      </c>
      <c r="C3" s="24" t="s">
        <v>2981</v>
      </c>
      <c r="D3" s="24" t="s">
        <v>2982</v>
      </c>
      <c r="E3" s="25">
        <v>0</v>
      </c>
      <c r="F3" s="24" t="s">
        <v>203</v>
      </c>
      <c r="G3" s="25">
        <v>7000</v>
      </c>
      <c r="H3" s="25"/>
      <c r="I3" s="24"/>
      <c r="J3" s="176"/>
      <c r="K3" s="26"/>
      <c r="L3" s="26"/>
      <c r="M3" s="26"/>
      <c r="N3" s="26"/>
      <c r="O3" s="26"/>
      <c r="P3" s="26"/>
      <c r="Q3" s="26"/>
      <c r="R3" s="26"/>
      <c r="S3" s="26"/>
      <c r="T3" s="26"/>
      <c r="U3" s="26"/>
      <c r="V3" s="26"/>
      <c r="W3" s="26"/>
      <c r="X3" s="26"/>
      <c r="Y3" s="26"/>
      <c r="Z3" s="26"/>
    </row>
    <row r="4" spans="1:26" ht="15.75" customHeight="1">
      <c r="A4" s="23" t="s">
        <v>2979</v>
      </c>
      <c r="B4" s="23" t="s">
        <v>2983</v>
      </c>
      <c r="C4" s="24" t="s">
        <v>819</v>
      </c>
      <c r="D4" s="24" t="s">
        <v>2984</v>
      </c>
      <c r="E4" s="25">
        <v>0</v>
      </c>
      <c r="F4" s="24" t="s">
        <v>605</v>
      </c>
      <c r="G4" s="25">
        <v>7500</v>
      </c>
      <c r="H4" s="25"/>
      <c r="I4" s="24"/>
      <c r="J4" s="176"/>
      <c r="K4" s="26"/>
      <c r="L4" s="26"/>
      <c r="M4" s="26"/>
      <c r="N4" s="26"/>
      <c r="O4" s="26"/>
      <c r="P4" s="26"/>
      <c r="Q4" s="26"/>
      <c r="R4" s="26"/>
      <c r="S4" s="26"/>
      <c r="T4" s="26"/>
      <c r="U4" s="26"/>
      <c r="V4" s="26"/>
      <c r="W4" s="26"/>
      <c r="X4" s="26"/>
      <c r="Y4" s="26"/>
      <c r="Z4" s="26"/>
    </row>
    <row r="5" spans="1:26" ht="15.75" customHeight="1">
      <c r="A5" s="57" t="s">
        <v>2979</v>
      </c>
      <c r="B5" s="183" t="s">
        <v>2985</v>
      </c>
      <c r="C5" s="58" t="s">
        <v>1339</v>
      </c>
      <c r="D5" s="58" t="s">
        <v>2986</v>
      </c>
      <c r="E5" s="59">
        <v>0</v>
      </c>
      <c r="F5" s="58" t="s">
        <v>284</v>
      </c>
      <c r="G5" s="59">
        <v>7500</v>
      </c>
      <c r="H5" s="59"/>
      <c r="I5" s="58"/>
      <c r="J5" s="184"/>
      <c r="K5" s="86"/>
      <c r="L5" s="86"/>
      <c r="M5" s="86"/>
      <c r="N5" s="86"/>
      <c r="O5" s="86"/>
      <c r="P5" s="86"/>
      <c r="Q5" s="86"/>
      <c r="R5" s="86"/>
      <c r="S5" s="86"/>
      <c r="T5" s="86"/>
      <c r="U5" s="86"/>
      <c r="V5" s="86"/>
      <c r="W5" s="86"/>
      <c r="X5" s="86"/>
      <c r="Y5" s="86"/>
      <c r="Z5" s="86"/>
    </row>
    <row r="6" spans="1:26" ht="15.75" customHeight="1">
      <c r="A6" s="57" t="s">
        <v>2979</v>
      </c>
      <c r="B6" s="183" t="s">
        <v>2987</v>
      </c>
      <c r="C6" s="58" t="s">
        <v>1339</v>
      </c>
      <c r="D6" s="58" t="s">
        <v>2988</v>
      </c>
      <c r="E6" s="59">
        <v>0</v>
      </c>
      <c r="F6" s="58" t="s">
        <v>616</v>
      </c>
      <c r="G6" s="59">
        <v>7500</v>
      </c>
      <c r="H6" s="59"/>
      <c r="I6" s="58"/>
      <c r="J6" s="184"/>
      <c r="K6" s="86"/>
      <c r="L6" s="86"/>
      <c r="M6" s="86"/>
      <c r="N6" s="86"/>
      <c r="O6" s="86"/>
      <c r="P6" s="86"/>
      <c r="Q6" s="86"/>
      <c r="R6" s="86"/>
      <c r="S6" s="86"/>
      <c r="T6" s="86"/>
      <c r="U6" s="86"/>
      <c r="V6" s="86"/>
      <c r="W6" s="86"/>
      <c r="X6" s="86"/>
      <c r="Y6" s="86"/>
      <c r="Z6" s="86"/>
    </row>
    <row r="7" spans="1:26" ht="15.75" customHeight="1">
      <c r="A7" s="23" t="s">
        <v>2979</v>
      </c>
      <c r="B7" s="23" t="s">
        <v>2989</v>
      </c>
      <c r="C7" s="24" t="s">
        <v>2990</v>
      </c>
      <c r="D7" s="24" t="s">
        <v>2991</v>
      </c>
      <c r="E7" s="25">
        <v>0</v>
      </c>
      <c r="F7" s="24" t="s">
        <v>693</v>
      </c>
      <c r="G7" s="25">
        <v>5900</v>
      </c>
      <c r="H7" s="25"/>
      <c r="I7" s="24"/>
      <c r="J7" s="176"/>
      <c r="K7" s="26"/>
      <c r="L7" s="26"/>
      <c r="M7" s="26"/>
      <c r="N7" s="26"/>
      <c r="O7" s="26"/>
      <c r="P7" s="26"/>
      <c r="Q7" s="26"/>
      <c r="R7" s="26"/>
      <c r="S7" s="26"/>
      <c r="T7" s="26"/>
      <c r="U7" s="26"/>
      <c r="V7" s="26"/>
      <c r="W7" s="26"/>
      <c r="X7" s="26"/>
      <c r="Y7" s="26"/>
      <c r="Z7" s="26"/>
    </row>
    <row r="8" spans="1:26" ht="15.75" customHeight="1">
      <c r="A8" s="57" t="s">
        <v>2979</v>
      </c>
      <c r="B8" s="183" t="s">
        <v>2992</v>
      </c>
      <c r="C8" s="58" t="s">
        <v>2993</v>
      </c>
      <c r="D8" s="58" t="s">
        <v>2994</v>
      </c>
      <c r="E8" s="59">
        <v>0</v>
      </c>
      <c r="F8" s="58" t="s">
        <v>781</v>
      </c>
      <c r="G8" s="59">
        <v>9429</v>
      </c>
      <c r="H8" s="59"/>
      <c r="I8" s="58"/>
      <c r="J8" s="184"/>
      <c r="K8" s="86"/>
      <c r="L8" s="86"/>
      <c r="M8" s="86"/>
      <c r="N8" s="86"/>
      <c r="O8" s="86"/>
      <c r="P8" s="86"/>
      <c r="Q8" s="86"/>
      <c r="R8" s="86"/>
      <c r="S8" s="86"/>
      <c r="T8" s="86"/>
      <c r="U8" s="86"/>
      <c r="V8" s="86"/>
      <c r="W8" s="86"/>
      <c r="X8" s="86"/>
      <c r="Y8" s="86"/>
      <c r="Z8" s="86"/>
    </row>
    <row r="9" spans="1:26" ht="15.75" customHeight="1">
      <c r="A9" s="57" t="s">
        <v>2979</v>
      </c>
      <c r="B9" s="183" t="s">
        <v>2995</v>
      </c>
      <c r="C9" s="58" t="s">
        <v>2996</v>
      </c>
      <c r="D9" s="58" t="s">
        <v>2997</v>
      </c>
      <c r="E9" s="59">
        <v>0</v>
      </c>
      <c r="F9" s="58" t="s">
        <v>12</v>
      </c>
      <c r="G9" s="59">
        <v>5619</v>
      </c>
      <c r="H9" s="59"/>
      <c r="I9" s="58"/>
      <c r="J9" s="184"/>
      <c r="K9" s="86"/>
      <c r="L9" s="86"/>
      <c r="M9" s="86"/>
      <c r="N9" s="86"/>
      <c r="O9" s="86"/>
      <c r="P9" s="86"/>
      <c r="Q9" s="86"/>
      <c r="R9" s="86"/>
      <c r="S9" s="86"/>
      <c r="T9" s="86"/>
      <c r="U9" s="86"/>
      <c r="V9" s="86"/>
      <c r="W9" s="86"/>
      <c r="X9" s="86"/>
      <c r="Y9" s="86"/>
      <c r="Z9" s="86"/>
    </row>
    <row r="10" spans="1:26" ht="15.75" customHeight="1">
      <c r="A10" s="12" t="s">
        <v>2979</v>
      </c>
      <c r="B10" s="12" t="s">
        <v>2998</v>
      </c>
      <c r="C10" s="13" t="s">
        <v>123</v>
      </c>
      <c r="D10" s="13" t="s">
        <v>2999</v>
      </c>
      <c r="E10" s="14">
        <v>0</v>
      </c>
      <c r="F10" s="13" t="s">
        <v>284</v>
      </c>
      <c r="G10" s="14">
        <v>2843</v>
      </c>
      <c r="H10" s="14"/>
      <c r="I10" s="13"/>
      <c r="J10" s="176"/>
      <c r="K10" s="8"/>
      <c r="L10" s="8"/>
      <c r="M10" s="8"/>
      <c r="N10" s="8"/>
      <c r="O10" s="8"/>
      <c r="P10" s="8"/>
      <c r="Q10" s="8"/>
      <c r="R10" s="8"/>
      <c r="S10" s="8"/>
      <c r="T10" s="8"/>
      <c r="U10" s="8"/>
      <c r="V10" s="8"/>
      <c r="W10" s="8"/>
      <c r="X10" s="8"/>
      <c r="Y10" s="8"/>
      <c r="Z10" s="8"/>
    </row>
    <row r="11" spans="1:26" ht="15.75" customHeight="1">
      <c r="A11" s="12" t="s">
        <v>2979</v>
      </c>
      <c r="B11" s="12" t="s">
        <v>3000</v>
      </c>
      <c r="C11" s="13" t="s">
        <v>1110</v>
      </c>
      <c r="D11" s="13" t="s">
        <v>3001</v>
      </c>
      <c r="E11" s="14">
        <v>0</v>
      </c>
      <c r="F11" s="13" t="s">
        <v>284</v>
      </c>
      <c r="G11" s="14">
        <v>2655</v>
      </c>
      <c r="H11" s="14"/>
      <c r="I11" s="13"/>
      <c r="J11" s="176"/>
      <c r="K11" s="8"/>
      <c r="L11" s="8"/>
      <c r="M11" s="8"/>
      <c r="N11" s="8"/>
      <c r="O11" s="8"/>
      <c r="P11" s="8"/>
      <c r="Q11" s="8"/>
      <c r="R11" s="8"/>
      <c r="S11" s="8"/>
      <c r="T11" s="8"/>
      <c r="U11" s="8"/>
      <c r="V11" s="8"/>
      <c r="W11" s="8"/>
      <c r="X11" s="8"/>
      <c r="Y11" s="8"/>
      <c r="Z11" s="8"/>
    </row>
    <row r="12" spans="1:26" ht="15.75" customHeight="1">
      <c r="A12" s="12" t="s">
        <v>2979</v>
      </c>
      <c r="B12" s="12" t="s">
        <v>3002</v>
      </c>
      <c r="C12" s="13" t="s">
        <v>123</v>
      </c>
      <c r="D12" s="13" t="s">
        <v>3003</v>
      </c>
      <c r="E12" s="14">
        <v>0</v>
      </c>
      <c r="F12" s="13" t="s">
        <v>284</v>
      </c>
      <c r="G12" s="14">
        <v>948</v>
      </c>
      <c r="H12" s="14"/>
      <c r="I12" s="13"/>
      <c r="J12" s="176"/>
      <c r="K12" s="8"/>
      <c r="L12" s="8"/>
      <c r="M12" s="8"/>
      <c r="N12" s="8"/>
      <c r="O12" s="8"/>
      <c r="P12" s="8"/>
      <c r="Q12" s="8"/>
      <c r="R12" s="8"/>
      <c r="S12" s="8"/>
      <c r="T12" s="8"/>
      <c r="U12" s="8"/>
      <c r="V12" s="8"/>
      <c r="W12" s="8"/>
      <c r="X12" s="8"/>
      <c r="Y12" s="8"/>
      <c r="Z12" s="8"/>
    </row>
    <row r="13" spans="1:26" ht="15.75" customHeight="1">
      <c r="A13" s="12" t="s">
        <v>2979</v>
      </c>
      <c r="B13" s="12" t="s">
        <v>3004</v>
      </c>
      <c r="C13" s="13" t="s">
        <v>1164</v>
      </c>
      <c r="D13" s="13" t="s">
        <v>3005</v>
      </c>
      <c r="E13" s="14">
        <v>0</v>
      </c>
      <c r="F13" s="13" t="s">
        <v>225</v>
      </c>
      <c r="G13" s="14">
        <v>7143</v>
      </c>
      <c r="H13" s="14"/>
      <c r="I13" s="13"/>
      <c r="J13" s="176"/>
      <c r="K13" s="8"/>
      <c r="L13" s="8"/>
      <c r="M13" s="8"/>
      <c r="N13" s="8"/>
      <c r="O13" s="8"/>
      <c r="P13" s="8"/>
      <c r="Q13" s="8"/>
      <c r="R13" s="8"/>
      <c r="S13" s="8"/>
      <c r="T13" s="8"/>
      <c r="U13" s="8"/>
      <c r="V13" s="8"/>
      <c r="W13" s="8"/>
      <c r="X13" s="8"/>
      <c r="Y13" s="8"/>
      <c r="Z13" s="8"/>
    </row>
    <row r="14" spans="1:26" ht="15.75" customHeight="1">
      <c r="A14" s="12" t="s">
        <v>2979</v>
      </c>
      <c r="B14" s="12" t="s">
        <v>3006</v>
      </c>
      <c r="C14" s="13" t="s">
        <v>1250</v>
      </c>
      <c r="D14" s="13" t="s">
        <v>1252</v>
      </c>
      <c r="E14" s="14">
        <v>0</v>
      </c>
      <c r="F14" s="13" t="s">
        <v>583</v>
      </c>
      <c r="G14" s="14">
        <v>854100</v>
      </c>
      <c r="H14" s="14"/>
      <c r="I14" s="13"/>
      <c r="J14" s="176"/>
      <c r="K14" s="8"/>
      <c r="L14" s="8"/>
      <c r="M14" s="8"/>
      <c r="N14" s="8"/>
      <c r="O14" s="8"/>
      <c r="P14" s="8"/>
      <c r="Q14" s="8"/>
      <c r="R14" s="8"/>
      <c r="S14" s="8"/>
      <c r="T14" s="8"/>
      <c r="U14" s="8"/>
      <c r="V14" s="8"/>
      <c r="W14" s="8"/>
      <c r="X14" s="8"/>
      <c r="Y14" s="8"/>
      <c r="Z14" s="8"/>
    </row>
    <row r="15" spans="1:26" ht="15.75" customHeight="1">
      <c r="A15" s="12" t="s">
        <v>2979</v>
      </c>
      <c r="B15" s="12" t="s">
        <v>3006</v>
      </c>
      <c r="C15" s="13" t="s">
        <v>1208</v>
      </c>
      <c r="D15" s="13" t="s">
        <v>1209</v>
      </c>
      <c r="E15" s="14">
        <v>0</v>
      </c>
      <c r="F15" s="13" t="s">
        <v>583</v>
      </c>
      <c r="G15" s="14">
        <v>503700</v>
      </c>
      <c r="H15" s="14"/>
      <c r="I15" s="13"/>
      <c r="J15" s="176"/>
      <c r="K15" s="8"/>
      <c r="L15" s="8"/>
      <c r="M15" s="8"/>
      <c r="N15" s="8"/>
      <c r="O15" s="8"/>
      <c r="P15" s="8"/>
      <c r="Q15" s="8"/>
      <c r="R15" s="8"/>
      <c r="S15" s="8"/>
      <c r="T15" s="8"/>
      <c r="U15" s="8"/>
      <c r="V15" s="8"/>
      <c r="W15" s="8"/>
      <c r="X15" s="8"/>
      <c r="Y15" s="8"/>
      <c r="Z15" s="8"/>
    </row>
    <row r="16" spans="1:26" ht="15.75" customHeight="1">
      <c r="A16" s="12" t="s">
        <v>2979</v>
      </c>
      <c r="B16" s="12" t="s">
        <v>3007</v>
      </c>
      <c r="C16" s="13" t="s">
        <v>1284</v>
      </c>
      <c r="D16" s="13" t="s">
        <v>1285</v>
      </c>
      <c r="E16" s="14">
        <v>0</v>
      </c>
      <c r="F16" s="13" t="s">
        <v>583</v>
      </c>
      <c r="G16" s="14">
        <v>115290</v>
      </c>
      <c r="H16" s="14"/>
      <c r="I16" s="13"/>
      <c r="J16" s="176"/>
      <c r="K16" s="8"/>
      <c r="L16" s="8"/>
      <c r="M16" s="8"/>
      <c r="N16" s="8"/>
      <c r="O16" s="8"/>
      <c r="P16" s="8"/>
      <c r="Q16" s="8"/>
      <c r="R16" s="8"/>
      <c r="S16" s="8"/>
      <c r="T16" s="8"/>
      <c r="U16" s="8"/>
      <c r="V16" s="8"/>
      <c r="W16" s="8"/>
      <c r="X16" s="8"/>
      <c r="Y16" s="8"/>
      <c r="Z16" s="8"/>
    </row>
    <row r="17" spans="1:26" ht="15.75" customHeight="1">
      <c r="A17" s="12" t="s">
        <v>2979</v>
      </c>
      <c r="B17" s="12" t="s">
        <v>3008</v>
      </c>
      <c r="C17" s="13" t="s">
        <v>2996</v>
      </c>
      <c r="D17" s="13" t="s">
        <v>3009</v>
      </c>
      <c r="E17" s="14">
        <v>0</v>
      </c>
      <c r="F17" s="13" t="s">
        <v>583</v>
      </c>
      <c r="G17" s="14">
        <v>90000</v>
      </c>
      <c r="H17" s="14"/>
      <c r="I17" s="13"/>
      <c r="J17" s="176"/>
      <c r="K17" s="8"/>
      <c r="L17" s="8"/>
      <c r="M17" s="8"/>
      <c r="N17" s="8"/>
      <c r="O17" s="8"/>
      <c r="P17" s="8"/>
      <c r="Q17" s="8"/>
      <c r="R17" s="8"/>
      <c r="S17" s="8"/>
      <c r="T17" s="8"/>
      <c r="U17" s="8"/>
      <c r="V17" s="8"/>
      <c r="W17" s="8"/>
      <c r="X17" s="8"/>
      <c r="Y17" s="8"/>
      <c r="Z17" s="8"/>
    </row>
    <row r="18" spans="1:26" ht="18" customHeight="1">
      <c r="A18" s="12" t="s">
        <v>2979</v>
      </c>
      <c r="B18" s="12" t="s">
        <v>3010</v>
      </c>
      <c r="C18" s="13" t="s">
        <v>3011</v>
      </c>
      <c r="D18" s="13" t="s">
        <v>3012</v>
      </c>
      <c r="E18" s="14">
        <v>0</v>
      </c>
      <c r="F18" s="13" t="s">
        <v>583</v>
      </c>
      <c r="G18" s="14">
        <v>81500</v>
      </c>
      <c r="H18" s="14"/>
      <c r="I18" s="13"/>
      <c r="J18" s="176"/>
      <c r="K18" s="8"/>
      <c r="L18" s="8"/>
      <c r="M18" s="8"/>
      <c r="N18" s="8"/>
      <c r="O18" s="8"/>
      <c r="P18" s="8"/>
      <c r="Q18" s="8"/>
      <c r="R18" s="8"/>
      <c r="S18" s="8"/>
      <c r="T18" s="8"/>
      <c r="U18" s="8"/>
      <c r="V18" s="8"/>
      <c r="W18" s="8"/>
      <c r="X18" s="8"/>
      <c r="Y18" s="8"/>
      <c r="Z18" s="8"/>
    </row>
    <row r="19" spans="1:26" ht="18" customHeight="1">
      <c r="A19" s="12" t="s">
        <v>2979</v>
      </c>
      <c r="B19" s="12" t="s">
        <v>3013</v>
      </c>
      <c r="C19" s="13" t="s">
        <v>1366</v>
      </c>
      <c r="D19" s="13" t="s">
        <v>1367</v>
      </c>
      <c r="E19" s="14">
        <v>0</v>
      </c>
      <c r="F19" s="13" t="s">
        <v>583</v>
      </c>
      <c r="G19" s="14">
        <v>64000</v>
      </c>
      <c r="H19" s="14"/>
      <c r="I19" s="13"/>
      <c r="J19" s="176"/>
      <c r="K19" s="8"/>
      <c r="L19" s="8"/>
      <c r="M19" s="8"/>
      <c r="N19" s="8"/>
      <c r="O19" s="8"/>
      <c r="P19" s="8"/>
      <c r="Q19" s="8"/>
      <c r="R19" s="8"/>
      <c r="S19" s="8"/>
      <c r="T19" s="8"/>
      <c r="U19" s="8"/>
      <c r="V19" s="8"/>
      <c r="W19" s="8"/>
      <c r="X19" s="8"/>
      <c r="Y19" s="8"/>
      <c r="Z19" s="8"/>
    </row>
    <row r="20" spans="1:26" ht="18" customHeight="1">
      <c r="A20" s="12" t="s">
        <v>2979</v>
      </c>
      <c r="B20" s="12" t="s">
        <v>3014</v>
      </c>
      <c r="C20" s="13" t="s">
        <v>822</v>
      </c>
      <c r="D20" s="13" t="s">
        <v>823</v>
      </c>
      <c r="E20" s="14">
        <v>0</v>
      </c>
      <c r="F20" s="13" t="s">
        <v>583</v>
      </c>
      <c r="G20" s="14">
        <v>49410</v>
      </c>
      <c r="H20" s="14"/>
      <c r="I20" s="13"/>
      <c r="J20" s="176"/>
      <c r="K20" s="8"/>
      <c r="L20" s="8"/>
      <c r="M20" s="8"/>
      <c r="N20" s="8"/>
      <c r="O20" s="8"/>
      <c r="P20" s="8"/>
      <c r="Q20" s="8"/>
      <c r="R20" s="8"/>
      <c r="S20" s="8"/>
      <c r="T20" s="8"/>
      <c r="U20" s="8"/>
      <c r="V20" s="8"/>
      <c r="W20" s="8"/>
      <c r="X20" s="8"/>
      <c r="Y20" s="8"/>
      <c r="Z20" s="8"/>
    </row>
    <row r="21" spans="1:26" ht="18" customHeight="1">
      <c r="A21" s="12" t="s">
        <v>2979</v>
      </c>
      <c r="B21" s="12" t="s">
        <v>3007</v>
      </c>
      <c r="C21" s="13" t="s">
        <v>3015</v>
      </c>
      <c r="D21" s="13" t="s">
        <v>3016</v>
      </c>
      <c r="E21" s="14">
        <v>0</v>
      </c>
      <c r="F21" s="13" t="s">
        <v>583</v>
      </c>
      <c r="G21" s="14">
        <v>35000</v>
      </c>
      <c r="H21" s="14"/>
      <c r="I21" s="13"/>
      <c r="J21" s="176"/>
      <c r="K21" s="8"/>
      <c r="L21" s="8"/>
      <c r="M21" s="8"/>
      <c r="N21" s="8"/>
      <c r="O21" s="8"/>
      <c r="P21" s="8"/>
      <c r="Q21" s="8"/>
      <c r="R21" s="8"/>
      <c r="S21" s="8"/>
      <c r="T21" s="8"/>
      <c r="U21" s="8"/>
      <c r="V21" s="8"/>
      <c r="W21" s="8"/>
      <c r="X21" s="8"/>
      <c r="Y21" s="8"/>
      <c r="Z21" s="8"/>
    </row>
    <row r="22" spans="1:26" ht="18" customHeight="1">
      <c r="A22" s="12" t="s">
        <v>2979</v>
      </c>
      <c r="B22" s="12" t="s">
        <v>3017</v>
      </c>
      <c r="C22" s="13" t="s">
        <v>1291</v>
      </c>
      <c r="D22" s="13" t="s">
        <v>1292</v>
      </c>
      <c r="E22" s="14">
        <v>0</v>
      </c>
      <c r="F22" s="13" t="s">
        <v>583</v>
      </c>
      <c r="G22" s="14">
        <v>26535</v>
      </c>
      <c r="H22" s="14"/>
      <c r="I22" s="13"/>
      <c r="J22" s="176"/>
      <c r="K22" s="8"/>
      <c r="L22" s="8"/>
      <c r="M22" s="8"/>
      <c r="N22" s="8"/>
      <c r="O22" s="8"/>
      <c r="P22" s="8"/>
      <c r="Q22" s="8"/>
      <c r="R22" s="8"/>
      <c r="S22" s="8"/>
      <c r="T22" s="8"/>
      <c r="U22" s="8"/>
      <c r="V22" s="8"/>
      <c r="W22" s="8"/>
      <c r="X22" s="8"/>
      <c r="Y22" s="8"/>
      <c r="Z22" s="8"/>
    </row>
    <row r="23" spans="1:26" ht="18" customHeight="1">
      <c r="A23" s="12" t="s">
        <v>2979</v>
      </c>
      <c r="B23" s="12" t="s">
        <v>3014</v>
      </c>
      <c r="C23" s="13" t="s">
        <v>3018</v>
      </c>
      <c r="D23" s="13" t="s">
        <v>3019</v>
      </c>
      <c r="E23" s="14">
        <v>0</v>
      </c>
      <c r="F23" s="13" t="s">
        <v>583</v>
      </c>
      <c r="G23" s="14">
        <v>13500</v>
      </c>
      <c r="H23" s="14"/>
      <c r="I23" s="13"/>
      <c r="J23" s="176"/>
      <c r="K23" s="8"/>
      <c r="L23" s="8"/>
      <c r="M23" s="8"/>
      <c r="N23" s="8"/>
      <c r="O23" s="8"/>
      <c r="P23" s="8"/>
      <c r="Q23" s="8"/>
      <c r="R23" s="8"/>
      <c r="S23" s="8"/>
      <c r="T23" s="8"/>
      <c r="U23" s="8"/>
      <c r="V23" s="8"/>
      <c r="W23" s="8"/>
      <c r="X23" s="8"/>
      <c r="Y23" s="8"/>
      <c r="Z23" s="8"/>
    </row>
    <row r="24" spans="1:26" ht="15.75" customHeight="1">
      <c r="A24" s="12" t="s">
        <v>2979</v>
      </c>
      <c r="B24" s="12" t="s">
        <v>3020</v>
      </c>
      <c r="C24" s="13" t="s">
        <v>3021</v>
      </c>
      <c r="D24" s="13" t="s">
        <v>3022</v>
      </c>
      <c r="E24" s="14">
        <v>0</v>
      </c>
      <c r="F24" s="13" t="s">
        <v>980</v>
      </c>
      <c r="G24" s="14">
        <v>63000</v>
      </c>
      <c r="H24" s="14"/>
      <c r="I24" s="13"/>
      <c r="J24" s="176"/>
      <c r="K24" s="8"/>
      <c r="L24" s="8"/>
      <c r="M24" s="8"/>
      <c r="N24" s="8"/>
      <c r="O24" s="8"/>
      <c r="P24" s="8"/>
      <c r="Q24" s="8"/>
      <c r="R24" s="8"/>
      <c r="S24" s="8"/>
      <c r="T24" s="8"/>
      <c r="U24" s="8"/>
      <c r="V24" s="8"/>
      <c r="W24" s="8"/>
      <c r="X24" s="8"/>
      <c r="Y24" s="8"/>
      <c r="Z24" s="8"/>
    </row>
    <row r="25" spans="1:26" ht="15.75" customHeight="1">
      <c r="A25" s="12" t="s">
        <v>2979</v>
      </c>
      <c r="B25" s="12" t="s">
        <v>3023</v>
      </c>
      <c r="C25" s="13" t="s">
        <v>3015</v>
      </c>
      <c r="D25" s="13" t="s">
        <v>3016</v>
      </c>
      <c r="E25" s="14">
        <v>0</v>
      </c>
      <c r="F25" s="13" t="s">
        <v>980</v>
      </c>
      <c r="G25" s="14">
        <v>44600</v>
      </c>
      <c r="H25" s="14"/>
      <c r="I25" s="13"/>
      <c r="J25" s="176"/>
      <c r="K25" s="8"/>
      <c r="L25" s="8"/>
      <c r="M25" s="8"/>
      <c r="N25" s="8"/>
      <c r="O25" s="8"/>
      <c r="P25" s="8"/>
      <c r="Q25" s="8"/>
      <c r="R25" s="8"/>
      <c r="S25" s="8"/>
      <c r="T25" s="8"/>
      <c r="U25" s="8"/>
      <c r="V25" s="8"/>
      <c r="W25" s="8"/>
      <c r="X25" s="8"/>
      <c r="Y25" s="8"/>
      <c r="Z25" s="8"/>
    </row>
    <row r="26" spans="1:26" ht="15.75" customHeight="1">
      <c r="A26" s="12" t="s">
        <v>2979</v>
      </c>
      <c r="B26" s="12" t="s">
        <v>3024</v>
      </c>
      <c r="C26" s="13" t="s">
        <v>3025</v>
      </c>
      <c r="D26" s="13" t="s">
        <v>3026</v>
      </c>
      <c r="E26" s="14">
        <v>0</v>
      </c>
      <c r="F26" s="13" t="s">
        <v>980</v>
      </c>
      <c r="G26" s="14">
        <v>43000</v>
      </c>
      <c r="H26" s="14"/>
      <c r="I26" s="13"/>
      <c r="J26" s="176"/>
      <c r="K26" s="8"/>
      <c r="L26" s="8"/>
      <c r="M26" s="8"/>
      <c r="N26" s="8"/>
      <c r="O26" s="8"/>
      <c r="P26" s="8"/>
      <c r="Q26" s="8"/>
      <c r="R26" s="8"/>
      <c r="S26" s="8"/>
      <c r="T26" s="8"/>
      <c r="U26" s="8"/>
      <c r="V26" s="8"/>
      <c r="W26" s="8"/>
      <c r="X26" s="8"/>
      <c r="Y26" s="8"/>
      <c r="Z26" s="8"/>
    </row>
    <row r="27" spans="1:26" ht="15.75" customHeight="1">
      <c r="A27" s="12" t="s">
        <v>2979</v>
      </c>
      <c r="B27" s="12" t="s">
        <v>3027</v>
      </c>
      <c r="C27" s="13" t="s">
        <v>3028</v>
      </c>
      <c r="D27" s="13" t="s">
        <v>3029</v>
      </c>
      <c r="E27" s="14">
        <v>0</v>
      </c>
      <c r="F27" s="13" t="s">
        <v>980</v>
      </c>
      <c r="G27" s="14">
        <v>31400</v>
      </c>
      <c r="H27" s="14"/>
      <c r="I27" s="13"/>
      <c r="J27" s="176"/>
      <c r="K27" s="8"/>
      <c r="L27" s="8"/>
      <c r="M27" s="8"/>
      <c r="N27" s="8"/>
      <c r="O27" s="8"/>
      <c r="P27" s="8"/>
      <c r="Q27" s="8"/>
      <c r="R27" s="8"/>
      <c r="S27" s="8"/>
      <c r="T27" s="8"/>
      <c r="U27" s="8"/>
      <c r="V27" s="8"/>
      <c r="W27" s="8"/>
      <c r="X27" s="8"/>
      <c r="Y27" s="8"/>
      <c r="Z27" s="8"/>
    </row>
    <row r="28" spans="1:26" ht="15.75" customHeight="1">
      <c r="A28" s="12" t="s">
        <v>2979</v>
      </c>
      <c r="B28" s="12" t="s">
        <v>3030</v>
      </c>
      <c r="C28" s="13" t="s">
        <v>1342</v>
      </c>
      <c r="D28" s="13" t="s">
        <v>1343</v>
      </c>
      <c r="E28" s="14">
        <v>0</v>
      </c>
      <c r="F28" s="13" t="s">
        <v>980</v>
      </c>
      <c r="G28" s="14">
        <v>29500</v>
      </c>
      <c r="H28" s="14"/>
      <c r="I28" s="13"/>
      <c r="J28" s="176"/>
      <c r="K28" s="8"/>
      <c r="L28" s="8"/>
      <c r="M28" s="8"/>
      <c r="N28" s="8"/>
      <c r="O28" s="8"/>
      <c r="P28" s="8"/>
      <c r="Q28" s="8"/>
      <c r="R28" s="8"/>
      <c r="S28" s="8"/>
      <c r="T28" s="8"/>
      <c r="U28" s="8"/>
      <c r="V28" s="8"/>
      <c r="W28" s="8"/>
      <c r="X28" s="8"/>
      <c r="Y28" s="8"/>
      <c r="Z28" s="8"/>
    </row>
    <row r="29" spans="1:26" ht="15.75" customHeight="1">
      <c r="A29" s="12" t="s">
        <v>2979</v>
      </c>
      <c r="B29" s="12" t="s">
        <v>3031</v>
      </c>
      <c r="C29" s="13" t="s">
        <v>3032</v>
      </c>
      <c r="D29" s="13" t="s">
        <v>3033</v>
      </c>
      <c r="E29" s="14">
        <v>0</v>
      </c>
      <c r="F29" s="13" t="s">
        <v>980</v>
      </c>
      <c r="G29" s="14">
        <v>29400</v>
      </c>
      <c r="H29" s="14"/>
      <c r="I29" s="13"/>
      <c r="J29" s="176"/>
      <c r="K29" s="8"/>
      <c r="L29" s="8"/>
      <c r="M29" s="8"/>
      <c r="N29" s="8"/>
      <c r="O29" s="8"/>
      <c r="P29" s="8"/>
      <c r="Q29" s="8"/>
      <c r="R29" s="8"/>
      <c r="S29" s="8"/>
      <c r="T29" s="8"/>
      <c r="U29" s="8"/>
      <c r="V29" s="8"/>
      <c r="W29" s="8"/>
      <c r="X29" s="8"/>
      <c r="Y29" s="8"/>
      <c r="Z29" s="8"/>
    </row>
    <row r="30" spans="1:26" ht="15.75" customHeight="1">
      <c r="A30" s="12" t="s">
        <v>2979</v>
      </c>
      <c r="B30" s="12" t="s">
        <v>3034</v>
      </c>
      <c r="C30" s="13" t="s">
        <v>3025</v>
      </c>
      <c r="D30" s="13" t="s">
        <v>3026</v>
      </c>
      <c r="E30" s="14">
        <v>0</v>
      </c>
      <c r="F30" s="13" t="s">
        <v>980</v>
      </c>
      <c r="G30" s="14">
        <v>26640</v>
      </c>
      <c r="H30" s="14"/>
      <c r="I30" s="13"/>
      <c r="J30" s="176"/>
      <c r="K30" s="8"/>
      <c r="L30" s="8"/>
      <c r="M30" s="8"/>
      <c r="N30" s="8"/>
      <c r="O30" s="8"/>
      <c r="P30" s="8"/>
      <c r="Q30" s="8"/>
      <c r="R30" s="8"/>
      <c r="S30" s="8"/>
      <c r="T30" s="8"/>
      <c r="U30" s="8"/>
      <c r="V30" s="8"/>
      <c r="W30" s="8"/>
      <c r="X30" s="8"/>
      <c r="Y30" s="8"/>
      <c r="Z30" s="8"/>
    </row>
    <row r="31" spans="1:26" ht="15.75" customHeight="1">
      <c r="A31" s="12" t="s">
        <v>2979</v>
      </c>
      <c r="B31" s="12" t="s">
        <v>3035</v>
      </c>
      <c r="C31" s="13" t="s">
        <v>3036</v>
      </c>
      <c r="D31" s="13" t="s">
        <v>3037</v>
      </c>
      <c r="E31" s="14">
        <v>600</v>
      </c>
      <c r="F31" s="13" t="s">
        <v>980</v>
      </c>
      <c r="G31" s="14">
        <v>21000</v>
      </c>
      <c r="H31" s="14"/>
      <c r="I31" s="13"/>
      <c r="J31" s="176"/>
      <c r="K31" s="8"/>
      <c r="L31" s="8"/>
      <c r="M31" s="8"/>
      <c r="N31" s="8"/>
      <c r="O31" s="8"/>
      <c r="P31" s="8"/>
      <c r="Q31" s="8"/>
      <c r="R31" s="8"/>
      <c r="S31" s="8"/>
      <c r="T31" s="8"/>
      <c r="U31" s="8"/>
      <c r="V31" s="8"/>
      <c r="W31" s="8"/>
      <c r="X31" s="8"/>
      <c r="Y31" s="8"/>
      <c r="Z31" s="8"/>
    </row>
    <row r="32" spans="1:26" ht="15.75" customHeight="1">
      <c r="A32" s="12" t="s">
        <v>2979</v>
      </c>
      <c r="B32" s="12" t="s">
        <v>3038</v>
      </c>
      <c r="C32" s="13" t="s">
        <v>3036</v>
      </c>
      <c r="D32" s="13" t="s">
        <v>3037</v>
      </c>
      <c r="E32" s="14">
        <v>600</v>
      </c>
      <c r="F32" s="13" t="s">
        <v>980</v>
      </c>
      <c r="G32" s="14">
        <v>7050</v>
      </c>
      <c r="H32" s="14"/>
      <c r="I32" s="13"/>
      <c r="J32" s="176"/>
      <c r="K32" s="8"/>
      <c r="L32" s="8"/>
      <c r="M32" s="8"/>
      <c r="N32" s="8"/>
      <c r="O32" s="8"/>
      <c r="P32" s="8"/>
      <c r="Q32" s="8"/>
      <c r="R32" s="8"/>
      <c r="S32" s="8"/>
      <c r="T32" s="8"/>
      <c r="U32" s="8"/>
      <c r="V32" s="8"/>
      <c r="W32" s="8"/>
      <c r="X32" s="8"/>
      <c r="Y32" s="8"/>
      <c r="Z32" s="8"/>
    </row>
    <row r="33" spans="1:26" ht="15.75" customHeight="1">
      <c r="A33" s="12" t="s">
        <v>2979</v>
      </c>
      <c r="B33" s="12" t="s">
        <v>3039</v>
      </c>
      <c r="C33" s="13" t="s">
        <v>3036</v>
      </c>
      <c r="D33" s="13" t="s">
        <v>3037</v>
      </c>
      <c r="E33" s="14">
        <v>1200</v>
      </c>
      <c r="F33" s="13" t="s">
        <v>980</v>
      </c>
      <c r="G33" s="14">
        <v>4680</v>
      </c>
      <c r="H33" s="14"/>
      <c r="I33" s="13"/>
      <c r="J33" s="176"/>
      <c r="K33" s="8"/>
      <c r="L33" s="8"/>
      <c r="M33" s="8"/>
      <c r="N33" s="8"/>
      <c r="O33" s="8"/>
      <c r="P33" s="8"/>
      <c r="Q33" s="8"/>
      <c r="R33" s="8"/>
      <c r="S33" s="8"/>
      <c r="T33" s="8"/>
      <c r="U33" s="8"/>
      <c r="V33" s="8"/>
      <c r="W33" s="8"/>
      <c r="X33" s="8"/>
      <c r="Y33" s="8"/>
      <c r="Z33" s="8"/>
    </row>
    <row r="34" spans="1:26" ht="15.75" customHeight="1">
      <c r="A34" s="12" t="s">
        <v>2979</v>
      </c>
      <c r="B34" s="12" t="s">
        <v>3040</v>
      </c>
      <c r="C34" s="13" t="s">
        <v>3036</v>
      </c>
      <c r="D34" s="13" t="s">
        <v>3037</v>
      </c>
      <c r="E34" s="14">
        <v>300</v>
      </c>
      <c r="F34" s="13" t="s">
        <v>980</v>
      </c>
      <c r="G34" s="14">
        <v>2445</v>
      </c>
      <c r="H34" s="14"/>
      <c r="I34" s="13"/>
      <c r="J34" s="176"/>
      <c r="K34" s="8"/>
      <c r="L34" s="8"/>
      <c r="M34" s="8"/>
      <c r="N34" s="8"/>
      <c r="O34" s="8"/>
      <c r="P34" s="8"/>
      <c r="Q34" s="8"/>
      <c r="R34" s="8"/>
      <c r="S34" s="8"/>
      <c r="T34" s="8"/>
      <c r="U34" s="8"/>
      <c r="V34" s="8"/>
      <c r="W34" s="8"/>
      <c r="X34" s="8"/>
      <c r="Y34" s="8"/>
      <c r="Z34" s="8"/>
    </row>
    <row r="35" spans="1:26" ht="15.75" customHeight="1">
      <c r="A35" s="12" t="s">
        <v>2979</v>
      </c>
      <c r="B35" s="12" t="s">
        <v>3041</v>
      </c>
      <c r="C35" s="13" t="s">
        <v>3036</v>
      </c>
      <c r="D35" s="13" t="s">
        <v>3037</v>
      </c>
      <c r="E35" s="14">
        <v>300</v>
      </c>
      <c r="F35" s="13" t="s">
        <v>980</v>
      </c>
      <c r="G35" s="14">
        <v>2340</v>
      </c>
      <c r="H35" s="14"/>
      <c r="I35" s="13"/>
      <c r="J35" s="176"/>
      <c r="K35" s="8"/>
      <c r="L35" s="8"/>
      <c r="M35" s="8"/>
      <c r="N35" s="8"/>
      <c r="O35" s="8"/>
      <c r="P35" s="8"/>
      <c r="Q35" s="8"/>
      <c r="R35" s="8"/>
      <c r="S35" s="8"/>
      <c r="T35" s="8"/>
      <c r="U35" s="8"/>
      <c r="V35" s="8"/>
      <c r="W35" s="8"/>
      <c r="X35" s="8"/>
      <c r="Y35" s="8"/>
      <c r="Z35" s="8"/>
    </row>
    <row r="36" spans="1:26" ht="15.75" customHeight="1">
      <c r="A36" s="12" t="s">
        <v>2979</v>
      </c>
      <c r="B36" s="12" t="s">
        <v>3042</v>
      </c>
      <c r="C36" s="13" t="s">
        <v>3036</v>
      </c>
      <c r="D36" s="13" t="s">
        <v>3037</v>
      </c>
      <c r="E36" s="14">
        <v>600</v>
      </c>
      <c r="F36" s="13" t="s">
        <v>980</v>
      </c>
      <c r="G36" s="14">
        <v>1860</v>
      </c>
      <c r="H36" s="14"/>
      <c r="I36" s="13"/>
      <c r="J36" s="176"/>
      <c r="K36" s="8"/>
      <c r="L36" s="8"/>
      <c r="M36" s="8"/>
      <c r="N36" s="8"/>
      <c r="O36" s="8"/>
      <c r="P36" s="8"/>
      <c r="Q36" s="8"/>
      <c r="R36" s="8"/>
      <c r="S36" s="8"/>
      <c r="T36" s="8"/>
      <c r="U36" s="8"/>
      <c r="V36" s="8"/>
      <c r="W36" s="8"/>
      <c r="X36" s="8"/>
      <c r="Y36" s="8"/>
      <c r="Z36" s="8"/>
    </row>
    <row r="37" spans="1:26" ht="15.75" customHeight="1">
      <c r="A37" s="12" t="s">
        <v>2979</v>
      </c>
      <c r="B37" s="12" t="s">
        <v>3043</v>
      </c>
      <c r="C37" s="13" t="s">
        <v>3036</v>
      </c>
      <c r="D37" s="13" t="s">
        <v>3037</v>
      </c>
      <c r="E37" s="14">
        <v>300</v>
      </c>
      <c r="F37" s="13" t="s">
        <v>980</v>
      </c>
      <c r="G37" s="14">
        <v>900</v>
      </c>
      <c r="H37" s="14"/>
      <c r="I37" s="13"/>
      <c r="J37" s="176"/>
      <c r="K37" s="8"/>
      <c r="L37" s="8"/>
      <c r="M37" s="8"/>
      <c r="N37" s="8"/>
      <c r="O37" s="8"/>
      <c r="P37" s="8"/>
      <c r="Q37" s="8"/>
      <c r="R37" s="8"/>
      <c r="S37" s="8"/>
      <c r="T37" s="8"/>
      <c r="U37" s="8"/>
      <c r="V37" s="8"/>
      <c r="W37" s="8"/>
      <c r="X37" s="8"/>
      <c r="Y37" s="8"/>
      <c r="Z37" s="8"/>
    </row>
    <row r="38" spans="1:26" ht="15.75" customHeight="1">
      <c r="A38" s="12" t="s">
        <v>2979</v>
      </c>
      <c r="B38" s="12" t="s">
        <v>3044</v>
      </c>
      <c r="C38" s="13" t="s">
        <v>3036</v>
      </c>
      <c r="D38" s="13" t="s">
        <v>3037</v>
      </c>
      <c r="E38" s="14">
        <v>300</v>
      </c>
      <c r="F38" s="13" t="s">
        <v>980</v>
      </c>
      <c r="G38" s="14">
        <v>900</v>
      </c>
      <c r="H38" s="14"/>
      <c r="I38" s="13"/>
      <c r="J38" s="176"/>
      <c r="K38" s="8"/>
      <c r="L38" s="8"/>
      <c r="M38" s="8"/>
      <c r="N38" s="8"/>
      <c r="O38" s="8"/>
      <c r="P38" s="8"/>
      <c r="Q38" s="8"/>
      <c r="R38" s="8"/>
      <c r="S38" s="8"/>
      <c r="T38" s="8"/>
      <c r="U38" s="8"/>
      <c r="V38" s="8"/>
      <c r="W38" s="8"/>
      <c r="X38" s="8"/>
      <c r="Y38" s="8"/>
      <c r="Z38" s="8"/>
    </row>
    <row r="39" spans="1:26" ht="15.75" customHeight="1">
      <c r="A39" s="12" t="s">
        <v>2979</v>
      </c>
      <c r="B39" s="12" t="s">
        <v>3045</v>
      </c>
      <c r="C39" s="13" t="s">
        <v>1453</v>
      </c>
      <c r="D39" s="13" t="s">
        <v>3046</v>
      </c>
      <c r="E39" s="14">
        <v>0</v>
      </c>
      <c r="F39" s="13" t="s">
        <v>598</v>
      </c>
      <c r="G39" s="14">
        <v>43000</v>
      </c>
      <c r="H39" s="14"/>
      <c r="I39" s="13"/>
      <c r="J39" s="176"/>
      <c r="K39" s="8"/>
      <c r="L39" s="8"/>
      <c r="M39" s="8"/>
      <c r="N39" s="8"/>
      <c r="O39" s="8"/>
      <c r="P39" s="8"/>
      <c r="Q39" s="8"/>
      <c r="R39" s="8"/>
      <c r="S39" s="8"/>
      <c r="T39" s="8"/>
      <c r="U39" s="8"/>
      <c r="V39" s="8"/>
      <c r="W39" s="8"/>
      <c r="X39" s="8"/>
      <c r="Y39" s="8"/>
      <c r="Z39" s="8"/>
    </row>
    <row r="40" spans="1:26" ht="15.75" customHeight="1">
      <c r="A40" s="12" t="s">
        <v>2979</v>
      </c>
      <c r="B40" s="12" t="s">
        <v>3047</v>
      </c>
      <c r="C40" s="13" t="s">
        <v>1339</v>
      </c>
      <c r="D40" s="13" t="s">
        <v>1340</v>
      </c>
      <c r="E40" s="14">
        <v>0</v>
      </c>
      <c r="F40" s="13" t="s">
        <v>603</v>
      </c>
      <c r="G40" s="14">
        <v>947000</v>
      </c>
      <c r="H40" s="14"/>
      <c r="I40" s="13"/>
      <c r="J40" s="176"/>
      <c r="K40" s="8"/>
      <c r="L40" s="8"/>
      <c r="M40" s="8"/>
      <c r="N40" s="8"/>
      <c r="O40" s="8"/>
      <c r="P40" s="8"/>
      <c r="Q40" s="8"/>
      <c r="R40" s="8"/>
      <c r="S40" s="8"/>
      <c r="T40" s="8"/>
      <c r="U40" s="8"/>
      <c r="V40" s="8"/>
      <c r="W40" s="8"/>
      <c r="X40" s="8"/>
      <c r="Y40" s="8"/>
      <c r="Z40" s="8"/>
    </row>
    <row r="41" spans="1:26" ht="15.75" customHeight="1">
      <c r="A41" s="12" t="s">
        <v>2979</v>
      </c>
      <c r="B41" s="12" t="s">
        <v>3027</v>
      </c>
      <c r="C41" s="13" t="s">
        <v>1372</v>
      </c>
      <c r="D41" s="13" t="s">
        <v>1373</v>
      </c>
      <c r="E41" s="14">
        <v>0</v>
      </c>
      <c r="F41" s="13" t="s">
        <v>603</v>
      </c>
      <c r="G41" s="14">
        <v>62800</v>
      </c>
      <c r="H41" s="14"/>
      <c r="I41" s="13"/>
      <c r="J41" s="176"/>
      <c r="K41" s="8"/>
      <c r="L41" s="8"/>
      <c r="M41" s="8"/>
      <c r="N41" s="8"/>
      <c r="O41" s="8"/>
      <c r="P41" s="8"/>
      <c r="Q41" s="8"/>
      <c r="R41" s="8"/>
      <c r="S41" s="8"/>
      <c r="T41" s="8"/>
      <c r="U41" s="8"/>
      <c r="V41" s="8"/>
      <c r="W41" s="8"/>
      <c r="X41" s="8"/>
      <c r="Y41" s="8"/>
      <c r="Z41" s="8"/>
    </row>
    <row r="42" spans="1:26" ht="15.75" customHeight="1">
      <c r="A42" s="12" t="s">
        <v>2979</v>
      </c>
      <c r="B42" s="12" t="s">
        <v>3048</v>
      </c>
      <c r="C42" s="13" t="s">
        <v>3049</v>
      </c>
      <c r="D42" s="13" t="s">
        <v>3050</v>
      </c>
      <c r="E42" s="14">
        <v>0</v>
      </c>
      <c r="F42" s="13" t="s">
        <v>835</v>
      </c>
      <c r="G42" s="14">
        <v>907200</v>
      </c>
      <c r="H42" s="14"/>
      <c r="I42" s="13"/>
      <c r="J42" s="176"/>
      <c r="K42" s="8"/>
      <c r="L42" s="8"/>
      <c r="M42" s="8"/>
      <c r="N42" s="8"/>
      <c r="O42" s="8"/>
      <c r="P42" s="8"/>
      <c r="Q42" s="8"/>
      <c r="R42" s="8"/>
      <c r="S42" s="8"/>
      <c r="T42" s="8"/>
      <c r="U42" s="8"/>
      <c r="V42" s="8"/>
      <c r="W42" s="8"/>
      <c r="X42" s="8"/>
      <c r="Y42" s="8"/>
      <c r="Z42" s="8"/>
    </row>
    <row r="43" spans="1:26" ht="15.75" customHeight="1">
      <c r="A43" s="12" t="s">
        <v>2979</v>
      </c>
      <c r="B43" s="12" t="s">
        <v>3051</v>
      </c>
      <c r="C43" s="13" t="s">
        <v>3052</v>
      </c>
      <c r="D43" s="13" t="s">
        <v>3053</v>
      </c>
      <c r="E43" s="14">
        <v>0</v>
      </c>
      <c r="F43" s="13" t="s">
        <v>835</v>
      </c>
      <c r="G43" s="14">
        <v>777920</v>
      </c>
      <c r="H43" s="14"/>
      <c r="I43" s="13"/>
      <c r="J43" s="176"/>
      <c r="K43" s="8"/>
      <c r="L43" s="8"/>
      <c r="M43" s="8"/>
      <c r="N43" s="8"/>
      <c r="O43" s="8"/>
      <c r="P43" s="8"/>
      <c r="Q43" s="8"/>
      <c r="R43" s="8"/>
      <c r="S43" s="8"/>
      <c r="T43" s="8"/>
      <c r="U43" s="8"/>
      <c r="V43" s="8"/>
      <c r="W43" s="8"/>
      <c r="X43" s="8"/>
      <c r="Y43" s="8"/>
      <c r="Z43" s="8"/>
    </row>
    <row r="44" spans="1:26" ht="15.75" customHeight="1">
      <c r="A44" s="12" t="s">
        <v>2979</v>
      </c>
      <c r="B44" s="12" t="s">
        <v>3051</v>
      </c>
      <c r="C44" s="13" t="s">
        <v>3049</v>
      </c>
      <c r="D44" s="13" t="s">
        <v>3050</v>
      </c>
      <c r="E44" s="14">
        <v>0</v>
      </c>
      <c r="F44" s="13" t="s">
        <v>835</v>
      </c>
      <c r="G44" s="14">
        <v>745280</v>
      </c>
      <c r="H44" s="14"/>
      <c r="I44" s="13"/>
      <c r="J44" s="176"/>
      <c r="K44" s="8"/>
      <c r="L44" s="8"/>
      <c r="M44" s="8"/>
      <c r="N44" s="8"/>
      <c r="O44" s="8"/>
      <c r="P44" s="8"/>
      <c r="Q44" s="8"/>
      <c r="R44" s="8"/>
      <c r="S44" s="8"/>
      <c r="T44" s="8"/>
      <c r="U44" s="8"/>
      <c r="V44" s="8"/>
      <c r="W44" s="8"/>
      <c r="X44" s="8"/>
      <c r="Y44" s="8"/>
      <c r="Z44" s="8"/>
    </row>
    <row r="45" spans="1:26" ht="15.75" customHeight="1">
      <c r="A45" s="12" t="s">
        <v>2979</v>
      </c>
      <c r="B45" s="12" t="s">
        <v>3051</v>
      </c>
      <c r="C45" s="13" t="s">
        <v>3054</v>
      </c>
      <c r="D45" s="13" t="s">
        <v>3055</v>
      </c>
      <c r="E45" s="14">
        <v>0</v>
      </c>
      <c r="F45" s="13" t="s">
        <v>835</v>
      </c>
      <c r="G45" s="14">
        <v>680000</v>
      </c>
      <c r="H45" s="14"/>
      <c r="I45" s="13"/>
      <c r="J45" s="176"/>
      <c r="K45" s="8"/>
      <c r="L45" s="8"/>
      <c r="M45" s="8"/>
      <c r="N45" s="8"/>
      <c r="O45" s="8"/>
      <c r="P45" s="8"/>
      <c r="Q45" s="8"/>
      <c r="R45" s="8"/>
      <c r="S45" s="8"/>
      <c r="T45" s="8"/>
      <c r="U45" s="8"/>
      <c r="V45" s="8"/>
      <c r="W45" s="8"/>
      <c r="X45" s="8"/>
      <c r="Y45" s="8"/>
      <c r="Z45" s="8"/>
    </row>
    <row r="46" spans="1:26" ht="15.75" customHeight="1">
      <c r="A46" s="12" t="s">
        <v>2979</v>
      </c>
      <c r="B46" s="12" t="s">
        <v>3056</v>
      </c>
      <c r="C46" s="13" t="s">
        <v>3057</v>
      </c>
      <c r="D46" s="13" t="s">
        <v>3058</v>
      </c>
      <c r="E46" s="14">
        <v>0</v>
      </c>
      <c r="F46" s="13" t="s">
        <v>835</v>
      </c>
      <c r="G46" s="14">
        <v>445200</v>
      </c>
      <c r="H46" s="14"/>
      <c r="I46" s="13"/>
      <c r="J46" s="176"/>
      <c r="K46" s="8"/>
      <c r="L46" s="8"/>
      <c r="M46" s="8"/>
      <c r="N46" s="8"/>
      <c r="O46" s="8"/>
      <c r="P46" s="8"/>
      <c r="Q46" s="8"/>
      <c r="R46" s="8"/>
      <c r="S46" s="8"/>
      <c r="T46" s="8"/>
      <c r="U46" s="8"/>
      <c r="V46" s="8"/>
      <c r="W46" s="8"/>
      <c r="X46" s="8"/>
      <c r="Y46" s="8"/>
      <c r="Z46" s="8"/>
    </row>
    <row r="47" spans="1:26" ht="15.75" customHeight="1">
      <c r="A47" s="12" t="s">
        <v>2979</v>
      </c>
      <c r="B47" s="12" t="s">
        <v>3059</v>
      </c>
      <c r="C47" s="13" t="s">
        <v>3060</v>
      </c>
      <c r="D47" s="13" t="s">
        <v>3061</v>
      </c>
      <c r="E47" s="14">
        <v>0</v>
      </c>
      <c r="F47" s="13" t="s">
        <v>835</v>
      </c>
      <c r="G47" s="14">
        <v>433225</v>
      </c>
      <c r="H47" s="14"/>
      <c r="I47" s="13"/>
      <c r="J47" s="176"/>
      <c r="K47" s="8"/>
      <c r="L47" s="8"/>
      <c r="M47" s="8"/>
      <c r="N47" s="8"/>
      <c r="O47" s="8"/>
      <c r="P47" s="8"/>
      <c r="Q47" s="8"/>
      <c r="R47" s="8"/>
      <c r="S47" s="8"/>
      <c r="T47" s="8"/>
      <c r="U47" s="8"/>
      <c r="V47" s="8"/>
      <c r="W47" s="8"/>
      <c r="X47" s="8"/>
      <c r="Y47" s="8"/>
      <c r="Z47" s="8"/>
    </row>
    <row r="48" spans="1:26" ht="15.75" customHeight="1">
      <c r="A48" s="12" t="s">
        <v>2979</v>
      </c>
      <c r="B48" s="12" t="s">
        <v>3062</v>
      </c>
      <c r="C48" s="13" t="s">
        <v>3052</v>
      </c>
      <c r="D48" s="13" t="s">
        <v>3053</v>
      </c>
      <c r="E48" s="14">
        <v>0</v>
      </c>
      <c r="F48" s="13" t="s">
        <v>835</v>
      </c>
      <c r="G48" s="14">
        <v>364060</v>
      </c>
      <c r="H48" s="14"/>
      <c r="I48" s="13"/>
      <c r="J48" s="176"/>
      <c r="K48" s="8"/>
      <c r="L48" s="8"/>
      <c r="M48" s="8"/>
      <c r="N48" s="8"/>
      <c r="O48" s="8"/>
      <c r="P48" s="8"/>
      <c r="Q48" s="8"/>
      <c r="R48" s="8"/>
      <c r="S48" s="8"/>
      <c r="T48" s="8"/>
      <c r="U48" s="8"/>
      <c r="V48" s="8"/>
      <c r="W48" s="8"/>
      <c r="X48" s="8"/>
      <c r="Y48" s="8"/>
      <c r="Z48" s="8"/>
    </row>
    <row r="49" spans="1:26" ht="15.75" customHeight="1">
      <c r="A49" s="12" t="s">
        <v>2979</v>
      </c>
      <c r="B49" s="12" t="s">
        <v>3063</v>
      </c>
      <c r="C49" s="13" t="s">
        <v>3052</v>
      </c>
      <c r="D49" s="13" t="s">
        <v>3053</v>
      </c>
      <c r="E49" s="14">
        <v>0</v>
      </c>
      <c r="F49" s="13" t="s">
        <v>835</v>
      </c>
      <c r="G49" s="14">
        <v>348300</v>
      </c>
      <c r="H49" s="14"/>
      <c r="I49" s="13"/>
      <c r="J49" s="176"/>
      <c r="K49" s="8"/>
      <c r="L49" s="8"/>
      <c r="M49" s="8"/>
      <c r="N49" s="8"/>
      <c r="O49" s="8"/>
      <c r="P49" s="8"/>
      <c r="Q49" s="8"/>
      <c r="R49" s="8"/>
      <c r="S49" s="8"/>
      <c r="T49" s="8"/>
      <c r="U49" s="8"/>
      <c r="V49" s="8"/>
      <c r="W49" s="8"/>
      <c r="X49" s="8"/>
      <c r="Y49" s="8"/>
      <c r="Z49" s="8"/>
    </row>
    <row r="50" spans="1:26" ht="15.75" customHeight="1">
      <c r="A50" s="12" t="s">
        <v>2979</v>
      </c>
      <c r="B50" s="12" t="s">
        <v>3064</v>
      </c>
      <c r="C50" s="13" t="s">
        <v>3065</v>
      </c>
      <c r="D50" s="13" t="s">
        <v>3066</v>
      </c>
      <c r="E50" s="14">
        <v>0</v>
      </c>
      <c r="F50" s="13" t="s">
        <v>835</v>
      </c>
      <c r="G50" s="14">
        <v>278530</v>
      </c>
      <c r="H50" s="14"/>
      <c r="I50" s="13"/>
      <c r="J50" s="176"/>
      <c r="K50" s="8"/>
      <c r="L50" s="8"/>
      <c r="M50" s="8"/>
      <c r="N50" s="8"/>
      <c r="O50" s="8"/>
      <c r="P50" s="8"/>
      <c r="Q50" s="8"/>
      <c r="R50" s="8"/>
      <c r="S50" s="8"/>
      <c r="T50" s="8"/>
      <c r="U50" s="8"/>
      <c r="V50" s="8"/>
      <c r="W50" s="8"/>
      <c r="X50" s="8"/>
      <c r="Y50" s="8"/>
      <c r="Z50" s="8"/>
    </row>
    <row r="51" spans="1:26" ht="15.75" customHeight="1">
      <c r="A51" s="12" t="s">
        <v>2979</v>
      </c>
      <c r="B51" s="12" t="s">
        <v>3067</v>
      </c>
      <c r="C51" s="13" t="s">
        <v>3068</v>
      </c>
      <c r="D51" s="13" t="s">
        <v>3069</v>
      </c>
      <c r="E51" s="14">
        <v>0</v>
      </c>
      <c r="F51" s="13" t="s">
        <v>835</v>
      </c>
      <c r="G51" s="14">
        <v>221000</v>
      </c>
      <c r="H51" s="14"/>
      <c r="I51" s="13"/>
      <c r="J51" s="176"/>
      <c r="K51" s="8"/>
      <c r="L51" s="8"/>
      <c r="M51" s="8"/>
      <c r="N51" s="8"/>
      <c r="O51" s="8"/>
      <c r="P51" s="8"/>
      <c r="Q51" s="8"/>
      <c r="R51" s="8"/>
      <c r="S51" s="8"/>
      <c r="T51" s="8"/>
      <c r="U51" s="8"/>
      <c r="V51" s="8"/>
      <c r="W51" s="8"/>
      <c r="X51" s="8"/>
      <c r="Y51" s="8"/>
      <c r="Z51" s="8"/>
    </row>
    <row r="52" spans="1:26" ht="15.75" customHeight="1">
      <c r="A52" s="12" t="s">
        <v>2979</v>
      </c>
      <c r="B52" s="12" t="s">
        <v>3070</v>
      </c>
      <c r="C52" s="13" t="s">
        <v>3054</v>
      </c>
      <c r="D52" s="13" t="s">
        <v>3055</v>
      </c>
      <c r="E52" s="14">
        <v>0</v>
      </c>
      <c r="F52" s="13" t="s">
        <v>835</v>
      </c>
      <c r="G52" s="14">
        <v>211575</v>
      </c>
      <c r="H52" s="14"/>
      <c r="I52" s="13"/>
      <c r="J52" s="176"/>
      <c r="K52" s="8"/>
      <c r="L52" s="8"/>
      <c r="M52" s="8"/>
      <c r="N52" s="8"/>
      <c r="O52" s="8"/>
      <c r="P52" s="8"/>
      <c r="Q52" s="8"/>
      <c r="R52" s="8"/>
      <c r="S52" s="8"/>
      <c r="T52" s="8"/>
      <c r="U52" s="8"/>
      <c r="V52" s="8"/>
      <c r="W52" s="8"/>
      <c r="X52" s="8"/>
      <c r="Y52" s="8"/>
      <c r="Z52" s="8"/>
    </row>
    <row r="53" spans="1:26" ht="15.75" customHeight="1">
      <c r="A53" s="12" t="s">
        <v>2979</v>
      </c>
      <c r="B53" s="12" t="s">
        <v>3071</v>
      </c>
      <c r="C53" s="13" t="s">
        <v>3072</v>
      </c>
      <c r="D53" s="13" t="s">
        <v>3073</v>
      </c>
      <c r="E53" s="14">
        <v>0</v>
      </c>
      <c r="F53" s="13" t="s">
        <v>835</v>
      </c>
      <c r="G53" s="14">
        <v>192100</v>
      </c>
      <c r="H53" s="14"/>
      <c r="I53" s="13"/>
      <c r="J53" s="176"/>
      <c r="K53" s="8"/>
      <c r="L53" s="8"/>
      <c r="M53" s="8"/>
      <c r="N53" s="8"/>
      <c r="O53" s="8"/>
      <c r="P53" s="8"/>
      <c r="Q53" s="8"/>
      <c r="R53" s="8"/>
      <c r="S53" s="8"/>
      <c r="T53" s="8"/>
      <c r="U53" s="8"/>
      <c r="V53" s="8"/>
      <c r="W53" s="8"/>
      <c r="X53" s="8"/>
      <c r="Y53" s="8"/>
      <c r="Z53" s="8"/>
    </row>
    <row r="54" spans="1:26" ht="15.75" customHeight="1">
      <c r="A54" s="12" t="s">
        <v>2979</v>
      </c>
      <c r="B54" s="12" t="s">
        <v>3074</v>
      </c>
      <c r="C54" s="13" t="s">
        <v>3054</v>
      </c>
      <c r="D54" s="13" t="s">
        <v>3055</v>
      </c>
      <c r="E54" s="14">
        <v>0</v>
      </c>
      <c r="F54" s="13" t="s">
        <v>835</v>
      </c>
      <c r="G54" s="14">
        <v>179169</v>
      </c>
      <c r="H54" s="14"/>
      <c r="I54" s="13"/>
      <c r="J54" s="176"/>
      <c r="K54" s="8"/>
      <c r="L54" s="8"/>
      <c r="M54" s="8"/>
      <c r="N54" s="8"/>
      <c r="O54" s="8"/>
      <c r="P54" s="8"/>
      <c r="Q54" s="8"/>
      <c r="R54" s="8"/>
      <c r="S54" s="8"/>
      <c r="T54" s="8"/>
      <c r="U54" s="8"/>
      <c r="V54" s="8"/>
      <c r="W54" s="8"/>
      <c r="X54" s="8"/>
      <c r="Y54" s="8"/>
      <c r="Z54" s="8"/>
    </row>
    <row r="55" spans="1:26" ht="15.75" customHeight="1">
      <c r="A55" s="12" t="s">
        <v>2979</v>
      </c>
      <c r="B55" s="12" t="s">
        <v>3075</v>
      </c>
      <c r="C55" s="13" t="s">
        <v>3076</v>
      </c>
      <c r="D55" s="13" t="s">
        <v>3077</v>
      </c>
      <c r="E55" s="14">
        <v>0</v>
      </c>
      <c r="F55" s="13" t="s">
        <v>835</v>
      </c>
      <c r="G55" s="14">
        <v>110000</v>
      </c>
      <c r="H55" s="14"/>
      <c r="I55" s="13"/>
      <c r="J55" s="176"/>
      <c r="K55" s="8"/>
      <c r="L55" s="8"/>
      <c r="M55" s="8"/>
      <c r="N55" s="8"/>
      <c r="O55" s="8"/>
      <c r="P55" s="8"/>
      <c r="Q55" s="8"/>
      <c r="R55" s="8"/>
      <c r="S55" s="8"/>
      <c r="T55" s="8"/>
      <c r="U55" s="8"/>
      <c r="V55" s="8"/>
      <c r="W55" s="8"/>
      <c r="X55" s="8"/>
      <c r="Y55" s="8"/>
      <c r="Z55" s="8"/>
    </row>
    <row r="56" spans="1:26" ht="15.75" customHeight="1">
      <c r="A56" s="12" t="s">
        <v>2979</v>
      </c>
      <c r="B56" s="12" t="s">
        <v>3078</v>
      </c>
      <c r="C56" s="13" t="s">
        <v>3049</v>
      </c>
      <c r="D56" s="13" t="s">
        <v>3050</v>
      </c>
      <c r="E56" s="14">
        <v>0</v>
      </c>
      <c r="F56" s="13" t="s">
        <v>835</v>
      </c>
      <c r="G56" s="14">
        <v>56590</v>
      </c>
      <c r="H56" s="14"/>
      <c r="I56" s="13"/>
      <c r="J56" s="176"/>
      <c r="K56" s="8"/>
      <c r="L56" s="8"/>
      <c r="M56" s="8"/>
      <c r="N56" s="8"/>
      <c r="O56" s="8"/>
      <c r="P56" s="8"/>
      <c r="Q56" s="8"/>
      <c r="R56" s="8"/>
      <c r="S56" s="8"/>
      <c r="T56" s="8"/>
      <c r="U56" s="8"/>
      <c r="V56" s="8"/>
      <c r="W56" s="8"/>
      <c r="X56" s="8"/>
      <c r="Y56" s="8"/>
      <c r="Z56" s="8"/>
    </row>
    <row r="57" spans="1:26" ht="15.75" customHeight="1">
      <c r="A57" s="12" t="s">
        <v>2979</v>
      </c>
      <c r="B57" s="12" t="s">
        <v>3079</v>
      </c>
      <c r="C57" s="13" t="s">
        <v>3080</v>
      </c>
      <c r="D57" s="13" t="s">
        <v>3081</v>
      </c>
      <c r="E57" s="14">
        <v>0</v>
      </c>
      <c r="F57" s="13" t="s">
        <v>835</v>
      </c>
      <c r="G57" s="14">
        <v>49308</v>
      </c>
      <c r="H57" s="14"/>
      <c r="I57" s="13"/>
      <c r="J57" s="176"/>
      <c r="K57" s="8"/>
      <c r="L57" s="8"/>
      <c r="M57" s="8"/>
      <c r="N57" s="8"/>
      <c r="O57" s="8"/>
      <c r="P57" s="8"/>
      <c r="Q57" s="8"/>
      <c r="R57" s="8"/>
      <c r="S57" s="8"/>
      <c r="T57" s="8"/>
      <c r="U57" s="8"/>
      <c r="V57" s="8"/>
      <c r="W57" s="8"/>
      <c r="X57" s="8"/>
      <c r="Y57" s="8"/>
      <c r="Z57" s="8"/>
    </row>
    <row r="58" spans="1:26" ht="15.75" customHeight="1">
      <c r="A58" s="12" t="s">
        <v>2979</v>
      </c>
      <c r="B58" s="12" t="s">
        <v>3038</v>
      </c>
      <c r="C58" s="13" t="s">
        <v>3082</v>
      </c>
      <c r="D58" s="13" t="s">
        <v>3083</v>
      </c>
      <c r="E58" s="14">
        <v>3400</v>
      </c>
      <c r="F58" s="13" t="s">
        <v>835</v>
      </c>
      <c r="G58" s="14">
        <v>39950</v>
      </c>
      <c r="H58" s="14"/>
      <c r="I58" s="13"/>
      <c r="J58" s="176"/>
      <c r="K58" s="8"/>
      <c r="L58" s="8"/>
      <c r="M58" s="8"/>
      <c r="N58" s="8"/>
      <c r="O58" s="8"/>
      <c r="P58" s="8"/>
      <c r="Q58" s="8"/>
      <c r="R58" s="8"/>
      <c r="S58" s="8"/>
      <c r="T58" s="8"/>
      <c r="U58" s="8"/>
      <c r="V58" s="8"/>
      <c r="W58" s="8"/>
      <c r="X58" s="8"/>
      <c r="Y58" s="8"/>
      <c r="Z58" s="8"/>
    </row>
    <row r="59" spans="1:26" ht="15.75" customHeight="1">
      <c r="A59" s="12" t="s">
        <v>2979</v>
      </c>
      <c r="B59" s="12" t="s">
        <v>3084</v>
      </c>
      <c r="C59" s="13" t="s">
        <v>3076</v>
      </c>
      <c r="D59" s="13" t="s">
        <v>3077</v>
      </c>
      <c r="E59" s="14">
        <v>0</v>
      </c>
      <c r="F59" s="13" t="s">
        <v>835</v>
      </c>
      <c r="G59" s="14">
        <v>33150</v>
      </c>
      <c r="H59" s="14"/>
      <c r="I59" s="13"/>
      <c r="J59" s="176"/>
      <c r="K59" s="8"/>
      <c r="L59" s="8"/>
      <c r="M59" s="8"/>
      <c r="N59" s="8"/>
      <c r="O59" s="8"/>
      <c r="P59" s="8"/>
      <c r="Q59" s="8"/>
      <c r="R59" s="8"/>
      <c r="S59" s="8"/>
      <c r="T59" s="8"/>
      <c r="U59" s="8"/>
      <c r="V59" s="8"/>
      <c r="W59" s="8"/>
      <c r="X59" s="8"/>
      <c r="Y59" s="8"/>
      <c r="Z59" s="8"/>
    </row>
    <row r="60" spans="1:26" ht="15.75" customHeight="1">
      <c r="A60" s="12" t="s">
        <v>2979</v>
      </c>
      <c r="B60" s="12" t="s">
        <v>3085</v>
      </c>
      <c r="C60" s="13" t="s">
        <v>3065</v>
      </c>
      <c r="D60" s="13" t="s">
        <v>3066</v>
      </c>
      <c r="E60" s="14">
        <v>0</v>
      </c>
      <c r="F60" s="13" t="s">
        <v>835</v>
      </c>
      <c r="G60" s="14">
        <v>31040</v>
      </c>
      <c r="H60" s="14"/>
      <c r="I60" s="13"/>
      <c r="J60" s="176"/>
      <c r="K60" s="8"/>
      <c r="L60" s="8"/>
      <c r="M60" s="8"/>
      <c r="N60" s="8"/>
      <c r="O60" s="8"/>
      <c r="P60" s="8"/>
      <c r="Q60" s="8"/>
      <c r="R60" s="8"/>
      <c r="S60" s="8"/>
      <c r="T60" s="8"/>
      <c r="U60" s="8"/>
      <c r="V60" s="8"/>
      <c r="W60" s="8"/>
      <c r="X60" s="8"/>
      <c r="Y60" s="8"/>
      <c r="Z60" s="8"/>
    </row>
    <row r="61" spans="1:26" ht="15.75" customHeight="1">
      <c r="A61" s="12" t="s">
        <v>2979</v>
      </c>
      <c r="B61" s="12" t="s">
        <v>3040</v>
      </c>
      <c r="C61" s="13" t="s">
        <v>3082</v>
      </c>
      <c r="D61" s="13" t="s">
        <v>3083</v>
      </c>
      <c r="E61" s="14">
        <v>3400</v>
      </c>
      <c r="F61" s="13" t="s">
        <v>835</v>
      </c>
      <c r="G61" s="14">
        <v>27711</v>
      </c>
      <c r="H61" s="14"/>
      <c r="I61" s="13"/>
      <c r="J61" s="176"/>
      <c r="K61" s="8"/>
      <c r="L61" s="8"/>
      <c r="M61" s="8"/>
      <c r="N61" s="8"/>
      <c r="O61" s="8"/>
      <c r="P61" s="8"/>
      <c r="Q61" s="8"/>
      <c r="R61" s="8"/>
      <c r="S61" s="8"/>
      <c r="T61" s="8"/>
      <c r="U61" s="8"/>
      <c r="V61" s="8"/>
      <c r="W61" s="8"/>
      <c r="X61" s="8"/>
      <c r="Y61" s="8"/>
      <c r="Z61" s="8"/>
    </row>
    <row r="62" spans="1:26" ht="15.75" customHeight="1">
      <c r="A62" s="12" t="s">
        <v>2979</v>
      </c>
      <c r="B62" s="12" t="s">
        <v>3041</v>
      </c>
      <c r="C62" s="13" t="s">
        <v>3082</v>
      </c>
      <c r="D62" s="13" t="s">
        <v>3083</v>
      </c>
      <c r="E62" s="14">
        <v>3400</v>
      </c>
      <c r="F62" s="13" t="s">
        <v>835</v>
      </c>
      <c r="G62" s="14">
        <v>26520</v>
      </c>
      <c r="H62" s="14"/>
      <c r="I62" s="13"/>
      <c r="J62" s="176"/>
      <c r="K62" s="8"/>
      <c r="L62" s="8"/>
      <c r="M62" s="8"/>
      <c r="N62" s="8"/>
      <c r="O62" s="8"/>
      <c r="P62" s="8"/>
      <c r="Q62" s="8"/>
      <c r="R62" s="8"/>
      <c r="S62" s="8"/>
      <c r="T62" s="8"/>
      <c r="U62" s="8"/>
      <c r="V62" s="8"/>
      <c r="W62" s="8"/>
      <c r="X62" s="8"/>
      <c r="Y62" s="8"/>
      <c r="Z62" s="8"/>
    </row>
    <row r="63" spans="1:26" ht="15.75" customHeight="1">
      <c r="A63" s="12" t="s">
        <v>2979</v>
      </c>
      <c r="B63" s="12" t="s">
        <v>3086</v>
      </c>
      <c r="C63" s="13" t="s">
        <v>3080</v>
      </c>
      <c r="D63" s="13" t="s">
        <v>3081</v>
      </c>
      <c r="E63" s="14">
        <v>0</v>
      </c>
      <c r="F63" s="13" t="s">
        <v>835</v>
      </c>
      <c r="G63" s="14">
        <v>21200</v>
      </c>
      <c r="H63" s="14"/>
      <c r="I63" s="13"/>
      <c r="J63" s="176"/>
      <c r="K63" s="8"/>
      <c r="L63" s="8"/>
      <c r="M63" s="8"/>
      <c r="N63" s="8"/>
      <c r="O63" s="8"/>
      <c r="P63" s="8"/>
      <c r="Q63" s="8"/>
      <c r="R63" s="8"/>
      <c r="S63" s="8"/>
      <c r="T63" s="8"/>
      <c r="U63" s="8"/>
      <c r="V63" s="8"/>
      <c r="W63" s="8"/>
      <c r="X63" s="8"/>
      <c r="Y63" s="8"/>
      <c r="Z63" s="8"/>
    </row>
    <row r="64" spans="1:26" ht="15.75" customHeight="1">
      <c r="A64" s="12" t="s">
        <v>2979</v>
      </c>
      <c r="B64" s="12" t="s">
        <v>3087</v>
      </c>
      <c r="C64" s="13" t="s">
        <v>3060</v>
      </c>
      <c r="D64" s="13" t="s">
        <v>3061</v>
      </c>
      <c r="E64" s="14">
        <v>0</v>
      </c>
      <c r="F64" s="13" t="s">
        <v>835</v>
      </c>
      <c r="G64" s="14">
        <v>13800</v>
      </c>
      <c r="H64" s="14"/>
      <c r="I64" s="13"/>
      <c r="J64" s="176"/>
      <c r="K64" s="8"/>
      <c r="L64" s="8"/>
      <c r="M64" s="8"/>
      <c r="N64" s="8"/>
      <c r="O64" s="8"/>
      <c r="P64" s="8"/>
      <c r="Q64" s="8"/>
      <c r="R64" s="8"/>
      <c r="S64" s="8"/>
      <c r="T64" s="8"/>
      <c r="U64" s="8"/>
      <c r="V64" s="8"/>
      <c r="W64" s="8"/>
      <c r="X64" s="8"/>
      <c r="Y64" s="8"/>
      <c r="Z64" s="8"/>
    </row>
    <row r="65" spans="1:26" ht="15.75" customHeight="1">
      <c r="A65" s="12" t="s">
        <v>2979</v>
      </c>
      <c r="B65" s="12" t="s">
        <v>3042</v>
      </c>
      <c r="C65" s="13" t="s">
        <v>3082</v>
      </c>
      <c r="D65" s="13" t="s">
        <v>3083</v>
      </c>
      <c r="E65" s="14">
        <v>3400</v>
      </c>
      <c r="F65" s="13" t="s">
        <v>835</v>
      </c>
      <c r="G65" s="14">
        <v>10540</v>
      </c>
      <c r="H65" s="14"/>
      <c r="I65" s="13"/>
      <c r="J65" s="176"/>
      <c r="K65" s="8"/>
      <c r="L65" s="8"/>
      <c r="M65" s="8"/>
      <c r="N65" s="8"/>
      <c r="O65" s="8"/>
      <c r="P65" s="8"/>
      <c r="Q65" s="8"/>
      <c r="R65" s="8"/>
      <c r="S65" s="8"/>
      <c r="T65" s="8"/>
      <c r="U65" s="8"/>
      <c r="V65" s="8"/>
      <c r="W65" s="8"/>
      <c r="X65" s="8"/>
      <c r="Y65" s="8"/>
      <c r="Z65" s="8"/>
    </row>
    <row r="66" spans="1:26" ht="15.75" customHeight="1">
      <c r="A66" s="12" t="s">
        <v>2979</v>
      </c>
      <c r="B66" s="12" t="s">
        <v>3088</v>
      </c>
      <c r="C66" s="13" t="s">
        <v>3089</v>
      </c>
      <c r="D66" s="13" t="s">
        <v>3090</v>
      </c>
      <c r="E66" s="14">
        <v>0</v>
      </c>
      <c r="F66" s="13" t="s">
        <v>835</v>
      </c>
      <c r="G66" s="14">
        <v>-6203368</v>
      </c>
      <c r="H66" s="14"/>
      <c r="I66" s="13"/>
      <c r="J66" s="176"/>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176"/>
      <c r="K67" s="8"/>
      <c r="L67" s="8"/>
      <c r="M67" s="8"/>
      <c r="N67" s="8"/>
      <c r="O67" s="8"/>
      <c r="P67" s="8"/>
      <c r="Q67" s="8"/>
      <c r="R67" s="8"/>
      <c r="S67" s="8"/>
      <c r="T67" s="8"/>
      <c r="U67" s="8"/>
      <c r="V67" s="8"/>
      <c r="W67" s="8"/>
      <c r="X67" s="8"/>
      <c r="Y67" s="8"/>
      <c r="Z67" s="8"/>
    </row>
    <row r="68" spans="1:26" ht="15.75" customHeight="1">
      <c r="A68" s="8"/>
      <c r="B68" s="8"/>
      <c r="C68" s="8"/>
      <c r="D68" s="8"/>
      <c r="E68" s="8"/>
      <c r="F68" s="8"/>
      <c r="G68" s="185">
        <f>SUM(G3:G67)</f>
        <v>3258587</v>
      </c>
      <c r="H68" s="8"/>
      <c r="I68" s="8"/>
      <c r="J68" s="176"/>
      <c r="K68" s="8"/>
      <c r="L68" s="8"/>
      <c r="M68" s="8"/>
      <c r="N68" s="8"/>
      <c r="O68" s="8"/>
      <c r="P68" s="8"/>
      <c r="Q68" s="8"/>
      <c r="R68" s="8"/>
      <c r="S68" s="8"/>
      <c r="T68" s="8"/>
      <c r="U68" s="8"/>
      <c r="V68" s="8"/>
      <c r="W68" s="8"/>
      <c r="X68" s="8"/>
      <c r="Y68" s="8"/>
      <c r="Z68" s="8"/>
    </row>
    <row r="69" spans="1:26" ht="15.75" customHeight="1">
      <c r="A69" s="8"/>
      <c r="B69" s="145"/>
      <c r="C69" s="8"/>
      <c r="D69" s="8"/>
      <c r="E69" s="8"/>
      <c r="F69" s="8"/>
      <c r="G69" s="4"/>
      <c r="H69" s="4"/>
      <c r="I69" s="87"/>
      <c r="J69" s="176"/>
      <c r="K69" s="8"/>
      <c r="L69" s="8"/>
      <c r="M69" s="8"/>
      <c r="N69" s="8"/>
      <c r="O69" s="8"/>
      <c r="P69" s="8"/>
      <c r="Q69" s="8"/>
      <c r="R69" s="8"/>
      <c r="S69" s="8"/>
      <c r="T69" s="8"/>
      <c r="U69" s="8"/>
      <c r="V69" s="8"/>
      <c r="W69" s="8"/>
      <c r="X69" s="8"/>
      <c r="Y69" s="8"/>
      <c r="Z69" s="8"/>
    </row>
    <row r="70" spans="1:26" ht="15.75" customHeight="1">
      <c r="A70" s="8"/>
      <c r="B70" s="145"/>
      <c r="C70" s="8"/>
      <c r="D70" s="8"/>
      <c r="E70" s="8"/>
      <c r="F70" s="8"/>
      <c r="G70" s="4"/>
      <c r="H70" s="4"/>
      <c r="I70" s="87"/>
      <c r="J70" s="176"/>
      <c r="K70" s="8"/>
      <c r="L70" s="8"/>
      <c r="M70" s="8"/>
      <c r="N70" s="8"/>
      <c r="O70" s="8"/>
      <c r="P70" s="8"/>
      <c r="Q70" s="8"/>
      <c r="R70" s="8"/>
      <c r="S70" s="8"/>
      <c r="T70" s="8"/>
      <c r="U70" s="8"/>
      <c r="V70" s="8"/>
      <c r="W70" s="8"/>
      <c r="X70" s="8"/>
      <c r="Y70" s="8"/>
      <c r="Z70" s="8"/>
    </row>
    <row r="71" spans="1:26" ht="15.75" customHeight="1">
      <c r="A71" s="8"/>
      <c r="B71" s="145"/>
      <c r="C71" s="8"/>
      <c r="D71" s="8"/>
      <c r="E71" s="8"/>
      <c r="F71" s="8"/>
      <c r="G71" s="4"/>
      <c r="H71" s="4"/>
      <c r="I71" s="87"/>
      <c r="J71" s="176"/>
      <c r="K71" s="8"/>
      <c r="L71" s="8"/>
      <c r="M71" s="8"/>
      <c r="N71" s="8"/>
      <c r="O71" s="8"/>
      <c r="P71" s="8"/>
      <c r="Q71" s="8"/>
      <c r="R71" s="8"/>
      <c r="S71" s="8"/>
      <c r="T71" s="8"/>
      <c r="U71" s="8"/>
      <c r="V71" s="8"/>
      <c r="W71" s="8"/>
      <c r="X71" s="8"/>
      <c r="Y71" s="8"/>
      <c r="Z71" s="8"/>
    </row>
    <row r="72" spans="1:26" ht="15.75" customHeight="1">
      <c r="A72" s="8"/>
      <c r="B72" s="145"/>
      <c r="C72" s="8"/>
      <c r="D72" s="8"/>
      <c r="E72" s="8"/>
      <c r="F72" s="8"/>
      <c r="G72" s="4"/>
      <c r="H72" s="4"/>
      <c r="I72" s="87"/>
      <c r="J72" s="176"/>
      <c r="K72" s="8"/>
      <c r="L72" s="8"/>
      <c r="M72" s="8"/>
      <c r="N72" s="8"/>
      <c r="O72" s="8"/>
      <c r="P72" s="8"/>
      <c r="Q72" s="8"/>
      <c r="R72" s="8"/>
      <c r="S72" s="8"/>
      <c r="T72" s="8"/>
      <c r="U72" s="8"/>
      <c r="V72" s="8"/>
      <c r="W72" s="8"/>
      <c r="X72" s="8"/>
      <c r="Y72" s="8"/>
      <c r="Z72" s="8"/>
    </row>
    <row r="73" spans="1:26" ht="15.75" customHeight="1">
      <c r="A73" s="8"/>
      <c r="B73" s="145"/>
      <c r="C73" s="8"/>
      <c r="D73" s="8"/>
      <c r="E73" s="8"/>
      <c r="F73" s="8"/>
      <c r="G73" s="4"/>
      <c r="H73" s="4"/>
      <c r="I73" s="87"/>
      <c r="J73" s="176"/>
      <c r="K73" s="8"/>
      <c r="L73" s="8"/>
      <c r="M73" s="8"/>
      <c r="N73" s="8"/>
      <c r="O73" s="8"/>
      <c r="P73" s="8"/>
      <c r="Q73" s="8"/>
      <c r="R73" s="8"/>
      <c r="S73" s="8"/>
      <c r="T73" s="8"/>
      <c r="U73" s="8"/>
      <c r="V73" s="8"/>
      <c r="W73" s="8"/>
      <c r="X73" s="8"/>
      <c r="Y73" s="8"/>
      <c r="Z73" s="8"/>
    </row>
    <row r="74" spans="1:26" ht="15.75" customHeight="1">
      <c r="A74" s="8"/>
      <c r="B74" s="145"/>
      <c r="C74" s="8"/>
      <c r="D74" s="8"/>
      <c r="E74" s="8"/>
      <c r="F74" s="8"/>
      <c r="G74" s="4"/>
      <c r="H74" s="4"/>
      <c r="I74" s="87"/>
      <c r="J74" s="176"/>
      <c r="K74" s="8"/>
      <c r="L74" s="8"/>
      <c r="M74" s="8"/>
      <c r="N74" s="8"/>
      <c r="O74" s="8"/>
      <c r="P74" s="8"/>
      <c r="Q74" s="8"/>
      <c r="R74" s="8"/>
      <c r="S74" s="8"/>
      <c r="T74" s="8"/>
      <c r="U74" s="8"/>
      <c r="V74" s="8"/>
      <c r="W74" s="8"/>
      <c r="X74" s="8"/>
      <c r="Y74" s="8"/>
      <c r="Z74" s="8"/>
    </row>
    <row r="75" spans="1:26" ht="15.75" customHeight="1">
      <c r="A75" s="8"/>
      <c r="B75" s="145"/>
      <c r="C75" s="8"/>
      <c r="D75" s="8"/>
      <c r="E75" s="8"/>
      <c r="F75" s="8"/>
      <c r="G75" s="4"/>
      <c r="H75" s="4"/>
      <c r="I75" s="87"/>
      <c r="J75" s="176"/>
      <c r="K75" s="8"/>
      <c r="L75" s="8"/>
      <c r="M75" s="8"/>
      <c r="N75" s="8"/>
      <c r="O75" s="8"/>
      <c r="P75" s="8"/>
      <c r="Q75" s="8"/>
      <c r="R75" s="8"/>
      <c r="S75" s="8"/>
      <c r="T75" s="8"/>
      <c r="U75" s="8"/>
      <c r="V75" s="8"/>
      <c r="W75" s="8"/>
      <c r="X75" s="8"/>
      <c r="Y75" s="8"/>
      <c r="Z75" s="8"/>
    </row>
    <row r="76" spans="1:26" ht="15.75" customHeight="1">
      <c r="A76" s="8"/>
      <c r="B76" s="145"/>
      <c r="C76" s="8"/>
      <c r="D76" s="8"/>
      <c r="E76" s="8"/>
      <c r="F76" s="8"/>
      <c r="G76" s="4"/>
      <c r="H76" s="4"/>
      <c r="I76" s="87"/>
      <c r="J76" s="176"/>
      <c r="K76" s="8"/>
      <c r="L76" s="8"/>
      <c r="M76" s="8"/>
      <c r="N76" s="8"/>
      <c r="O76" s="8"/>
      <c r="P76" s="8"/>
      <c r="Q76" s="8"/>
      <c r="R76" s="8"/>
      <c r="S76" s="8"/>
      <c r="T76" s="8"/>
      <c r="U76" s="8"/>
      <c r="V76" s="8"/>
      <c r="W76" s="8"/>
      <c r="X76" s="8"/>
      <c r="Y76" s="8"/>
      <c r="Z76" s="8"/>
    </row>
    <row r="77" spans="1:26" ht="15.75" customHeight="1">
      <c r="A77" s="8"/>
      <c r="B77" s="145"/>
      <c r="C77" s="8"/>
      <c r="D77" s="8"/>
      <c r="E77" s="8"/>
      <c r="F77" s="8"/>
      <c r="G77" s="4"/>
      <c r="H77" s="4"/>
      <c r="I77" s="87"/>
      <c r="J77" s="176"/>
      <c r="K77" s="8"/>
      <c r="L77" s="8"/>
      <c r="M77" s="8"/>
      <c r="N77" s="8"/>
      <c r="O77" s="8"/>
      <c r="P77" s="8"/>
      <c r="Q77" s="8"/>
      <c r="R77" s="8"/>
      <c r="S77" s="8"/>
      <c r="T77" s="8"/>
      <c r="U77" s="8"/>
      <c r="V77" s="8"/>
      <c r="W77" s="8"/>
      <c r="X77" s="8"/>
      <c r="Y77" s="8"/>
      <c r="Z77" s="8"/>
    </row>
    <row r="78" spans="1:26" ht="15.75" customHeight="1">
      <c r="A78" s="8"/>
      <c r="B78" s="145"/>
      <c r="C78" s="8"/>
      <c r="D78" s="8"/>
      <c r="E78" s="8"/>
      <c r="F78" s="8"/>
      <c r="G78" s="4"/>
      <c r="H78" s="4"/>
      <c r="I78" s="87"/>
      <c r="J78" s="176"/>
      <c r="K78" s="8"/>
      <c r="L78" s="8"/>
      <c r="M78" s="8"/>
      <c r="N78" s="8"/>
      <c r="O78" s="8"/>
      <c r="P78" s="8"/>
      <c r="Q78" s="8"/>
      <c r="R78" s="8"/>
      <c r="S78" s="8"/>
      <c r="T78" s="8"/>
      <c r="U78" s="8"/>
      <c r="V78" s="8"/>
      <c r="W78" s="8"/>
      <c r="X78" s="8"/>
      <c r="Y78" s="8"/>
      <c r="Z78" s="8"/>
    </row>
    <row r="79" spans="1:26" ht="15.75" customHeight="1">
      <c r="A79" s="8"/>
      <c r="B79" s="145"/>
      <c r="C79" s="8"/>
      <c r="D79" s="8"/>
      <c r="E79" s="8"/>
      <c r="F79" s="8"/>
      <c r="G79" s="4"/>
      <c r="H79" s="4"/>
      <c r="I79" s="87"/>
      <c r="J79" s="176"/>
      <c r="K79" s="8"/>
      <c r="L79" s="8"/>
      <c r="M79" s="8"/>
      <c r="N79" s="8"/>
      <c r="O79" s="8"/>
      <c r="P79" s="8"/>
      <c r="Q79" s="8"/>
      <c r="R79" s="8"/>
      <c r="S79" s="8"/>
      <c r="T79" s="8"/>
      <c r="U79" s="8"/>
      <c r="V79" s="8"/>
      <c r="W79" s="8"/>
      <c r="X79" s="8"/>
      <c r="Y79" s="8"/>
      <c r="Z79" s="8"/>
    </row>
    <row r="80" spans="1:26" ht="15.75" customHeight="1">
      <c r="A80" s="8"/>
      <c r="B80" s="145"/>
      <c r="C80" s="8"/>
      <c r="D80" s="8"/>
      <c r="E80" s="8"/>
      <c r="F80" s="8"/>
      <c r="G80" s="4"/>
      <c r="H80" s="4"/>
      <c r="I80" s="87"/>
      <c r="J80" s="176"/>
      <c r="K80" s="8"/>
      <c r="L80" s="8"/>
      <c r="M80" s="8"/>
      <c r="N80" s="8"/>
      <c r="O80" s="8"/>
      <c r="P80" s="8"/>
      <c r="Q80" s="8"/>
      <c r="R80" s="8"/>
      <c r="S80" s="8"/>
      <c r="T80" s="8"/>
      <c r="U80" s="8"/>
      <c r="V80" s="8"/>
      <c r="W80" s="8"/>
      <c r="X80" s="8"/>
      <c r="Y80" s="8"/>
      <c r="Z80" s="8"/>
    </row>
    <row r="81" spans="1:26" ht="15.75" customHeight="1">
      <c r="A81" s="8"/>
      <c r="B81" s="145"/>
      <c r="C81" s="8"/>
      <c r="D81" s="8"/>
      <c r="E81" s="8"/>
      <c r="F81" s="8"/>
      <c r="G81" s="4"/>
      <c r="H81" s="4"/>
      <c r="I81" s="87"/>
      <c r="J81" s="176"/>
      <c r="K81" s="8"/>
      <c r="L81" s="8"/>
      <c r="M81" s="8"/>
      <c r="N81" s="8"/>
      <c r="O81" s="8"/>
      <c r="P81" s="8"/>
      <c r="Q81" s="8"/>
      <c r="R81" s="8"/>
      <c r="S81" s="8"/>
      <c r="T81" s="8"/>
      <c r="U81" s="8"/>
      <c r="V81" s="8"/>
      <c r="W81" s="8"/>
      <c r="X81" s="8"/>
      <c r="Y81" s="8"/>
      <c r="Z81" s="8"/>
    </row>
    <row r="82" spans="1:26" ht="15.75" customHeight="1">
      <c r="A82" s="8"/>
      <c r="B82" s="145"/>
      <c r="C82" s="8"/>
      <c r="D82" s="8"/>
      <c r="E82" s="8"/>
      <c r="F82" s="8"/>
      <c r="G82" s="4"/>
      <c r="H82" s="4"/>
      <c r="I82" s="87"/>
      <c r="J82" s="176"/>
      <c r="K82" s="8"/>
      <c r="L82" s="8"/>
      <c r="M82" s="8"/>
      <c r="N82" s="8"/>
      <c r="O82" s="8"/>
      <c r="P82" s="8"/>
      <c r="Q82" s="8"/>
      <c r="R82" s="8"/>
      <c r="S82" s="8"/>
      <c r="T82" s="8"/>
      <c r="U82" s="8"/>
      <c r="V82" s="8"/>
      <c r="W82" s="8"/>
      <c r="X82" s="8"/>
      <c r="Y82" s="8"/>
      <c r="Z82" s="8"/>
    </row>
    <row r="83" spans="1:26" ht="15.75" customHeight="1">
      <c r="A83" s="8"/>
      <c r="B83" s="145"/>
      <c r="C83" s="8"/>
      <c r="D83" s="8"/>
      <c r="E83" s="8"/>
      <c r="F83" s="8"/>
      <c r="G83" s="4"/>
      <c r="H83" s="4"/>
      <c r="I83" s="87"/>
      <c r="J83" s="176"/>
      <c r="K83" s="8"/>
      <c r="L83" s="8"/>
      <c r="M83" s="8"/>
      <c r="N83" s="8"/>
      <c r="O83" s="8"/>
      <c r="P83" s="8"/>
      <c r="Q83" s="8"/>
      <c r="R83" s="8"/>
      <c r="S83" s="8"/>
      <c r="T83" s="8"/>
      <c r="U83" s="8"/>
      <c r="V83" s="8"/>
      <c r="W83" s="8"/>
      <c r="X83" s="8"/>
      <c r="Y83" s="8"/>
      <c r="Z83" s="8"/>
    </row>
    <row r="84" spans="1:26" ht="15.75" customHeight="1">
      <c r="A84" s="8"/>
      <c r="B84" s="145"/>
      <c r="C84" s="8"/>
      <c r="D84" s="8"/>
      <c r="E84" s="8"/>
      <c r="F84" s="8"/>
      <c r="G84" s="4"/>
      <c r="H84" s="4"/>
      <c r="I84" s="87"/>
      <c r="J84" s="176"/>
      <c r="K84" s="8"/>
      <c r="L84" s="8"/>
      <c r="M84" s="8"/>
      <c r="N84" s="8"/>
      <c r="O84" s="8"/>
      <c r="P84" s="8"/>
      <c r="Q84" s="8"/>
      <c r="R84" s="8"/>
      <c r="S84" s="8"/>
      <c r="T84" s="8"/>
      <c r="U84" s="8"/>
      <c r="V84" s="8"/>
      <c r="W84" s="8"/>
      <c r="X84" s="8"/>
      <c r="Y84" s="8"/>
      <c r="Z84" s="8"/>
    </row>
    <row r="85" spans="1:26" ht="15.75" customHeight="1">
      <c r="A85" s="8"/>
      <c r="B85" s="145"/>
      <c r="C85" s="8"/>
      <c r="D85" s="8"/>
      <c r="E85" s="8"/>
      <c r="F85" s="8"/>
      <c r="G85" s="4"/>
      <c r="H85" s="4"/>
      <c r="I85" s="87"/>
      <c r="J85" s="176"/>
      <c r="K85" s="8"/>
      <c r="L85" s="8"/>
      <c r="M85" s="8"/>
      <c r="N85" s="8"/>
      <c r="O85" s="8"/>
      <c r="P85" s="8"/>
      <c r="Q85" s="8"/>
      <c r="R85" s="8"/>
      <c r="S85" s="8"/>
      <c r="T85" s="8"/>
      <c r="U85" s="8"/>
      <c r="V85" s="8"/>
      <c r="W85" s="8"/>
      <c r="X85" s="8"/>
      <c r="Y85" s="8"/>
      <c r="Z85" s="8"/>
    </row>
    <row r="86" spans="1:26" ht="15.75" customHeight="1">
      <c r="A86" s="8"/>
      <c r="B86" s="145"/>
      <c r="C86" s="8"/>
      <c r="D86" s="8"/>
      <c r="E86" s="8"/>
      <c r="F86" s="8"/>
      <c r="G86" s="4"/>
      <c r="H86" s="4"/>
      <c r="I86" s="87"/>
      <c r="J86" s="176"/>
      <c r="K86" s="8"/>
      <c r="L86" s="8"/>
      <c r="M86" s="8"/>
      <c r="N86" s="8"/>
      <c r="O86" s="8"/>
      <c r="P86" s="8"/>
      <c r="Q86" s="8"/>
      <c r="R86" s="8"/>
      <c r="S86" s="8"/>
      <c r="T86" s="8"/>
      <c r="U86" s="8"/>
      <c r="V86" s="8"/>
      <c r="W86" s="8"/>
      <c r="X86" s="8"/>
      <c r="Y86" s="8"/>
      <c r="Z86" s="8"/>
    </row>
    <row r="87" spans="1:26" ht="15.75" customHeight="1">
      <c r="A87" s="8"/>
      <c r="B87" s="145"/>
      <c r="C87" s="8"/>
      <c r="D87" s="8"/>
      <c r="E87" s="8"/>
      <c r="F87" s="8"/>
      <c r="G87" s="4"/>
      <c r="H87" s="4"/>
      <c r="I87" s="87"/>
      <c r="J87" s="176"/>
      <c r="K87" s="8"/>
      <c r="L87" s="8"/>
      <c r="M87" s="8"/>
      <c r="N87" s="8"/>
      <c r="O87" s="8"/>
      <c r="P87" s="8"/>
      <c r="Q87" s="8"/>
      <c r="R87" s="8"/>
      <c r="S87" s="8"/>
      <c r="T87" s="8"/>
      <c r="U87" s="8"/>
      <c r="V87" s="8"/>
      <c r="W87" s="8"/>
      <c r="X87" s="8"/>
      <c r="Y87" s="8"/>
      <c r="Z87" s="8"/>
    </row>
    <row r="88" spans="1:26" ht="15.75" customHeight="1">
      <c r="A88" s="8"/>
      <c r="B88" s="145"/>
      <c r="C88" s="8"/>
      <c r="D88" s="8"/>
      <c r="E88" s="8"/>
      <c r="F88" s="8"/>
      <c r="G88" s="4"/>
      <c r="H88" s="4"/>
      <c r="I88" s="87"/>
      <c r="J88" s="176"/>
      <c r="K88" s="8"/>
      <c r="L88" s="8"/>
      <c r="M88" s="8"/>
      <c r="N88" s="8"/>
      <c r="O88" s="8"/>
      <c r="P88" s="8"/>
      <c r="Q88" s="8"/>
      <c r="R88" s="8"/>
      <c r="S88" s="8"/>
      <c r="T88" s="8"/>
      <c r="U88" s="8"/>
      <c r="V88" s="8"/>
      <c r="W88" s="8"/>
      <c r="X88" s="8"/>
      <c r="Y88" s="8"/>
      <c r="Z88" s="8"/>
    </row>
    <row r="89" spans="1:26" ht="15.75" customHeight="1">
      <c r="A89" s="8"/>
      <c r="B89" s="145"/>
      <c r="C89" s="8"/>
      <c r="D89" s="8"/>
      <c r="E89" s="8"/>
      <c r="F89" s="8"/>
      <c r="G89" s="4"/>
      <c r="H89" s="4"/>
      <c r="I89" s="87"/>
      <c r="J89" s="176"/>
      <c r="K89" s="8"/>
      <c r="L89" s="8"/>
      <c r="M89" s="8"/>
      <c r="N89" s="8"/>
      <c r="O89" s="8"/>
      <c r="P89" s="8"/>
      <c r="Q89" s="8"/>
      <c r="R89" s="8"/>
      <c r="S89" s="8"/>
      <c r="T89" s="8"/>
      <c r="U89" s="8"/>
      <c r="V89" s="8"/>
      <c r="W89" s="8"/>
      <c r="X89" s="8"/>
      <c r="Y89" s="8"/>
      <c r="Z89" s="8"/>
    </row>
    <row r="90" spans="1:26" ht="15.75" customHeight="1">
      <c r="A90" s="8"/>
      <c r="B90" s="145"/>
      <c r="C90" s="8"/>
      <c r="D90" s="8"/>
      <c r="E90" s="8"/>
      <c r="F90" s="8"/>
      <c r="G90" s="4"/>
      <c r="H90" s="4"/>
      <c r="I90" s="87"/>
      <c r="J90" s="176"/>
      <c r="K90" s="8"/>
      <c r="L90" s="8"/>
      <c r="M90" s="8"/>
      <c r="N90" s="8"/>
      <c r="O90" s="8"/>
      <c r="P90" s="8"/>
      <c r="Q90" s="8"/>
      <c r="R90" s="8"/>
      <c r="S90" s="8"/>
      <c r="T90" s="8"/>
      <c r="U90" s="8"/>
      <c r="V90" s="8"/>
      <c r="W90" s="8"/>
      <c r="X90" s="8"/>
      <c r="Y90" s="8"/>
      <c r="Z90" s="8"/>
    </row>
    <row r="91" spans="1:26" ht="15.75" customHeight="1">
      <c r="A91" s="8"/>
      <c r="B91" s="145"/>
      <c r="C91" s="8"/>
      <c r="D91" s="8"/>
      <c r="E91" s="8"/>
      <c r="F91" s="8"/>
      <c r="G91" s="4"/>
      <c r="H91" s="4"/>
      <c r="I91" s="87"/>
      <c r="J91" s="176"/>
      <c r="K91" s="8"/>
      <c r="L91" s="8"/>
      <c r="M91" s="8"/>
      <c r="N91" s="8"/>
      <c r="O91" s="8"/>
      <c r="P91" s="8"/>
      <c r="Q91" s="8"/>
      <c r="R91" s="8"/>
      <c r="S91" s="8"/>
      <c r="T91" s="8"/>
      <c r="U91" s="8"/>
      <c r="V91" s="8"/>
      <c r="W91" s="8"/>
      <c r="X91" s="8"/>
      <c r="Y91" s="8"/>
      <c r="Z91" s="8"/>
    </row>
    <row r="92" spans="1:26" ht="15.75" customHeight="1">
      <c r="A92" s="8"/>
      <c r="B92" s="145"/>
      <c r="C92" s="8"/>
      <c r="D92" s="8"/>
      <c r="E92" s="8"/>
      <c r="F92" s="8"/>
      <c r="G92" s="4"/>
      <c r="H92" s="4"/>
      <c r="I92" s="87"/>
      <c r="J92" s="176"/>
      <c r="K92" s="8"/>
      <c r="L92" s="8"/>
      <c r="M92" s="8"/>
      <c r="N92" s="8"/>
      <c r="O92" s="8"/>
      <c r="P92" s="8"/>
      <c r="Q92" s="8"/>
      <c r="R92" s="8"/>
      <c r="S92" s="8"/>
      <c r="T92" s="8"/>
      <c r="U92" s="8"/>
      <c r="V92" s="8"/>
      <c r="W92" s="8"/>
      <c r="X92" s="8"/>
      <c r="Y92" s="8"/>
      <c r="Z92" s="8"/>
    </row>
    <row r="93" spans="1:26" ht="15.75" customHeight="1">
      <c r="A93" s="8"/>
      <c r="B93" s="145"/>
      <c r="C93" s="8"/>
      <c r="D93" s="8"/>
      <c r="E93" s="8"/>
      <c r="F93" s="8"/>
      <c r="G93" s="4"/>
      <c r="H93" s="4"/>
      <c r="I93" s="87"/>
      <c r="J93" s="176"/>
      <c r="K93" s="8"/>
      <c r="L93" s="8"/>
      <c r="M93" s="8"/>
      <c r="N93" s="8"/>
      <c r="O93" s="8"/>
      <c r="P93" s="8"/>
      <c r="Q93" s="8"/>
      <c r="R93" s="8"/>
      <c r="S93" s="8"/>
      <c r="T93" s="8"/>
      <c r="U93" s="8"/>
      <c r="V93" s="8"/>
      <c r="W93" s="8"/>
      <c r="X93" s="8"/>
      <c r="Y93" s="8"/>
      <c r="Z93" s="8"/>
    </row>
    <row r="94" spans="1:26" ht="15.75" customHeight="1">
      <c r="A94" s="8"/>
      <c r="B94" s="145"/>
      <c r="C94" s="8"/>
      <c r="D94" s="8"/>
      <c r="E94" s="8"/>
      <c r="F94" s="8"/>
      <c r="G94" s="4"/>
      <c r="H94" s="4"/>
      <c r="I94" s="87"/>
      <c r="J94" s="176"/>
      <c r="K94" s="8"/>
      <c r="L94" s="8"/>
      <c r="M94" s="8"/>
      <c r="N94" s="8"/>
      <c r="O94" s="8"/>
      <c r="P94" s="8"/>
      <c r="Q94" s="8"/>
      <c r="R94" s="8"/>
      <c r="S94" s="8"/>
      <c r="T94" s="8"/>
      <c r="U94" s="8"/>
      <c r="V94" s="8"/>
      <c r="W94" s="8"/>
      <c r="X94" s="8"/>
      <c r="Y94" s="8"/>
      <c r="Z94" s="8"/>
    </row>
    <row r="95" spans="1:26" ht="15.75" customHeight="1">
      <c r="A95" s="8"/>
      <c r="B95" s="145"/>
      <c r="C95" s="8"/>
      <c r="D95" s="8"/>
      <c r="E95" s="8"/>
      <c r="F95" s="8"/>
      <c r="G95" s="4"/>
      <c r="H95" s="4"/>
      <c r="I95" s="87"/>
      <c r="J95" s="176"/>
      <c r="K95" s="8"/>
      <c r="L95" s="8"/>
      <c r="M95" s="8"/>
      <c r="N95" s="8"/>
      <c r="O95" s="8"/>
      <c r="P95" s="8"/>
      <c r="Q95" s="8"/>
      <c r="R95" s="8"/>
      <c r="S95" s="8"/>
      <c r="T95" s="8"/>
      <c r="U95" s="8"/>
      <c r="V95" s="8"/>
      <c r="W95" s="8"/>
      <c r="X95" s="8"/>
      <c r="Y95" s="8"/>
      <c r="Z95" s="8"/>
    </row>
    <row r="96" spans="1:26" ht="15.75" customHeight="1">
      <c r="A96" s="8"/>
      <c r="B96" s="145"/>
      <c r="C96" s="8"/>
      <c r="D96" s="8"/>
      <c r="E96" s="8"/>
      <c r="F96" s="8"/>
      <c r="G96" s="4"/>
      <c r="H96" s="4"/>
      <c r="I96" s="87"/>
      <c r="J96" s="176"/>
      <c r="K96" s="8"/>
      <c r="L96" s="8"/>
      <c r="M96" s="8"/>
      <c r="N96" s="8"/>
      <c r="O96" s="8"/>
      <c r="P96" s="8"/>
      <c r="Q96" s="8"/>
      <c r="R96" s="8"/>
      <c r="S96" s="8"/>
      <c r="T96" s="8"/>
      <c r="U96" s="8"/>
      <c r="V96" s="8"/>
      <c r="W96" s="8"/>
      <c r="X96" s="8"/>
      <c r="Y96" s="8"/>
      <c r="Z96" s="8"/>
    </row>
    <row r="97" spans="1:26" ht="15.75" customHeight="1">
      <c r="A97" s="8"/>
      <c r="B97" s="145"/>
      <c r="C97" s="8"/>
      <c r="D97" s="8"/>
      <c r="E97" s="8"/>
      <c r="F97" s="8"/>
      <c r="G97" s="4"/>
      <c r="H97" s="4"/>
      <c r="I97" s="87"/>
      <c r="J97" s="176"/>
      <c r="K97" s="8"/>
      <c r="L97" s="8"/>
      <c r="M97" s="8"/>
      <c r="N97" s="8"/>
      <c r="O97" s="8"/>
      <c r="P97" s="8"/>
      <c r="Q97" s="8"/>
      <c r="R97" s="8"/>
      <c r="S97" s="8"/>
      <c r="T97" s="8"/>
      <c r="U97" s="8"/>
      <c r="V97" s="8"/>
      <c r="W97" s="8"/>
      <c r="X97" s="8"/>
      <c r="Y97" s="8"/>
      <c r="Z97" s="8"/>
    </row>
    <row r="98" spans="1:26" ht="15.75" customHeight="1">
      <c r="A98" s="8"/>
      <c r="B98" s="145"/>
      <c r="C98" s="8"/>
      <c r="D98" s="8"/>
      <c r="E98" s="8"/>
      <c r="F98" s="8"/>
      <c r="G98" s="4"/>
      <c r="H98" s="4"/>
      <c r="I98" s="87"/>
      <c r="J98" s="176"/>
      <c r="K98" s="8"/>
      <c r="L98" s="8"/>
      <c r="M98" s="8"/>
      <c r="N98" s="8"/>
      <c r="O98" s="8"/>
      <c r="P98" s="8"/>
      <c r="Q98" s="8"/>
      <c r="R98" s="8"/>
      <c r="S98" s="8"/>
      <c r="T98" s="8"/>
      <c r="U98" s="8"/>
      <c r="V98" s="8"/>
      <c r="W98" s="8"/>
      <c r="X98" s="8"/>
      <c r="Y98" s="8"/>
      <c r="Z98" s="8"/>
    </row>
    <row r="99" spans="1:26" ht="15.75" customHeight="1">
      <c r="A99" s="8"/>
      <c r="B99" s="145"/>
      <c r="C99" s="8"/>
      <c r="D99" s="8"/>
      <c r="E99" s="8"/>
      <c r="F99" s="8"/>
      <c r="G99" s="4"/>
      <c r="H99" s="4"/>
      <c r="I99" s="87"/>
      <c r="J99" s="176"/>
      <c r="K99" s="8"/>
      <c r="L99" s="8"/>
      <c r="M99" s="8"/>
      <c r="N99" s="8"/>
      <c r="O99" s="8"/>
      <c r="P99" s="8"/>
      <c r="Q99" s="8"/>
      <c r="R99" s="8"/>
      <c r="S99" s="8"/>
      <c r="T99" s="8"/>
      <c r="U99" s="8"/>
      <c r="V99" s="8"/>
      <c r="W99" s="8"/>
      <c r="X99" s="8"/>
      <c r="Y99" s="8"/>
      <c r="Z99" s="8"/>
    </row>
    <row r="100" spans="1:26" ht="15.75" customHeight="1">
      <c r="A100" s="8"/>
      <c r="B100" s="145"/>
      <c r="C100" s="8"/>
      <c r="D100" s="8"/>
      <c r="E100" s="8"/>
      <c r="F100" s="8"/>
      <c r="G100" s="4"/>
      <c r="H100" s="4"/>
      <c r="I100" s="87"/>
      <c r="J100" s="176"/>
      <c r="K100" s="8"/>
      <c r="L100" s="8"/>
      <c r="M100" s="8"/>
      <c r="N100" s="8"/>
      <c r="O100" s="8"/>
      <c r="P100" s="8"/>
      <c r="Q100" s="8"/>
      <c r="R100" s="8"/>
      <c r="S100" s="8"/>
      <c r="T100" s="8"/>
      <c r="U100" s="8"/>
      <c r="V100" s="8"/>
      <c r="W100" s="8"/>
      <c r="X100" s="8"/>
      <c r="Y100" s="8"/>
      <c r="Z100" s="8"/>
    </row>
    <row r="101" spans="1:26" ht="15.75" customHeight="1">
      <c r="A101" s="8"/>
      <c r="B101" s="145"/>
      <c r="C101" s="8"/>
      <c r="D101" s="8"/>
      <c r="E101" s="8"/>
      <c r="F101" s="8"/>
      <c r="G101" s="4"/>
      <c r="H101" s="4"/>
      <c r="I101" s="87"/>
      <c r="J101" s="176"/>
      <c r="K101" s="8"/>
      <c r="L101" s="8"/>
      <c r="M101" s="8"/>
      <c r="N101" s="8"/>
      <c r="O101" s="8"/>
      <c r="P101" s="8"/>
      <c r="Q101" s="8"/>
      <c r="R101" s="8"/>
      <c r="S101" s="8"/>
      <c r="T101" s="8"/>
      <c r="U101" s="8"/>
      <c r="V101" s="8"/>
      <c r="W101" s="8"/>
      <c r="X101" s="8"/>
      <c r="Y101" s="8"/>
      <c r="Z101" s="8"/>
    </row>
    <row r="102" spans="1:26" ht="15.75" customHeight="1">
      <c r="A102" s="8"/>
      <c r="B102" s="145"/>
      <c r="C102" s="8"/>
      <c r="D102" s="8"/>
      <c r="E102" s="8"/>
      <c r="F102" s="8"/>
      <c r="G102" s="4"/>
      <c r="H102" s="4"/>
      <c r="I102" s="87"/>
      <c r="J102" s="176"/>
      <c r="K102" s="8"/>
      <c r="L102" s="8"/>
      <c r="M102" s="8"/>
      <c r="N102" s="8"/>
      <c r="O102" s="8"/>
      <c r="P102" s="8"/>
      <c r="Q102" s="8"/>
      <c r="R102" s="8"/>
      <c r="S102" s="8"/>
      <c r="T102" s="8"/>
      <c r="U102" s="8"/>
      <c r="V102" s="8"/>
      <c r="W102" s="8"/>
      <c r="X102" s="8"/>
      <c r="Y102" s="8"/>
      <c r="Z102" s="8"/>
    </row>
    <row r="103" spans="1:26" ht="15.75" customHeight="1">
      <c r="A103" s="8"/>
      <c r="B103" s="145"/>
      <c r="C103" s="8"/>
      <c r="D103" s="8"/>
      <c r="E103" s="8"/>
      <c r="F103" s="8"/>
      <c r="G103" s="4"/>
      <c r="H103" s="4"/>
      <c r="I103" s="87"/>
      <c r="J103" s="176"/>
      <c r="K103" s="8"/>
      <c r="L103" s="8"/>
      <c r="M103" s="8"/>
      <c r="N103" s="8"/>
      <c r="O103" s="8"/>
      <c r="P103" s="8"/>
      <c r="Q103" s="8"/>
      <c r="R103" s="8"/>
      <c r="S103" s="8"/>
      <c r="T103" s="8"/>
      <c r="U103" s="8"/>
      <c r="V103" s="8"/>
      <c r="W103" s="8"/>
      <c r="X103" s="8"/>
      <c r="Y103" s="8"/>
      <c r="Z103" s="8"/>
    </row>
    <row r="104" spans="1:26" ht="15.75" customHeight="1">
      <c r="A104" s="8"/>
      <c r="B104" s="145"/>
      <c r="C104" s="8"/>
      <c r="D104" s="8"/>
      <c r="E104" s="8"/>
      <c r="F104" s="8"/>
      <c r="G104" s="4"/>
      <c r="H104" s="4"/>
      <c r="I104" s="87"/>
      <c r="J104" s="176"/>
      <c r="K104" s="8"/>
      <c r="L104" s="8"/>
      <c r="M104" s="8"/>
      <c r="N104" s="8"/>
      <c r="O104" s="8"/>
      <c r="P104" s="8"/>
      <c r="Q104" s="8"/>
      <c r="R104" s="8"/>
      <c r="S104" s="8"/>
      <c r="T104" s="8"/>
      <c r="U104" s="8"/>
      <c r="V104" s="8"/>
      <c r="W104" s="8"/>
      <c r="X104" s="8"/>
      <c r="Y104" s="8"/>
      <c r="Z104" s="8"/>
    </row>
    <row r="105" spans="1:26" ht="15.75" customHeight="1">
      <c r="A105" s="8"/>
      <c r="B105" s="145"/>
      <c r="C105" s="8"/>
      <c r="D105" s="8"/>
      <c r="E105" s="8"/>
      <c r="F105" s="8"/>
      <c r="G105" s="4"/>
      <c r="H105" s="4"/>
      <c r="I105" s="87"/>
      <c r="J105" s="176"/>
      <c r="K105" s="8"/>
      <c r="L105" s="8"/>
      <c r="M105" s="8"/>
      <c r="N105" s="8"/>
      <c r="O105" s="8"/>
      <c r="P105" s="8"/>
      <c r="Q105" s="8"/>
      <c r="R105" s="8"/>
      <c r="S105" s="8"/>
      <c r="T105" s="8"/>
      <c r="U105" s="8"/>
      <c r="V105" s="8"/>
      <c r="W105" s="8"/>
      <c r="X105" s="8"/>
      <c r="Y105" s="8"/>
      <c r="Z105" s="8"/>
    </row>
    <row r="106" spans="1:26" ht="15.75" customHeight="1">
      <c r="A106" s="8"/>
      <c r="B106" s="145"/>
      <c r="C106" s="8"/>
      <c r="D106" s="8"/>
      <c r="E106" s="8"/>
      <c r="F106" s="8"/>
      <c r="G106" s="4"/>
      <c r="H106" s="4"/>
      <c r="I106" s="87"/>
      <c r="J106" s="176"/>
      <c r="K106" s="8"/>
      <c r="L106" s="8"/>
      <c r="M106" s="8"/>
      <c r="N106" s="8"/>
      <c r="O106" s="8"/>
      <c r="P106" s="8"/>
      <c r="Q106" s="8"/>
      <c r="R106" s="8"/>
      <c r="S106" s="8"/>
      <c r="T106" s="8"/>
      <c r="U106" s="8"/>
      <c r="V106" s="8"/>
      <c r="W106" s="8"/>
      <c r="X106" s="8"/>
      <c r="Y106" s="8"/>
      <c r="Z106" s="8"/>
    </row>
    <row r="107" spans="1:26" ht="15.75" customHeight="1">
      <c r="A107" s="8"/>
      <c r="B107" s="145"/>
      <c r="C107" s="8"/>
      <c r="D107" s="8"/>
      <c r="E107" s="8"/>
      <c r="F107" s="8"/>
      <c r="G107" s="4"/>
      <c r="H107" s="4"/>
      <c r="I107" s="87"/>
      <c r="J107" s="176"/>
      <c r="K107" s="8"/>
      <c r="L107" s="8"/>
      <c r="M107" s="8"/>
      <c r="N107" s="8"/>
      <c r="O107" s="8"/>
      <c r="P107" s="8"/>
      <c r="Q107" s="8"/>
      <c r="R107" s="8"/>
      <c r="S107" s="8"/>
      <c r="T107" s="8"/>
      <c r="U107" s="8"/>
      <c r="V107" s="8"/>
      <c r="W107" s="8"/>
      <c r="X107" s="8"/>
      <c r="Y107" s="8"/>
      <c r="Z107" s="8"/>
    </row>
    <row r="108" spans="1:26" ht="15.75" customHeight="1">
      <c r="A108" s="8"/>
      <c r="B108" s="145"/>
      <c r="C108" s="8"/>
      <c r="D108" s="8"/>
      <c r="E108" s="8"/>
      <c r="F108" s="8"/>
      <c r="G108" s="4"/>
      <c r="H108" s="4"/>
      <c r="I108" s="87"/>
      <c r="J108" s="176"/>
      <c r="K108" s="8"/>
      <c r="L108" s="8"/>
      <c r="M108" s="8"/>
      <c r="N108" s="8"/>
      <c r="O108" s="8"/>
      <c r="P108" s="8"/>
      <c r="Q108" s="8"/>
      <c r="R108" s="8"/>
      <c r="S108" s="8"/>
      <c r="T108" s="8"/>
      <c r="U108" s="8"/>
      <c r="V108" s="8"/>
      <c r="W108" s="8"/>
      <c r="X108" s="8"/>
      <c r="Y108" s="8"/>
      <c r="Z108" s="8"/>
    </row>
    <row r="109" spans="1:26" ht="15.75" customHeight="1">
      <c r="A109" s="8"/>
      <c r="B109" s="145"/>
      <c r="C109" s="8"/>
      <c r="D109" s="8"/>
      <c r="E109" s="8"/>
      <c r="F109" s="8"/>
      <c r="G109" s="4"/>
      <c r="H109" s="4"/>
      <c r="I109" s="87"/>
      <c r="J109" s="176"/>
      <c r="K109" s="8"/>
      <c r="L109" s="8"/>
      <c r="M109" s="8"/>
      <c r="N109" s="8"/>
      <c r="O109" s="8"/>
      <c r="P109" s="8"/>
      <c r="Q109" s="8"/>
      <c r="R109" s="8"/>
      <c r="S109" s="8"/>
      <c r="T109" s="8"/>
      <c r="U109" s="8"/>
      <c r="V109" s="8"/>
      <c r="W109" s="8"/>
      <c r="X109" s="8"/>
      <c r="Y109" s="8"/>
      <c r="Z109" s="8"/>
    </row>
    <row r="110" spans="1:26" ht="15.75" customHeight="1">
      <c r="A110" s="8"/>
      <c r="B110" s="145"/>
      <c r="C110" s="8"/>
      <c r="D110" s="8"/>
      <c r="E110" s="8"/>
      <c r="F110" s="8"/>
      <c r="G110" s="4"/>
      <c r="H110" s="4"/>
      <c r="I110" s="87"/>
      <c r="J110" s="176"/>
      <c r="K110" s="8"/>
      <c r="L110" s="8"/>
      <c r="M110" s="8"/>
      <c r="N110" s="8"/>
      <c r="O110" s="8"/>
      <c r="P110" s="8"/>
      <c r="Q110" s="8"/>
      <c r="R110" s="8"/>
      <c r="S110" s="8"/>
      <c r="T110" s="8"/>
      <c r="U110" s="8"/>
      <c r="V110" s="8"/>
      <c r="W110" s="8"/>
      <c r="X110" s="8"/>
      <c r="Y110" s="8"/>
      <c r="Z110" s="8"/>
    </row>
    <row r="111" spans="1:26" ht="15.75" customHeight="1">
      <c r="A111" s="8"/>
      <c r="B111" s="145"/>
      <c r="C111" s="8"/>
      <c r="D111" s="8"/>
      <c r="E111" s="8"/>
      <c r="F111" s="8"/>
      <c r="G111" s="4"/>
      <c r="H111" s="4"/>
      <c r="I111" s="87"/>
      <c r="J111" s="176"/>
      <c r="K111" s="8"/>
      <c r="L111" s="8"/>
      <c r="M111" s="8"/>
      <c r="N111" s="8"/>
      <c r="O111" s="8"/>
      <c r="P111" s="8"/>
      <c r="Q111" s="8"/>
      <c r="R111" s="8"/>
      <c r="S111" s="8"/>
      <c r="T111" s="8"/>
      <c r="U111" s="8"/>
      <c r="V111" s="8"/>
      <c r="W111" s="8"/>
      <c r="X111" s="8"/>
      <c r="Y111" s="8"/>
      <c r="Z111" s="8"/>
    </row>
    <row r="112" spans="1:26" ht="15.75" customHeight="1">
      <c r="A112" s="8"/>
      <c r="B112" s="145"/>
      <c r="C112" s="8"/>
      <c r="D112" s="8"/>
      <c r="E112" s="8"/>
      <c r="F112" s="8"/>
      <c r="G112" s="4"/>
      <c r="H112" s="4"/>
      <c r="I112" s="87"/>
      <c r="J112" s="176"/>
      <c r="K112" s="8"/>
      <c r="L112" s="8"/>
      <c r="M112" s="8"/>
      <c r="N112" s="8"/>
      <c r="O112" s="8"/>
      <c r="P112" s="8"/>
      <c r="Q112" s="8"/>
      <c r="R112" s="8"/>
      <c r="S112" s="8"/>
      <c r="T112" s="8"/>
      <c r="U112" s="8"/>
      <c r="V112" s="8"/>
      <c r="W112" s="8"/>
      <c r="X112" s="8"/>
      <c r="Y112" s="8"/>
      <c r="Z112" s="8"/>
    </row>
    <row r="113" spans="1:26" ht="15.75" customHeight="1">
      <c r="A113" s="8"/>
      <c r="B113" s="145"/>
      <c r="C113" s="8"/>
      <c r="D113" s="8"/>
      <c r="E113" s="8"/>
      <c r="F113" s="8"/>
      <c r="G113" s="4"/>
      <c r="H113" s="4"/>
      <c r="I113" s="87"/>
      <c r="J113" s="176"/>
      <c r="K113" s="8"/>
      <c r="L113" s="8"/>
      <c r="M113" s="8"/>
      <c r="N113" s="8"/>
      <c r="O113" s="8"/>
      <c r="P113" s="8"/>
      <c r="Q113" s="8"/>
      <c r="R113" s="8"/>
      <c r="S113" s="8"/>
      <c r="T113" s="8"/>
      <c r="U113" s="8"/>
      <c r="V113" s="8"/>
      <c r="W113" s="8"/>
      <c r="X113" s="8"/>
      <c r="Y113" s="8"/>
      <c r="Z113" s="8"/>
    </row>
    <row r="114" spans="1:26" ht="15.75" customHeight="1">
      <c r="A114" s="8"/>
      <c r="B114" s="145"/>
      <c r="C114" s="8"/>
      <c r="D114" s="8"/>
      <c r="E114" s="8"/>
      <c r="F114" s="8"/>
      <c r="G114" s="4"/>
      <c r="H114" s="4"/>
      <c r="I114" s="87"/>
      <c r="J114" s="176"/>
      <c r="K114" s="8"/>
      <c r="L114" s="8"/>
      <c r="M114" s="8"/>
      <c r="N114" s="8"/>
      <c r="O114" s="8"/>
      <c r="P114" s="8"/>
      <c r="Q114" s="8"/>
      <c r="R114" s="8"/>
      <c r="S114" s="8"/>
      <c r="T114" s="8"/>
      <c r="U114" s="8"/>
      <c r="V114" s="8"/>
      <c r="W114" s="8"/>
      <c r="X114" s="8"/>
      <c r="Y114" s="8"/>
      <c r="Z114" s="8"/>
    </row>
    <row r="115" spans="1:26" ht="15.75" customHeight="1">
      <c r="A115" s="8"/>
      <c r="B115" s="145"/>
      <c r="C115" s="8"/>
      <c r="D115" s="8"/>
      <c r="E115" s="8"/>
      <c r="F115" s="8"/>
      <c r="G115" s="4"/>
      <c r="H115" s="4"/>
      <c r="I115" s="87"/>
      <c r="J115" s="176"/>
      <c r="K115" s="8"/>
      <c r="L115" s="8"/>
      <c r="M115" s="8"/>
      <c r="N115" s="8"/>
      <c r="O115" s="8"/>
      <c r="P115" s="8"/>
      <c r="Q115" s="8"/>
      <c r="R115" s="8"/>
      <c r="S115" s="8"/>
      <c r="T115" s="8"/>
      <c r="U115" s="8"/>
      <c r="V115" s="8"/>
      <c r="W115" s="8"/>
      <c r="X115" s="8"/>
      <c r="Y115" s="8"/>
      <c r="Z115" s="8"/>
    </row>
    <row r="116" spans="1:26" ht="15.75" customHeight="1">
      <c r="A116" s="8"/>
      <c r="B116" s="145"/>
      <c r="C116" s="8"/>
      <c r="D116" s="8"/>
      <c r="E116" s="8"/>
      <c r="F116" s="8"/>
      <c r="G116" s="4"/>
      <c r="H116" s="4"/>
      <c r="I116" s="87"/>
      <c r="J116" s="176"/>
      <c r="K116" s="8"/>
      <c r="L116" s="8"/>
      <c r="M116" s="8"/>
      <c r="N116" s="8"/>
      <c r="O116" s="8"/>
      <c r="P116" s="8"/>
      <c r="Q116" s="8"/>
      <c r="R116" s="8"/>
      <c r="S116" s="8"/>
      <c r="T116" s="8"/>
      <c r="U116" s="8"/>
      <c r="V116" s="8"/>
      <c r="W116" s="8"/>
      <c r="X116" s="8"/>
      <c r="Y116" s="8"/>
      <c r="Z116" s="8"/>
    </row>
    <row r="117" spans="1:26" ht="15.75" customHeight="1">
      <c r="A117" s="8"/>
      <c r="B117" s="145"/>
      <c r="C117" s="8"/>
      <c r="D117" s="8"/>
      <c r="E117" s="8"/>
      <c r="F117" s="8"/>
      <c r="G117" s="4"/>
      <c r="H117" s="4"/>
      <c r="I117" s="87"/>
      <c r="J117" s="176"/>
      <c r="K117" s="8"/>
      <c r="L117" s="8"/>
      <c r="M117" s="8"/>
      <c r="N117" s="8"/>
      <c r="O117" s="8"/>
      <c r="P117" s="8"/>
      <c r="Q117" s="8"/>
      <c r="R117" s="8"/>
      <c r="S117" s="8"/>
      <c r="T117" s="8"/>
      <c r="U117" s="8"/>
      <c r="V117" s="8"/>
      <c r="W117" s="8"/>
      <c r="X117" s="8"/>
      <c r="Y117" s="8"/>
      <c r="Z117" s="8"/>
    </row>
    <row r="118" spans="1:26" ht="15.75" customHeight="1">
      <c r="A118" s="8"/>
      <c r="B118" s="145"/>
      <c r="C118" s="8"/>
      <c r="D118" s="8"/>
      <c r="E118" s="8"/>
      <c r="F118" s="8"/>
      <c r="G118" s="4"/>
      <c r="H118" s="4"/>
      <c r="I118" s="87"/>
      <c r="J118" s="176"/>
      <c r="K118" s="8"/>
      <c r="L118" s="8"/>
      <c r="M118" s="8"/>
      <c r="N118" s="8"/>
      <c r="O118" s="8"/>
      <c r="P118" s="8"/>
      <c r="Q118" s="8"/>
      <c r="R118" s="8"/>
      <c r="S118" s="8"/>
      <c r="T118" s="8"/>
      <c r="U118" s="8"/>
      <c r="V118" s="8"/>
      <c r="W118" s="8"/>
      <c r="X118" s="8"/>
      <c r="Y118" s="8"/>
      <c r="Z118" s="8"/>
    </row>
    <row r="119" spans="1:26" ht="15.75" customHeight="1">
      <c r="A119" s="8"/>
      <c r="B119" s="145"/>
      <c r="C119" s="8"/>
      <c r="D119" s="8"/>
      <c r="E119" s="8"/>
      <c r="F119" s="8"/>
      <c r="G119" s="4"/>
      <c r="H119" s="4"/>
      <c r="I119" s="87"/>
      <c r="J119" s="176"/>
      <c r="K119" s="8"/>
      <c r="L119" s="8"/>
      <c r="M119" s="8"/>
      <c r="N119" s="8"/>
      <c r="O119" s="8"/>
      <c r="P119" s="8"/>
      <c r="Q119" s="8"/>
      <c r="R119" s="8"/>
      <c r="S119" s="8"/>
      <c r="T119" s="8"/>
      <c r="U119" s="8"/>
      <c r="V119" s="8"/>
      <c r="W119" s="8"/>
      <c r="X119" s="8"/>
      <c r="Y119" s="8"/>
      <c r="Z119" s="8"/>
    </row>
    <row r="120" spans="1:26" ht="15.75" customHeight="1">
      <c r="A120" s="8"/>
      <c r="B120" s="145"/>
      <c r="C120" s="8"/>
      <c r="D120" s="8"/>
      <c r="E120" s="8"/>
      <c r="F120" s="8"/>
      <c r="G120" s="4"/>
      <c r="H120" s="4"/>
      <c r="I120" s="87"/>
      <c r="J120" s="176"/>
      <c r="K120" s="8"/>
      <c r="L120" s="8"/>
      <c r="M120" s="8"/>
      <c r="N120" s="8"/>
      <c r="O120" s="8"/>
      <c r="P120" s="8"/>
      <c r="Q120" s="8"/>
      <c r="R120" s="8"/>
      <c r="S120" s="8"/>
      <c r="T120" s="8"/>
      <c r="U120" s="8"/>
      <c r="V120" s="8"/>
      <c r="W120" s="8"/>
      <c r="X120" s="8"/>
      <c r="Y120" s="8"/>
      <c r="Z120" s="8"/>
    </row>
    <row r="121" spans="1:26" ht="15.75" customHeight="1">
      <c r="A121" s="8"/>
      <c r="B121" s="145"/>
      <c r="C121" s="8"/>
      <c r="D121" s="8"/>
      <c r="E121" s="8"/>
      <c r="F121" s="8"/>
      <c r="G121" s="4"/>
      <c r="H121" s="4"/>
      <c r="I121" s="87"/>
      <c r="J121" s="176"/>
      <c r="K121" s="8"/>
      <c r="L121" s="8"/>
      <c r="M121" s="8"/>
      <c r="N121" s="8"/>
      <c r="O121" s="8"/>
      <c r="P121" s="8"/>
      <c r="Q121" s="8"/>
      <c r="R121" s="8"/>
      <c r="S121" s="8"/>
      <c r="T121" s="8"/>
      <c r="U121" s="8"/>
      <c r="V121" s="8"/>
      <c r="W121" s="8"/>
      <c r="X121" s="8"/>
      <c r="Y121" s="8"/>
      <c r="Z121" s="8"/>
    </row>
    <row r="122" spans="1:26" ht="15.75" customHeight="1">
      <c r="A122" s="8"/>
      <c r="B122" s="145"/>
      <c r="C122" s="8"/>
      <c r="D122" s="8"/>
      <c r="E122" s="8"/>
      <c r="F122" s="8"/>
      <c r="G122" s="4"/>
      <c r="H122" s="4"/>
      <c r="I122" s="87"/>
      <c r="J122" s="176"/>
      <c r="K122" s="8"/>
      <c r="L122" s="8"/>
      <c r="M122" s="8"/>
      <c r="N122" s="8"/>
      <c r="O122" s="8"/>
      <c r="P122" s="8"/>
      <c r="Q122" s="8"/>
      <c r="R122" s="8"/>
      <c r="S122" s="8"/>
      <c r="T122" s="8"/>
      <c r="U122" s="8"/>
      <c r="V122" s="8"/>
      <c r="W122" s="8"/>
      <c r="X122" s="8"/>
      <c r="Y122" s="8"/>
      <c r="Z122" s="8"/>
    </row>
    <row r="123" spans="1:26" ht="15.75" customHeight="1">
      <c r="A123" s="8"/>
      <c r="B123" s="145"/>
      <c r="C123" s="8"/>
      <c r="D123" s="8"/>
      <c r="E123" s="8"/>
      <c r="F123" s="8"/>
      <c r="G123" s="4"/>
      <c r="H123" s="4"/>
      <c r="I123" s="87"/>
      <c r="J123" s="176"/>
      <c r="K123" s="8"/>
      <c r="L123" s="8"/>
      <c r="M123" s="8"/>
      <c r="N123" s="8"/>
      <c r="O123" s="8"/>
      <c r="P123" s="8"/>
      <c r="Q123" s="8"/>
      <c r="R123" s="8"/>
      <c r="S123" s="8"/>
      <c r="T123" s="8"/>
      <c r="U123" s="8"/>
      <c r="V123" s="8"/>
      <c r="W123" s="8"/>
      <c r="X123" s="8"/>
      <c r="Y123" s="8"/>
      <c r="Z123" s="8"/>
    </row>
    <row r="124" spans="1:26" ht="15.75" customHeight="1">
      <c r="A124" s="8"/>
      <c r="B124" s="145"/>
      <c r="C124" s="8"/>
      <c r="D124" s="8"/>
      <c r="E124" s="8"/>
      <c r="F124" s="8"/>
      <c r="G124" s="4"/>
      <c r="H124" s="4"/>
      <c r="I124" s="87"/>
      <c r="J124" s="176"/>
      <c r="K124" s="8"/>
      <c r="L124" s="8"/>
      <c r="M124" s="8"/>
      <c r="N124" s="8"/>
      <c r="O124" s="8"/>
      <c r="P124" s="8"/>
      <c r="Q124" s="8"/>
      <c r="R124" s="8"/>
      <c r="S124" s="8"/>
      <c r="T124" s="8"/>
      <c r="U124" s="8"/>
      <c r="V124" s="8"/>
      <c r="W124" s="8"/>
      <c r="X124" s="8"/>
      <c r="Y124" s="8"/>
      <c r="Z124" s="8"/>
    </row>
    <row r="125" spans="1:26" ht="15.75" customHeight="1">
      <c r="A125" s="8"/>
      <c r="B125" s="145"/>
      <c r="C125" s="8"/>
      <c r="D125" s="8"/>
      <c r="E125" s="8"/>
      <c r="F125" s="8"/>
      <c r="G125" s="4"/>
      <c r="H125" s="4"/>
      <c r="I125" s="87"/>
      <c r="J125" s="176"/>
      <c r="K125" s="8"/>
      <c r="L125" s="8"/>
      <c r="M125" s="8"/>
      <c r="N125" s="8"/>
      <c r="O125" s="8"/>
      <c r="P125" s="8"/>
      <c r="Q125" s="8"/>
      <c r="R125" s="8"/>
      <c r="S125" s="8"/>
      <c r="T125" s="8"/>
      <c r="U125" s="8"/>
      <c r="V125" s="8"/>
      <c r="W125" s="8"/>
      <c r="X125" s="8"/>
      <c r="Y125" s="8"/>
      <c r="Z125" s="8"/>
    </row>
    <row r="126" spans="1:26" ht="15.75" customHeight="1">
      <c r="A126" s="8"/>
      <c r="B126" s="145"/>
      <c r="C126" s="8"/>
      <c r="D126" s="8"/>
      <c r="E126" s="8"/>
      <c r="F126" s="8"/>
      <c r="G126" s="4"/>
      <c r="H126" s="4"/>
      <c r="I126" s="87"/>
      <c r="J126" s="176"/>
      <c r="K126" s="8"/>
      <c r="L126" s="8"/>
      <c r="M126" s="8"/>
      <c r="N126" s="8"/>
      <c r="O126" s="8"/>
      <c r="P126" s="8"/>
      <c r="Q126" s="8"/>
      <c r="R126" s="8"/>
      <c r="S126" s="8"/>
      <c r="T126" s="8"/>
      <c r="U126" s="8"/>
      <c r="V126" s="8"/>
      <c r="W126" s="8"/>
      <c r="X126" s="8"/>
      <c r="Y126" s="8"/>
      <c r="Z126" s="8"/>
    </row>
    <row r="127" spans="1:26" ht="15.75" customHeight="1">
      <c r="A127" s="8"/>
      <c r="B127" s="145"/>
      <c r="C127" s="8"/>
      <c r="D127" s="8"/>
      <c r="E127" s="8"/>
      <c r="F127" s="8"/>
      <c r="G127" s="4"/>
      <c r="H127" s="4"/>
      <c r="I127" s="87"/>
      <c r="J127" s="176"/>
      <c r="K127" s="8"/>
      <c r="L127" s="8"/>
      <c r="M127" s="8"/>
      <c r="N127" s="8"/>
      <c r="O127" s="8"/>
      <c r="P127" s="8"/>
      <c r="Q127" s="8"/>
      <c r="R127" s="8"/>
      <c r="S127" s="8"/>
      <c r="T127" s="8"/>
      <c r="U127" s="8"/>
      <c r="V127" s="8"/>
      <c r="W127" s="8"/>
      <c r="X127" s="8"/>
      <c r="Y127" s="8"/>
      <c r="Z127" s="8"/>
    </row>
    <row r="128" spans="1:26" ht="15.75" customHeight="1">
      <c r="A128" s="8"/>
      <c r="B128" s="145"/>
      <c r="C128" s="8"/>
      <c r="D128" s="8"/>
      <c r="E128" s="8"/>
      <c r="F128" s="8"/>
      <c r="G128" s="4"/>
      <c r="H128" s="4"/>
      <c r="I128" s="87"/>
      <c r="J128" s="176"/>
      <c r="K128" s="8"/>
      <c r="L128" s="8"/>
      <c r="M128" s="8"/>
      <c r="N128" s="8"/>
      <c r="O128" s="8"/>
      <c r="P128" s="8"/>
      <c r="Q128" s="8"/>
      <c r="R128" s="8"/>
      <c r="S128" s="8"/>
      <c r="T128" s="8"/>
      <c r="U128" s="8"/>
      <c r="V128" s="8"/>
      <c r="W128" s="8"/>
      <c r="X128" s="8"/>
      <c r="Y128" s="8"/>
      <c r="Z128" s="8"/>
    </row>
    <row r="129" spans="1:26" ht="15.75" customHeight="1">
      <c r="A129" s="8"/>
      <c r="B129" s="145"/>
      <c r="C129" s="8"/>
      <c r="D129" s="8"/>
      <c r="E129" s="8"/>
      <c r="F129" s="8"/>
      <c r="G129" s="4"/>
      <c r="H129" s="4"/>
      <c r="I129" s="87"/>
      <c r="J129" s="176"/>
      <c r="K129" s="8"/>
      <c r="L129" s="8"/>
      <c r="M129" s="8"/>
      <c r="N129" s="8"/>
      <c r="O129" s="8"/>
      <c r="P129" s="8"/>
      <c r="Q129" s="8"/>
      <c r="R129" s="8"/>
      <c r="S129" s="8"/>
      <c r="T129" s="8"/>
      <c r="U129" s="8"/>
      <c r="V129" s="8"/>
      <c r="W129" s="8"/>
      <c r="X129" s="8"/>
      <c r="Y129" s="8"/>
      <c r="Z129" s="8"/>
    </row>
    <row r="130" spans="1:26" ht="15.75" customHeight="1">
      <c r="A130" s="8"/>
      <c r="B130" s="145"/>
      <c r="C130" s="8"/>
      <c r="D130" s="8"/>
      <c r="E130" s="8"/>
      <c r="F130" s="8"/>
      <c r="G130" s="4"/>
      <c r="H130" s="4"/>
      <c r="I130" s="87"/>
      <c r="J130" s="176"/>
      <c r="K130" s="8"/>
      <c r="L130" s="8"/>
      <c r="M130" s="8"/>
      <c r="N130" s="8"/>
      <c r="O130" s="8"/>
      <c r="P130" s="8"/>
      <c r="Q130" s="8"/>
      <c r="R130" s="8"/>
      <c r="S130" s="8"/>
      <c r="T130" s="8"/>
      <c r="U130" s="8"/>
      <c r="V130" s="8"/>
      <c r="W130" s="8"/>
      <c r="X130" s="8"/>
      <c r="Y130" s="8"/>
      <c r="Z130" s="8"/>
    </row>
    <row r="131" spans="1:26" ht="15.75" customHeight="1">
      <c r="A131" s="8"/>
      <c r="B131" s="145"/>
      <c r="C131" s="8"/>
      <c r="D131" s="8"/>
      <c r="E131" s="8"/>
      <c r="F131" s="8"/>
      <c r="G131" s="4"/>
      <c r="H131" s="4"/>
      <c r="I131" s="87"/>
      <c r="J131" s="176"/>
      <c r="K131" s="8"/>
      <c r="L131" s="8"/>
      <c r="M131" s="8"/>
      <c r="N131" s="8"/>
      <c r="O131" s="8"/>
      <c r="P131" s="8"/>
      <c r="Q131" s="8"/>
      <c r="R131" s="8"/>
      <c r="S131" s="8"/>
      <c r="T131" s="8"/>
      <c r="U131" s="8"/>
      <c r="V131" s="8"/>
      <c r="W131" s="8"/>
      <c r="X131" s="8"/>
      <c r="Y131" s="8"/>
      <c r="Z131" s="8"/>
    </row>
    <row r="132" spans="1:26" ht="15.75" customHeight="1">
      <c r="A132" s="8"/>
      <c r="B132" s="145"/>
      <c r="C132" s="8"/>
      <c r="D132" s="8"/>
      <c r="E132" s="8"/>
      <c r="F132" s="8"/>
      <c r="G132" s="4"/>
      <c r="H132" s="4"/>
      <c r="I132" s="87"/>
      <c r="J132" s="176"/>
      <c r="K132" s="8"/>
      <c r="L132" s="8"/>
      <c r="M132" s="8"/>
      <c r="N132" s="8"/>
      <c r="O132" s="8"/>
      <c r="P132" s="8"/>
      <c r="Q132" s="8"/>
      <c r="R132" s="8"/>
      <c r="S132" s="8"/>
      <c r="T132" s="8"/>
      <c r="U132" s="8"/>
      <c r="V132" s="8"/>
      <c r="W132" s="8"/>
      <c r="X132" s="8"/>
      <c r="Y132" s="8"/>
      <c r="Z132" s="8"/>
    </row>
    <row r="133" spans="1:26" ht="15.75" customHeight="1">
      <c r="A133" s="8"/>
      <c r="B133" s="145"/>
      <c r="C133" s="8"/>
      <c r="D133" s="8"/>
      <c r="E133" s="8"/>
      <c r="F133" s="8"/>
      <c r="G133" s="4"/>
      <c r="H133" s="4"/>
      <c r="I133" s="87"/>
      <c r="J133" s="176"/>
      <c r="K133" s="8"/>
      <c r="L133" s="8"/>
      <c r="M133" s="8"/>
      <c r="N133" s="8"/>
      <c r="O133" s="8"/>
      <c r="P133" s="8"/>
      <c r="Q133" s="8"/>
      <c r="R133" s="8"/>
      <c r="S133" s="8"/>
      <c r="T133" s="8"/>
      <c r="U133" s="8"/>
      <c r="V133" s="8"/>
      <c r="W133" s="8"/>
      <c r="X133" s="8"/>
      <c r="Y133" s="8"/>
      <c r="Z133" s="8"/>
    </row>
    <row r="134" spans="1:26" ht="15.75" customHeight="1">
      <c r="A134" s="8"/>
      <c r="B134" s="145"/>
      <c r="C134" s="8"/>
      <c r="D134" s="8"/>
      <c r="E134" s="8"/>
      <c r="F134" s="8"/>
      <c r="G134" s="4"/>
      <c r="H134" s="4"/>
      <c r="I134" s="87"/>
      <c r="J134" s="176"/>
      <c r="K134" s="8"/>
      <c r="L134" s="8"/>
      <c r="M134" s="8"/>
      <c r="N134" s="8"/>
      <c r="O134" s="8"/>
      <c r="P134" s="8"/>
      <c r="Q134" s="8"/>
      <c r="R134" s="8"/>
      <c r="S134" s="8"/>
      <c r="T134" s="8"/>
      <c r="U134" s="8"/>
      <c r="V134" s="8"/>
      <c r="W134" s="8"/>
      <c r="X134" s="8"/>
      <c r="Y134" s="8"/>
      <c r="Z134" s="8"/>
    </row>
    <row r="135" spans="1:26" ht="15.75" customHeight="1">
      <c r="A135" s="8"/>
      <c r="B135" s="145"/>
      <c r="C135" s="8"/>
      <c r="D135" s="8"/>
      <c r="E135" s="8"/>
      <c r="F135" s="8"/>
      <c r="G135" s="4"/>
      <c r="H135" s="4"/>
      <c r="I135" s="87"/>
      <c r="J135" s="176"/>
      <c r="K135" s="8"/>
      <c r="L135" s="8"/>
      <c r="M135" s="8"/>
      <c r="N135" s="8"/>
      <c r="O135" s="8"/>
      <c r="P135" s="8"/>
      <c r="Q135" s="8"/>
      <c r="R135" s="8"/>
      <c r="S135" s="8"/>
      <c r="T135" s="8"/>
      <c r="U135" s="8"/>
      <c r="V135" s="8"/>
      <c r="W135" s="8"/>
      <c r="X135" s="8"/>
      <c r="Y135" s="8"/>
      <c r="Z135" s="8"/>
    </row>
    <row r="136" spans="1:26" ht="15.75" customHeight="1">
      <c r="A136" s="8"/>
      <c r="B136" s="145"/>
      <c r="C136" s="8"/>
      <c r="D136" s="8"/>
      <c r="E136" s="8"/>
      <c r="F136" s="8"/>
      <c r="G136" s="4"/>
      <c r="H136" s="4"/>
      <c r="I136" s="87"/>
      <c r="J136" s="176"/>
      <c r="K136" s="8"/>
      <c r="L136" s="8"/>
      <c r="M136" s="8"/>
      <c r="N136" s="8"/>
      <c r="O136" s="8"/>
      <c r="P136" s="8"/>
      <c r="Q136" s="8"/>
      <c r="R136" s="8"/>
      <c r="S136" s="8"/>
      <c r="T136" s="8"/>
      <c r="U136" s="8"/>
      <c r="V136" s="8"/>
      <c r="W136" s="8"/>
      <c r="X136" s="8"/>
      <c r="Y136" s="8"/>
      <c r="Z136" s="8"/>
    </row>
    <row r="137" spans="1:26" ht="15.75" customHeight="1">
      <c r="A137" s="8"/>
      <c r="B137" s="145"/>
      <c r="C137" s="8"/>
      <c r="D137" s="8"/>
      <c r="E137" s="8"/>
      <c r="F137" s="8"/>
      <c r="G137" s="4"/>
      <c r="H137" s="4"/>
      <c r="I137" s="87"/>
      <c r="J137" s="176"/>
      <c r="K137" s="8"/>
      <c r="L137" s="8"/>
      <c r="M137" s="8"/>
      <c r="N137" s="8"/>
      <c r="O137" s="8"/>
      <c r="P137" s="8"/>
      <c r="Q137" s="8"/>
      <c r="R137" s="8"/>
      <c r="S137" s="8"/>
      <c r="T137" s="8"/>
      <c r="U137" s="8"/>
      <c r="V137" s="8"/>
      <c r="W137" s="8"/>
      <c r="X137" s="8"/>
      <c r="Y137" s="8"/>
      <c r="Z137" s="8"/>
    </row>
    <row r="138" spans="1:26" ht="15.75" customHeight="1">
      <c r="A138" s="8"/>
      <c r="B138" s="145"/>
      <c r="C138" s="8"/>
      <c r="D138" s="8"/>
      <c r="E138" s="8"/>
      <c r="F138" s="8"/>
      <c r="G138" s="4"/>
      <c r="H138" s="4"/>
      <c r="I138" s="87"/>
      <c r="J138" s="176"/>
      <c r="K138" s="8"/>
      <c r="L138" s="8"/>
      <c r="M138" s="8"/>
      <c r="N138" s="8"/>
      <c r="O138" s="8"/>
      <c r="P138" s="8"/>
      <c r="Q138" s="8"/>
      <c r="R138" s="8"/>
      <c r="S138" s="8"/>
      <c r="T138" s="8"/>
      <c r="U138" s="8"/>
      <c r="V138" s="8"/>
      <c r="W138" s="8"/>
      <c r="X138" s="8"/>
      <c r="Y138" s="8"/>
      <c r="Z138" s="8"/>
    </row>
    <row r="139" spans="1:26" ht="15.75" customHeight="1">
      <c r="A139" s="8"/>
      <c r="B139" s="145"/>
      <c r="C139" s="8"/>
      <c r="D139" s="8"/>
      <c r="E139" s="8"/>
      <c r="F139" s="8"/>
      <c r="G139" s="4"/>
      <c r="H139" s="4"/>
      <c r="I139" s="87"/>
      <c r="J139" s="176"/>
      <c r="K139" s="8"/>
      <c r="L139" s="8"/>
      <c r="M139" s="8"/>
      <c r="N139" s="8"/>
      <c r="O139" s="8"/>
      <c r="P139" s="8"/>
      <c r="Q139" s="8"/>
      <c r="R139" s="8"/>
      <c r="S139" s="8"/>
      <c r="T139" s="8"/>
      <c r="U139" s="8"/>
      <c r="V139" s="8"/>
      <c r="W139" s="8"/>
      <c r="X139" s="8"/>
      <c r="Y139" s="8"/>
      <c r="Z139" s="8"/>
    </row>
    <row r="140" spans="1:26" ht="15.75" customHeight="1">
      <c r="A140" s="8"/>
      <c r="B140" s="145"/>
      <c r="C140" s="8"/>
      <c r="D140" s="8"/>
      <c r="E140" s="8"/>
      <c r="F140" s="8"/>
      <c r="G140" s="4"/>
      <c r="H140" s="4"/>
      <c r="I140" s="87"/>
      <c r="J140" s="176"/>
      <c r="K140" s="8"/>
      <c r="L140" s="8"/>
      <c r="M140" s="8"/>
      <c r="N140" s="8"/>
      <c r="O140" s="8"/>
      <c r="P140" s="8"/>
      <c r="Q140" s="8"/>
      <c r="R140" s="8"/>
      <c r="S140" s="8"/>
      <c r="T140" s="8"/>
      <c r="U140" s="8"/>
      <c r="V140" s="8"/>
      <c r="W140" s="8"/>
      <c r="X140" s="8"/>
      <c r="Y140" s="8"/>
      <c r="Z140" s="8"/>
    </row>
    <row r="141" spans="1:26" ht="15.75" customHeight="1">
      <c r="A141" s="8"/>
      <c r="B141" s="145"/>
      <c r="C141" s="8"/>
      <c r="D141" s="8"/>
      <c r="E141" s="8"/>
      <c r="F141" s="8"/>
      <c r="G141" s="4"/>
      <c r="H141" s="4"/>
      <c r="I141" s="87"/>
      <c r="J141" s="176"/>
      <c r="K141" s="8"/>
      <c r="L141" s="8"/>
      <c r="M141" s="8"/>
      <c r="N141" s="8"/>
      <c r="O141" s="8"/>
      <c r="P141" s="8"/>
      <c r="Q141" s="8"/>
      <c r="R141" s="8"/>
      <c r="S141" s="8"/>
      <c r="T141" s="8"/>
      <c r="U141" s="8"/>
      <c r="V141" s="8"/>
      <c r="W141" s="8"/>
      <c r="X141" s="8"/>
      <c r="Y141" s="8"/>
      <c r="Z141" s="8"/>
    </row>
    <row r="142" spans="1:26" ht="15.75" customHeight="1">
      <c r="A142" s="8"/>
      <c r="B142" s="145"/>
      <c r="C142" s="8"/>
      <c r="D142" s="8"/>
      <c r="E142" s="8"/>
      <c r="F142" s="8"/>
      <c r="G142" s="4"/>
      <c r="H142" s="4"/>
      <c r="I142" s="87"/>
      <c r="J142" s="176"/>
      <c r="K142" s="8"/>
      <c r="L142" s="8"/>
      <c r="M142" s="8"/>
      <c r="N142" s="8"/>
      <c r="O142" s="8"/>
      <c r="P142" s="8"/>
      <c r="Q142" s="8"/>
      <c r="R142" s="8"/>
      <c r="S142" s="8"/>
      <c r="T142" s="8"/>
      <c r="U142" s="8"/>
      <c r="V142" s="8"/>
      <c r="W142" s="8"/>
      <c r="X142" s="8"/>
      <c r="Y142" s="8"/>
      <c r="Z142" s="8"/>
    </row>
    <row r="143" spans="1:26" ht="15.75" customHeight="1">
      <c r="A143" s="8"/>
      <c r="B143" s="145"/>
      <c r="C143" s="8"/>
      <c r="D143" s="8"/>
      <c r="E143" s="8"/>
      <c r="F143" s="8"/>
      <c r="G143" s="4"/>
      <c r="H143" s="4"/>
      <c r="I143" s="87"/>
      <c r="J143" s="176"/>
      <c r="K143" s="8"/>
      <c r="L143" s="8"/>
      <c r="M143" s="8"/>
      <c r="N143" s="8"/>
      <c r="O143" s="8"/>
      <c r="P143" s="8"/>
      <c r="Q143" s="8"/>
      <c r="R143" s="8"/>
      <c r="S143" s="8"/>
      <c r="T143" s="8"/>
      <c r="U143" s="8"/>
      <c r="V143" s="8"/>
      <c r="W143" s="8"/>
      <c r="X143" s="8"/>
      <c r="Y143" s="8"/>
      <c r="Z143" s="8"/>
    </row>
    <row r="144" spans="1:26" ht="15.75" customHeight="1">
      <c r="A144" s="8"/>
      <c r="B144" s="145"/>
      <c r="C144" s="8"/>
      <c r="D144" s="8"/>
      <c r="E144" s="8"/>
      <c r="F144" s="8"/>
      <c r="G144" s="4"/>
      <c r="H144" s="4"/>
      <c r="I144" s="87"/>
      <c r="J144" s="176"/>
      <c r="K144" s="8"/>
      <c r="L144" s="8"/>
      <c r="M144" s="8"/>
      <c r="N144" s="8"/>
      <c r="O144" s="8"/>
      <c r="P144" s="8"/>
      <c r="Q144" s="8"/>
      <c r="R144" s="8"/>
      <c r="S144" s="8"/>
      <c r="T144" s="8"/>
      <c r="U144" s="8"/>
      <c r="V144" s="8"/>
      <c r="W144" s="8"/>
      <c r="X144" s="8"/>
      <c r="Y144" s="8"/>
      <c r="Z144" s="8"/>
    </row>
    <row r="145" spans="1:26" ht="15.75" customHeight="1">
      <c r="A145" s="8"/>
      <c r="B145" s="145"/>
      <c r="C145" s="8"/>
      <c r="D145" s="8"/>
      <c r="E145" s="8"/>
      <c r="F145" s="8"/>
      <c r="G145" s="4"/>
      <c r="H145" s="4"/>
      <c r="I145" s="87"/>
      <c r="J145" s="176"/>
      <c r="K145" s="8"/>
      <c r="L145" s="8"/>
      <c r="M145" s="8"/>
      <c r="N145" s="8"/>
      <c r="O145" s="8"/>
      <c r="P145" s="8"/>
      <c r="Q145" s="8"/>
      <c r="R145" s="8"/>
      <c r="S145" s="8"/>
      <c r="T145" s="8"/>
      <c r="U145" s="8"/>
      <c r="V145" s="8"/>
      <c r="W145" s="8"/>
      <c r="X145" s="8"/>
      <c r="Y145" s="8"/>
      <c r="Z145" s="8"/>
    </row>
    <row r="146" spans="1:26" ht="15.75" customHeight="1">
      <c r="A146" s="8"/>
      <c r="B146" s="145"/>
      <c r="C146" s="8"/>
      <c r="D146" s="8"/>
      <c r="E146" s="8"/>
      <c r="F146" s="8"/>
      <c r="G146" s="4"/>
      <c r="H146" s="4"/>
      <c r="I146" s="87"/>
      <c r="J146" s="176"/>
      <c r="K146" s="8"/>
      <c r="L146" s="8"/>
      <c r="M146" s="8"/>
      <c r="N146" s="8"/>
      <c r="O146" s="8"/>
      <c r="P146" s="8"/>
      <c r="Q146" s="8"/>
      <c r="R146" s="8"/>
      <c r="S146" s="8"/>
      <c r="T146" s="8"/>
      <c r="U146" s="8"/>
      <c r="V146" s="8"/>
      <c r="W146" s="8"/>
      <c r="X146" s="8"/>
      <c r="Y146" s="8"/>
      <c r="Z146" s="8"/>
    </row>
    <row r="147" spans="1:26" ht="15.75" customHeight="1">
      <c r="A147" s="8"/>
      <c r="B147" s="145"/>
      <c r="C147" s="8"/>
      <c r="D147" s="8"/>
      <c r="E147" s="8"/>
      <c r="F147" s="8"/>
      <c r="G147" s="4"/>
      <c r="H147" s="4"/>
      <c r="I147" s="87"/>
      <c r="J147" s="176"/>
      <c r="K147" s="8"/>
      <c r="L147" s="8"/>
      <c r="M147" s="8"/>
      <c r="N147" s="8"/>
      <c r="O147" s="8"/>
      <c r="P147" s="8"/>
      <c r="Q147" s="8"/>
      <c r="R147" s="8"/>
      <c r="S147" s="8"/>
      <c r="T147" s="8"/>
      <c r="U147" s="8"/>
      <c r="V147" s="8"/>
      <c r="W147" s="8"/>
      <c r="X147" s="8"/>
      <c r="Y147" s="8"/>
      <c r="Z147" s="8"/>
    </row>
    <row r="148" spans="1:26" ht="15.75" customHeight="1">
      <c r="A148" s="8"/>
      <c r="B148" s="145"/>
      <c r="C148" s="8"/>
      <c r="D148" s="8"/>
      <c r="E148" s="8"/>
      <c r="F148" s="8"/>
      <c r="G148" s="4"/>
      <c r="H148" s="4"/>
      <c r="I148" s="87"/>
      <c r="J148" s="176"/>
      <c r="K148" s="8"/>
      <c r="L148" s="8"/>
      <c r="M148" s="8"/>
      <c r="N148" s="8"/>
      <c r="O148" s="8"/>
      <c r="P148" s="8"/>
      <c r="Q148" s="8"/>
      <c r="R148" s="8"/>
      <c r="S148" s="8"/>
      <c r="T148" s="8"/>
      <c r="U148" s="8"/>
      <c r="V148" s="8"/>
      <c r="W148" s="8"/>
      <c r="X148" s="8"/>
      <c r="Y148" s="8"/>
      <c r="Z148" s="8"/>
    </row>
    <row r="149" spans="1:26" ht="15.75" customHeight="1">
      <c r="A149" s="8"/>
      <c r="B149" s="145"/>
      <c r="C149" s="8"/>
      <c r="D149" s="8"/>
      <c r="E149" s="8"/>
      <c r="F149" s="8"/>
      <c r="G149" s="4"/>
      <c r="H149" s="4"/>
      <c r="I149" s="87"/>
      <c r="J149" s="176"/>
      <c r="K149" s="8"/>
      <c r="L149" s="8"/>
      <c r="M149" s="8"/>
      <c r="N149" s="8"/>
      <c r="O149" s="8"/>
      <c r="P149" s="8"/>
      <c r="Q149" s="8"/>
      <c r="R149" s="8"/>
      <c r="S149" s="8"/>
      <c r="T149" s="8"/>
      <c r="U149" s="8"/>
      <c r="V149" s="8"/>
      <c r="W149" s="8"/>
      <c r="X149" s="8"/>
      <c r="Y149" s="8"/>
      <c r="Z149" s="8"/>
    </row>
    <row r="150" spans="1:26" ht="15.75" customHeight="1">
      <c r="A150" s="8"/>
      <c r="B150" s="145"/>
      <c r="C150" s="8"/>
      <c r="D150" s="8"/>
      <c r="E150" s="8"/>
      <c r="F150" s="8"/>
      <c r="G150" s="4"/>
      <c r="H150" s="4"/>
      <c r="I150" s="87"/>
      <c r="J150" s="176"/>
      <c r="K150" s="8"/>
      <c r="L150" s="8"/>
      <c r="M150" s="8"/>
      <c r="N150" s="8"/>
      <c r="O150" s="8"/>
      <c r="P150" s="8"/>
      <c r="Q150" s="8"/>
      <c r="R150" s="8"/>
      <c r="S150" s="8"/>
      <c r="T150" s="8"/>
      <c r="U150" s="8"/>
      <c r="V150" s="8"/>
      <c r="W150" s="8"/>
      <c r="X150" s="8"/>
      <c r="Y150" s="8"/>
      <c r="Z150" s="8"/>
    </row>
    <row r="151" spans="1:26" ht="15.75" customHeight="1">
      <c r="A151" s="8"/>
      <c r="B151" s="145"/>
      <c r="C151" s="8"/>
      <c r="D151" s="8"/>
      <c r="E151" s="8"/>
      <c r="F151" s="8"/>
      <c r="G151" s="4"/>
      <c r="H151" s="4"/>
      <c r="I151" s="87"/>
      <c r="J151" s="176"/>
      <c r="K151" s="8"/>
      <c r="L151" s="8"/>
      <c r="M151" s="8"/>
      <c r="N151" s="8"/>
      <c r="O151" s="8"/>
      <c r="P151" s="8"/>
      <c r="Q151" s="8"/>
      <c r="R151" s="8"/>
      <c r="S151" s="8"/>
      <c r="T151" s="8"/>
      <c r="U151" s="8"/>
      <c r="V151" s="8"/>
      <c r="W151" s="8"/>
      <c r="X151" s="8"/>
      <c r="Y151" s="8"/>
      <c r="Z151" s="8"/>
    </row>
    <row r="152" spans="1:26" ht="15.75" customHeight="1">
      <c r="A152" s="8"/>
      <c r="B152" s="145"/>
      <c r="C152" s="8"/>
      <c r="D152" s="8"/>
      <c r="E152" s="8"/>
      <c r="F152" s="8"/>
      <c r="G152" s="4"/>
      <c r="H152" s="4"/>
      <c r="I152" s="87"/>
      <c r="J152" s="176"/>
      <c r="K152" s="8"/>
      <c r="L152" s="8"/>
      <c r="M152" s="8"/>
      <c r="N152" s="8"/>
      <c r="O152" s="8"/>
      <c r="P152" s="8"/>
      <c r="Q152" s="8"/>
      <c r="R152" s="8"/>
      <c r="S152" s="8"/>
      <c r="T152" s="8"/>
      <c r="U152" s="8"/>
      <c r="V152" s="8"/>
      <c r="W152" s="8"/>
      <c r="X152" s="8"/>
      <c r="Y152" s="8"/>
      <c r="Z152" s="8"/>
    </row>
    <row r="153" spans="1:26" ht="15.75" customHeight="1">
      <c r="A153" s="8"/>
      <c r="B153" s="145"/>
      <c r="C153" s="8"/>
      <c r="D153" s="8"/>
      <c r="E153" s="8"/>
      <c r="F153" s="8"/>
      <c r="G153" s="4"/>
      <c r="H153" s="4"/>
      <c r="I153" s="87"/>
      <c r="J153" s="176"/>
      <c r="K153" s="8"/>
      <c r="L153" s="8"/>
      <c r="M153" s="8"/>
      <c r="N153" s="8"/>
      <c r="O153" s="8"/>
      <c r="P153" s="8"/>
      <c r="Q153" s="8"/>
      <c r="R153" s="8"/>
      <c r="S153" s="8"/>
      <c r="T153" s="8"/>
      <c r="U153" s="8"/>
      <c r="V153" s="8"/>
      <c r="W153" s="8"/>
      <c r="X153" s="8"/>
      <c r="Y153" s="8"/>
      <c r="Z153" s="8"/>
    </row>
    <row r="154" spans="1:26" ht="15.75" customHeight="1">
      <c r="A154" s="8"/>
      <c r="B154" s="145"/>
      <c r="C154" s="8"/>
      <c r="D154" s="8"/>
      <c r="E154" s="8"/>
      <c r="F154" s="8"/>
      <c r="G154" s="4"/>
      <c r="H154" s="4"/>
      <c r="I154" s="87"/>
      <c r="J154" s="176"/>
      <c r="K154" s="8"/>
      <c r="L154" s="8"/>
      <c r="M154" s="8"/>
      <c r="N154" s="8"/>
      <c r="O154" s="8"/>
      <c r="P154" s="8"/>
      <c r="Q154" s="8"/>
      <c r="R154" s="8"/>
      <c r="S154" s="8"/>
      <c r="T154" s="8"/>
      <c r="U154" s="8"/>
      <c r="V154" s="8"/>
      <c r="W154" s="8"/>
      <c r="X154" s="8"/>
      <c r="Y154" s="8"/>
      <c r="Z154" s="8"/>
    </row>
    <row r="155" spans="1:26" ht="15.75" customHeight="1">
      <c r="A155" s="8"/>
      <c r="B155" s="145"/>
      <c r="C155" s="8"/>
      <c r="D155" s="8"/>
      <c r="E155" s="8"/>
      <c r="F155" s="8"/>
      <c r="G155" s="4"/>
      <c r="H155" s="4"/>
      <c r="I155" s="87"/>
      <c r="J155" s="176"/>
      <c r="K155" s="8"/>
      <c r="L155" s="8"/>
      <c r="M155" s="8"/>
      <c r="N155" s="8"/>
      <c r="O155" s="8"/>
      <c r="P155" s="8"/>
      <c r="Q155" s="8"/>
      <c r="R155" s="8"/>
      <c r="S155" s="8"/>
      <c r="T155" s="8"/>
      <c r="U155" s="8"/>
      <c r="V155" s="8"/>
      <c r="W155" s="8"/>
      <c r="X155" s="8"/>
      <c r="Y155" s="8"/>
      <c r="Z155" s="8"/>
    </row>
    <row r="156" spans="1:26" ht="15.75" customHeight="1">
      <c r="A156" s="8"/>
      <c r="B156" s="145"/>
      <c r="C156" s="8"/>
      <c r="D156" s="8"/>
      <c r="E156" s="8"/>
      <c r="F156" s="8"/>
      <c r="G156" s="4"/>
      <c r="H156" s="4"/>
      <c r="I156" s="87"/>
      <c r="J156" s="176"/>
      <c r="K156" s="8"/>
      <c r="L156" s="8"/>
      <c r="M156" s="8"/>
      <c r="N156" s="8"/>
      <c r="O156" s="8"/>
      <c r="P156" s="8"/>
      <c r="Q156" s="8"/>
      <c r="R156" s="8"/>
      <c r="S156" s="8"/>
      <c r="T156" s="8"/>
      <c r="U156" s="8"/>
      <c r="V156" s="8"/>
      <c r="W156" s="8"/>
      <c r="X156" s="8"/>
      <c r="Y156" s="8"/>
      <c r="Z156" s="8"/>
    </row>
    <row r="157" spans="1:26" ht="15.75" customHeight="1">
      <c r="A157" s="8"/>
      <c r="B157" s="145"/>
      <c r="C157" s="8"/>
      <c r="D157" s="8"/>
      <c r="E157" s="8"/>
      <c r="F157" s="8"/>
      <c r="G157" s="4"/>
      <c r="H157" s="4"/>
      <c r="I157" s="87"/>
      <c r="J157" s="176"/>
      <c r="K157" s="8"/>
      <c r="L157" s="8"/>
      <c r="M157" s="8"/>
      <c r="N157" s="8"/>
      <c r="O157" s="8"/>
      <c r="P157" s="8"/>
      <c r="Q157" s="8"/>
      <c r="R157" s="8"/>
      <c r="S157" s="8"/>
      <c r="T157" s="8"/>
      <c r="U157" s="8"/>
      <c r="V157" s="8"/>
      <c r="W157" s="8"/>
      <c r="X157" s="8"/>
      <c r="Y157" s="8"/>
      <c r="Z157" s="8"/>
    </row>
    <row r="158" spans="1:26" ht="15.75" customHeight="1">
      <c r="A158" s="8"/>
      <c r="B158" s="145"/>
      <c r="C158" s="8"/>
      <c r="D158" s="8"/>
      <c r="E158" s="8"/>
      <c r="F158" s="8"/>
      <c r="G158" s="4"/>
      <c r="H158" s="4"/>
      <c r="I158" s="87"/>
      <c r="J158" s="176"/>
      <c r="K158" s="8"/>
      <c r="L158" s="8"/>
      <c r="M158" s="8"/>
      <c r="N158" s="8"/>
      <c r="O158" s="8"/>
      <c r="P158" s="8"/>
      <c r="Q158" s="8"/>
      <c r="R158" s="8"/>
      <c r="S158" s="8"/>
      <c r="T158" s="8"/>
      <c r="U158" s="8"/>
      <c r="V158" s="8"/>
      <c r="W158" s="8"/>
      <c r="X158" s="8"/>
      <c r="Y158" s="8"/>
      <c r="Z158" s="8"/>
    </row>
    <row r="159" spans="1:26" ht="15.75" customHeight="1">
      <c r="A159" s="8"/>
      <c r="B159" s="145"/>
      <c r="C159" s="8"/>
      <c r="D159" s="8"/>
      <c r="E159" s="8"/>
      <c r="F159" s="8"/>
      <c r="G159" s="4"/>
      <c r="H159" s="4"/>
      <c r="I159" s="87"/>
      <c r="J159" s="176"/>
      <c r="K159" s="8"/>
      <c r="L159" s="8"/>
      <c r="M159" s="8"/>
      <c r="N159" s="8"/>
      <c r="O159" s="8"/>
      <c r="P159" s="8"/>
      <c r="Q159" s="8"/>
      <c r="R159" s="8"/>
      <c r="S159" s="8"/>
      <c r="T159" s="8"/>
      <c r="U159" s="8"/>
      <c r="V159" s="8"/>
      <c r="W159" s="8"/>
      <c r="X159" s="8"/>
      <c r="Y159" s="8"/>
      <c r="Z159" s="8"/>
    </row>
    <row r="160" spans="1:26" ht="15.75" customHeight="1">
      <c r="A160" s="8"/>
      <c r="B160" s="145"/>
      <c r="C160" s="8"/>
      <c r="D160" s="8"/>
      <c r="E160" s="8"/>
      <c r="F160" s="8"/>
      <c r="G160" s="4"/>
      <c r="H160" s="4"/>
      <c r="I160" s="87"/>
      <c r="J160" s="176"/>
      <c r="K160" s="8"/>
      <c r="L160" s="8"/>
      <c r="M160" s="8"/>
      <c r="N160" s="8"/>
      <c r="O160" s="8"/>
      <c r="P160" s="8"/>
      <c r="Q160" s="8"/>
      <c r="R160" s="8"/>
      <c r="S160" s="8"/>
      <c r="T160" s="8"/>
      <c r="U160" s="8"/>
      <c r="V160" s="8"/>
      <c r="W160" s="8"/>
      <c r="X160" s="8"/>
      <c r="Y160" s="8"/>
      <c r="Z160" s="8"/>
    </row>
    <row r="161" spans="1:26" ht="15.75" customHeight="1">
      <c r="A161" s="8"/>
      <c r="B161" s="145"/>
      <c r="C161" s="8"/>
      <c r="D161" s="8"/>
      <c r="E161" s="8"/>
      <c r="F161" s="8"/>
      <c r="G161" s="4"/>
      <c r="H161" s="4"/>
      <c r="I161" s="87"/>
      <c r="J161" s="176"/>
      <c r="K161" s="8"/>
      <c r="L161" s="8"/>
      <c r="M161" s="8"/>
      <c r="N161" s="8"/>
      <c r="O161" s="8"/>
      <c r="P161" s="8"/>
      <c r="Q161" s="8"/>
      <c r="R161" s="8"/>
      <c r="S161" s="8"/>
      <c r="T161" s="8"/>
      <c r="U161" s="8"/>
      <c r="V161" s="8"/>
      <c r="W161" s="8"/>
      <c r="X161" s="8"/>
      <c r="Y161" s="8"/>
      <c r="Z161" s="8"/>
    </row>
    <row r="162" spans="1:26" ht="15.75" customHeight="1">
      <c r="A162" s="8"/>
      <c r="B162" s="145"/>
      <c r="C162" s="8"/>
      <c r="D162" s="8"/>
      <c r="E162" s="8"/>
      <c r="F162" s="8"/>
      <c r="G162" s="4"/>
      <c r="H162" s="4"/>
      <c r="I162" s="87"/>
      <c r="J162" s="176"/>
      <c r="K162" s="8"/>
      <c r="L162" s="8"/>
      <c r="M162" s="8"/>
      <c r="N162" s="8"/>
      <c r="O162" s="8"/>
      <c r="P162" s="8"/>
      <c r="Q162" s="8"/>
      <c r="R162" s="8"/>
      <c r="S162" s="8"/>
      <c r="T162" s="8"/>
      <c r="U162" s="8"/>
      <c r="V162" s="8"/>
      <c r="W162" s="8"/>
      <c r="X162" s="8"/>
      <c r="Y162" s="8"/>
      <c r="Z162" s="8"/>
    </row>
    <row r="163" spans="1:26" ht="15.75" customHeight="1">
      <c r="A163" s="8"/>
      <c r="B163" s="145"/>
      <c r="C163" s="8"/>
      <c r="D163" s="8"/>
      <c r="E163" s="8"/>
      <c r="F163" s="8"/>
      <c r="G163" s="4"/>
      <c r="H163" s="4"/>
      <c r="I163" s="87"/>
      <c r="J163" s="176"/>
      <c r="K163" s="8"/>
      <c r="L163" s="8"/>
      <c r="M163" s="8"/>
      <c r="N163" s="8"/>
      <c r="O163" s="8"/>
      <c r="P163" s="8"/>
      <c r="Q163" s="8"/>
      <c r="R163" s="8"/>
      <c r="S163" s="8"/>
      <c r="T163" s="8"/>
      <c r="U163" s="8"/>
      <c r="V163" s="8"/>
      <c r="W163" s="8"/>
      <c r="X163" s="8"/>
      <c r="Y163" s="8"/>
      <c r="Z163" s="8"/>
    </row>
    <row r="164" spans="1:26" ht="15.75" customHeight="1">
      <c r="A164" s="8"/>
      <c r="B164" s="145"/>
      <c r="C164" s="8"/>
      <c r="D164" s="8"/>
      <c r="E164" s="8"/>
      <c r="F164" s="8"/>
      <c r="G164" s="4"/>
      <c r="H164" s="4"/>
      <c r="I164" s="87"/>
      <c r="J164" s="176"/>
      <c r="K164" s="8"/>
      <c r="L164" s="8"/>
      <c r="M164" s="8"/>
      <c r="N164" s="8"/>
      <c r="O164" s="8"/>
      <c r="P164" s="8"/>
      <c r="Q164" s="8"/>
      <c r="R164" s="8"/>
      <c r="S164" s="8"/>
      <c r="T164" s="8"/>
      <c r="U164" s="8"/>
      <c r="V164" s="8"/>
      <c r="W164" s="8"/>
      <c r="X164" s="8"/>
      <c r="Y164" s="8"/>
      <c r="Z164" s="8"/>
    </row>
    <row r="165" spans="1:26" ht="15.75" customHeight="1">
      <c r="A165" s="8"/>
      <c r="B165" s="145"/>
      <c r="C165" s="8"/>
      <c r="D165" s="8"/>
      <c r="E165" s="8"/>
      <c r="F165" s="8"/>
      <c r="G165" s="4"/>
      <c r="H165" s="4"/>
      <c r="I165" s="87"/>
      <c r="J165" s="176"/>
      <c r="K165" s="8"/>
      <c r="L165" s="8"/>
      <c r="M165" s="8"/>
      <c r="N165" s="8"/>
      <c r="O165" s="8"/>
      <c r="P165" s="8"/>
      <c r="Q165" s="8"/>
      <c r="R165" s="8"/>
      <c r="S165" s="8"/>
      <c r="T165" s="8"/>
      <c r="U165" s="8"/>
      <c r="V165" s="8"/>
      <c r="W165" s="8"/>
      <c r="X165" s="8"/>
      <c r="Y165" s="8"/>
      <c r="Z165" s="8"/>
    </row>
    <row r="166" spans="1:26" ht="15.75" customHeight="1">
      <c r="A166" s="8"/>
      <c r="B166" s="145"/>
      <c r="C166" s="8"/>
      <c r="D166" s="8"/>
      <c r="E166" s="8"/>
      <c r="F166" s="8"/>
      <c r="G166" s="4"/>
      <c r="H166" s="4"/>
      <c r="I166" s="87"/>
      <c r="J166" s="176"/>
      <c r="K166" s="8"/>
      <c r="L166" s="8"/>
      <c r="M166" s="8"/>
      <c r="N166" s="8"/>
      <c r="O166" s="8"/>
      <c r="P166" s="8"/>
      <c r="Q166" s="8"/>
      <c r="R166" s="8"/>
      <c r="S166" s="8"/>
      <c r="T166" s="8"/>
      <c r="U166" s="8"/>
      <c r="V166" s="8"/>
      <c r="W166" s="8"/>
      <c r="X166" s="8"/>
      <c r="Y166" s="8"/>
      <c r="Z166" s="8"/>
    </row>
    <row r="167" spans="1:26" ht="15.75" customHeight="1">
      <c r="A167" s="8"/>
      <c r="B167" s="145"/>
      <c r="C167" s="8"/>
      <c r="D167" s="8"/>
      <c r="E167" s="8"/>
      <c r="F167" s="8"/>
      <c r="G167" s="4"/>
      <c r="H167" s="4"/>
      <c r="I167" s="87"/>
      <c r="J167" s="176"/>
      <c r="K167" s="8"/>
      <c r="L167" s="8"/>
      <c r="M167" s="8"/>
      <c r="N167" s="8"/>
      <c r="O167" s="8"/>
      <c r="P167" s="8"/>
      <c r="Q167" s="8"/>
      <c r="R167" s="8"/>
      <c r="S167" s="8"/>
      <c r="T167" s="8"/>
      <c r="U167" s="8"/>
      <c r="V167" s="8"/>
      <c r="W167" s="8"/>
      <c r="X167" s="8"/>
      <c r="Y167" s="8"/>
      <c r="Z167" s="8"/>
    </row>
    <row r="168" spans="1:26" ht="15.75" customHeight="1">
      <c r="A168" s="8"/>
      <c r="B168" s="145"/>
      <c r="C168" s="8"/>
      <c r="D168" s="8"/>
      <c r="E168" s="8"/>
      <c r="F168" s="8"/>
      <c r="G168" s="4"/>
      <c r="H168" s="4"/>
      <c r="I168" s="87"/>
      <c r="J168" s="176"/>
      <c r="K168" s="8"/>
      <c r="L168" s="8"/>
      <c r="M168" s="8"/>
      <c r="N168" s="8"/>
      <c r="O168" s="8"/>
      <c r="P168" s="8"/>
      <c r="Q168" s="8"/>
      <c r="R168" s="8"/>
      <c r="S168" s="8"/>
      <c r="T168" s="8"/>
      <c r="U168" s="8"/>
      <c r="V168" s="8"/>
      <c r="W168" s="8"/>
      <c r="X168" s="8"/>
      <c r="Y168" s="8"/>
      <c r="Z168" s="8"/>
    </row>
    <row r="169" spans="1:26" ht="15.75" customHeight="1">
      <c r="A169" s="8"/>
      <c r="B169" s="145"/>
      <c r="C169" s="8"/>
      <c r="D169" s="8"/>
      <c r="E169" s="8"/>
      <c r="F169" s="8"/>
      <c r="G169" s="4"/>
      <c r="H169" s="4"/>
      <c r="I169" s="87"/>
      <c r="J169" s="176"/>
      <c r="K169" s="8"/>
      <c r="L169" s="8"/>
      <c r="M169" s="8"/>
      <c r="N169" s="8"/>
      <c r="O169" s="8"/>
      <c r="P169" s="8"/>
      <c r="Q169" s="8"/>
      <c r="R169" s="8"/>
      <c r="S169" s="8"/>
      <c r="T169" s="8"/>
      <c r="U169" s="8"/>
      <c r="V169" s="8"/>
      <c r="W169" s="8"/>
      <c r="X169" s="8"/>
      <c r="Y169" s="8"/>
      <c r="Z169" s="8"/>
    </row>
    <row r="170" spans="1:26" ht="15.75" customHeight="1">
      <c r="A170" s="8"/>
      <c r="B170" s="145"/>
      <c r="C170" s="8"/>
      <c r="D170" s="8"/>
      <c r="E170" s="8"/>
      <c r="F170" s="8"/>
      <c r="G170" s="4"/>
      <c r="H170" s="4"/>
      <c r="I170" s="87"/>
      <c r="J170" s="176"/>
      <c r="K170" s="8"/>
      <c r="L170" s="8"/>
      <c r="M170" s="8"/>
      <c r="N170" s="8"/>
      <c r="O170" s="8"/>
      <c r="P170" s="8"/>
      <c r="Q170" s="8"/>
      <c r="R170" s="8"/>
      <c r="S170" s="8"/>
      <c r="T170" s="8"/>
      <c r="U170" s="8"/>
      <c r="V170" s="8"/>
      <c r="W170" s="8"/>
      <c r="X170" s="8"/>
      <c r="Y170" s="8"/>
      <c r="Z170" s="8"/>
    </row>
    <row r="171" spans="1:26" ht="15.75" customHeight="1">
      <c r="A171" s="8"/>
      <c r="B171" s="145"/>
      <c r="C171" s="8"/>
      <c r="D171" s="8"/>
      <c r="E171" s="8"/>
      <c r="F171" s="8"/>
      <c r="G171" s="4"/>
      <c r="H171" s="4"/>
      <c r="I171" s="87"/>
      <c r="J171" s="176"/>
      <c r="K171" s="8"/>
      <c r="L171" s="8"/>
      <c r="M171" s="8"/>
      <c r="N171" s="8"/>
      <c r="O171" s="8"/>
      <c r="P171" s="8"/>
      <c r="Q171" s="8"/>
      <c r="R171" s="8"/>
      <c r="S171" s="8"/>
      <c r="T171" s="8"/>
      <c r="U171" s="8"/>
      <c r="V171" s="8"/>
      <c r="W171" s="8"/>
      <c r="X171" s="8"/>
      <c r="Y171" s="8"/>
      <c r="Z171" s="8"/>
    </row>
    <row r="172" spans="1:26" ht="15.75" customHeight="1">
      <c r="A172" s="8"/>
      <c r="B172" s="145"/>
      <c r="C172" s="8"/>
      <c r="D172" s="8"/>
      <c r="E172" s="8"/>
      <c r="F172" s="8"/>
      <c r="G172" s="4"/>
      <c r="H172" s="4"/>
      <c r="I172" s="87"/>
      <c r="J172" s="176"/>
      <c r="K172" s="8"/>
      <c r="L172" s="8"/>
      <c r="M172" s="8"/>
      <c r="N172" s="8"/>
      <c r="O172" s="8"/>
      <c r="P172" s="8"/>
      <c r="Q172" s="8"/>
      <c r="R172" s="8"/>
      <c r="S172" s="8"/>
      <c r="T172" s="8"/>
      <c r="U172" s="8"/>
      <c r="V172" s="8"/>
      <c r="W172" s="8"/>
      <c r="X172" s="8"/>
      <c r="Y172" s="8"/>
      <c r="Z172" s="8"/>
    </row>
    <row r="173" spans="1:26" ht="15.75" customHeight="1">
      <c r="A173" s="8"/>
      <c r="B173" s="145"/>
      <c r="C173" s="8"/>
      <c r="D173" s="8"/>
      <c r="E173" s="8"/>
      <c r="F173" s="8"/>
      <c r="G173" s="4"/>
      <c r="H173" s="4"/>
      <c r="I173" s="87"/>
      <c r="J173" s="176"/>
      <c r="K173" s="8"/>
      <c r="L173" s="8"/>
      <c r="M173" s="8"/>
      <c r="N173" s="8"/>
      <c r="O173" s="8"/>
      <c r="P173" s="8"/>
      <c r="Q173" s="8"/>
      <c r="R173" s="8"/>
      <c r="S173" s="8"/>
      <c r="T173" s="8"/>
      <c r="U173" s="8"/>
      <c r="V173" s="8"/>
      <c r="W173" s="8"/>
      <c r="X173" s="8"/>
      <c r="Y173" s="8"/>
      <c r="Z173" s="8"/>
    </row>
    <row r="174" spans="1:26" ht="15.75" customHeight="1">
      <c r="A174" s="8"/>
      <c r="B174" s="145"/>
      <c r="C174" s="8"/>
      <c r="D174" s="8"/>
      <c r="E174" s="8"/>
      <c r="F174" s="8"/>
      <c r="G174" s="4"/>
      <c r="H174" s="4"/>
      <c r="I174" s="87"/>
      <c r="J174" s="176"/>
      <c r="K174" s="8"/>
      <c r="L174" s="8"/>
      <c r="M174" s="8"/>
      <c r="N174" s="8"/>
      <c r="O174" s="8"/>
      <c r="P174" s="8"/>
      <c r="Q174" s="8"/>
      <c r="R174" s="8"/>
      <c r="S174" s="8"/>
      <c r="T174" s="8"/>
      <c r="U174" s="8"/>
      <c r="V174" s="8"/>
      <c r="W174" s="8"/>
      <c r="X174" s="8"/>
      <c r="Y174" s="8"/>
      <c r="Z174" s="8"/>
    </row>
    <row r="175" spans="1:26" ht="15.75" customHeight="1">
      <c r="A175" s="8"/>
      <c r="B175" s="145"/>
      <c r="C175" s="8"/>
      <c r="D175" s="8"/>
      <c r="E175" s="8"/>
      <c r="F175" s="8"/>
      <c r="G175" s="4"/>
      <c r="H175" s="4"/>
      <c r="I175" s="87"/>
      <c r="J175" s="176"/>
      <c r="K175" s="8"/>
      <c r="L175" s="8"/>
      <c r="M175" s="8"/>
      <c r="N175" s="8"/>
      <c r="O175" s="8"/>
      <c r="P175" s="8"/>
      <c r="Q175" s="8"/>
      <c r="R175" s="8"/>
      <c r="S175" s="8"/>
      <c r="T175" s="8"/>
      <c r="U175" s="8"/>
      <c r="V175" s="8"/>
      <c r="W175" s="8"/>
      <c r="X175" s="8"/>
      <c r="Y175" s="8"/>
      <c r="Z175" s="8"/>
    </row>
    <row r="176" spans="1:26" ht="15.75" customHeight="1">
      <c r="A176" s="8"/>
      <c r="B176" s="145"/>
      <c r="C176" s="8"/>
      <c r="D176" s="8"/>
      <c r="E176" s="8"/>
      <c r="F176" s="8"/>
      <c r="G176" s="4"/>
      <c r="H176" s="4"/>
      <c r="I176" s="87"/>
      <c r="J176" s="176"/>
      <c r="K176" s="8"/>
      <c r="L176" s="8"/>
      <c r="M176" s="8"/>
      <c r="N176" s="8"/>
      <c r="O176" s="8"/>
      <c r="P176" s="8"/>
      <c r="Q176" s="8"/>
      <c r="R176" s="8"/>
      <c r="S176" s="8"/>
      <c r="T176" s="8"/>
      <c r="U176" s="8"/>
      <c r="V176" s="8"/>
      <c r="W176" s="8"/>
      <c r="X176" s="8"/>
      <c r="Y176" s="8"/>
      <c r="Z176" s="8"/>
    </row>
    <row r="177" spans="1:26" ht="15.75" customHeight="1">
      <c r="A177" s="8"/>
      <c r="B177" s="145"/>
      <c r="C177" s="8"/>
      <c r="D177" s="8"/>
      <c r="E177" s="8"/>
      <c r="F177" s="8"/>
      <c r="G177" s="4"/>
      <c r="H177" s="4"/>
      <c r="I177" s="87"/>
      <c r="J177" s="176"/>
      <c r="K177" s="8"/>
      <c r="L177" s="8"/>
      <c r="M177" s="8"/>
      <c r="N177" s="8"/>
      <c r="O177" s="8"/>
      <c r="P177" s="8"/>
      <c r="Q177" s="8"/>
      <c r="R177" s="8"/>
      <c r="S177" s="8"/>
      <c r="T177" s="8"/>
      <c r="U177" s="8"/>
      <c r="V177" s="8"/>
      <c r="W177" s="8"/>
      <c r="X177" s="8"/>
      <c r="Y177" s="8"/>
      <c r="Z177" s="8"/>
    </row>
    <row r="178" spans="1:26" ht="15.75" customHeight="1">
      <c r="A178" s="8"/>
      <c r="B178" s="145"/>
      <c r="C178" s="8"/>
      <c r="D178" s="8"/>
      <c r="E178" s="8"/>
      <c r="F178" s="8"/>
      <c r="G178" s="4"/>
      <c r="H178" s="4"/>
      <c r="I178" s="87"/>
      <c r="J178" s="176"/>
      <c r="K178" s="8"/>
      <c r="L178" s="8"/>
      <c r="M178" s="8"/>
      <c r="N178" s="8"/>
      <c r="O178" s="8"/>
      <c r="P178" s="8"/>
      <c r="Q178" s="8"/>
      <c r="R178" s="8"/>
      <c r="S178" s="8"/>
      <c r="T178" s="8"/>
      <c r="U178" s="8"/>
      <c r="V178" s="8"/>
      <c r="W178" s="8"/>
      <c r="X178" s="8"/>
      <c r="Y178" s="8"/>
      <c r="Z178" s="8"/>
    </row>
    <row r="179" spans="1:26" ht="15.75" customHeight="1">
      <c r="A179" s="8"/>
      <c r="B179" s="145"/>
      <c r="C179" s="8"/>
      <c r="D179" s="8"/>
      <c r="E179" s="8"/>
      <c r="F179" s="8"/>
      <c r="G179" s="4"/>
      <c r="H179" s="4"/>
      <c r="I179" s="87"/>
      <c r="J179" s="176"/>
      <c r="K179" s="8"/>
      <c r="L179" s="8"/>
      <c r="M179" s="8"/>
      <c r="N179" s="8"/>
      <c r="O179" s="8"/>
      <c r="P179" s="8"/>
      <c r="Q179" s="8"/>
      <c r="R179" s="8"/>
      <c r="S179" s="8"/>
      <c r="T179" s="8"/>
      <c r="U179" s="8"/>
      <c r="V179" s="8"/>
      <c r="W179" s="8"/>
      <c r="X179" s="8"/>
      <c r="Y179" s="8"/>
      <c r="Z179" s="8"/>
    </row>
    <row r="180" spans="1:26" ht="15.75" customHeight="1">
      <c r="A180" s="8"/>
      <c r="B180" s="145"/>
      <c r="C180" s="8"/>
      <c r="D180" s="8"/>
      <c r="E180" s="8"/>
      <c r="F180" s="8"/>
      <c r="G180" s="4"/>
      <c r="H180" s="4"/>
      <c r="I180" s="87"/>
      <c r="J180" s="176"/>
      <c r="K180" s="8"/>
      <c r="L180" s="8"/>
      <c r="M180" s="8"/>
      <c r="N180" s="8"/>
      <c r="O180" s="8"/>
      <c r="P180" s="8"/>
      <c r="Q180" s="8"/>
      <c r="R180" s="8"/>
      <c r="S180" s="8"/>
      <c r="T180" s="8"/>
      <c r="U180" s="8"/>
      <c r="V180" s="8"/>
      <c r="W180" s="8"/>
      <c r="X180" s="8"/>
      <c r="Y180" s="8"/>
      <c r="Z180" s="8"/>
    </row>
    <row r="181" spans="1:26" ht="15.75" customHeight="1">
      <c r="A181" s="8"/>
      <c r="B181" s="145"/>
      <c r="C181" s="8"/>
      <c r="D181" s="8"/>
      <c r="E181" s="8"/>
      <c r="F181" s="8"/>
      <c r="G181" s="4"/>
      <c r="H181" s="4"/>
      <c r="I181" s="87"/>
      <c r="J181" s="176"/>
      <c r="K181" s="8"/>
      <c r="L181" s="8"/>
      <c r="M181" s="8"/>
      <c r="N181" s="8"/>
      <c r="O181" s="8"/>
      <c r="P181" s="8"/>
      <c r="Q181" s="8"/>
      <c r="R181" s="8"/>
      <c r="S181" s="8"/>
      <c r="T181" s="8"/>
      <c r="U181" s="8"/>
      <c r="V181" s="8"/>
      <c r="W181" s="8"/>
      <c r="X181" s="8"/>
      <c r="Y181" s="8"/>
      <c r="Z181" s="8"/>
    </row>
    <row r="182" spans="1:26" ht="15.75" customHeight="1">
      <c r="A182" s="8"/>
      <c r="B182" s="145"/>
      <c r="C182" s="8"/>
      <c r="D182" s="8"/>
      <c r="E182" s="8"/>
      <c r="F182" s="8"/>
      <c r="G182" s="4"/>
      <c r="H182" s="4"/>
      <c r="I182" s="87"/>
      <c r="J182" s="176"/>
      <c r="K182" s="8"/>
      <c r="L182" s="8"/>
      <c r="M182" s="8"/>
      <c r="N182" s="8"/>
      <c r="O182" s="8"/>
      <c r="P182" s="8"/>
      <c r="Q182" s="8"/>
      <c r="R182" s="8"/>
      <c r="S182" s="8"/>
      <c r="T182" s="8"/>
      <c r="U182" s="8"/>
      <c r="V182" s="8"/>
      <c r="W182" s="8"/>
      <c r="X182" s="8"/>
      <c r="Y182" s="8"/>
      <c r="Z182" s="8"/>
    </row>
    <row r="183" spans="1:26" ht="15.75" customHeight="1">
      <c r="A183" s="8"/>
      <c r="B183" s="145"/>
      <c r="C183" s="8"/>
      <c r="D183" s="8"/>
      <c r="E183" s="8"/>
      <c r="F183" s="8"/>
      <c r="G183" s="4"/>
      <c r="H183" s="4"/>
      <c r="I183" s="87"/>
      <c r="J183" s="176"/>
      <c r="K183" s="8"/>
      <c r="L183" s="8"/>
      <c r="M183" s="8"/>
      <c r="N183" s="8"/>
      <c r="O183" s="8"/>
      <c r="P183" s="8"/>
      <c r="Q183" s="8"/>
      <c r="R183" s="8"/>
      <c r="S183" s="8"/>
      <c r="T183" s="8"/>
      <c r="U183" s="8"/>
      <c r="V183" s="8"/>
      <c r="W183" s="8"/>
      <c r="X183" s="8"/>
      <c r="Y183" s="8"/>
      <c r="Z183" s="8"/>
    </row>
    <row r="184" spans="1:26" ht="15.75" customHeight="1">
      <c r="A184" s="8"/>
      <c r="B184" s="145"/>
      <c r="C184" s="8"/>
      <c r="D184" s="8"/>
      <c r="E184" s="8"/>
      <c r="F184" s="8"/>
      <c r="G184" s="4"/>
      <c r="H184" s="4"/>
      <c r="I184" s="87"/>
      <c r="J184" s="176"/>
      <c r="K184" s="8"/>
      <c r="L184" s="8"/>
      <c r="M184" s="8"/>
      <c r="N184" s="8"/>
      <c r="O184" s="8"/>
      <c r="P184" s="8"/>
      <c r="Q184" s="8"/>
      <c r="R184" s="8"/>
      <c r="S184" s="8"/>
      <c r="T184" s="8"/>
      <c r="U184" s="8"/>
      <c r="V184" s="8"/>
      <c r="W184" s="8"/>
      <c r="X184" s="8"/>
      <c r="Y184" s="8"/>
      <c r="Z184" s="8"/>
    </row>
    <row r="185" spans="1:26" ht="15.75" customHeight="1">
      <c r="A185" s="8"/>
      <c r="B185" s="145"/>
      <c r="C185" s="8"/>
      <c r="D185" s="8"/>
      <c r="E185" s="8"/>
      <c r="F185" s="8"/>
      <c r="G185" s="4"/>
      <c r="H185" s="4"/>
      <c r="I185" s="87"/>
      <c r="J185" s="176"/>
      <c r="K185" s="8"/>
      <c r="L185" s="8"/>
      <c r="M185" s="8"/>
      <c r="N185" s="8"/>
      <c r="O185" s="8"/>
      <c r="P185" s="8"/>
      <c r="Q185" s="8"/>
      <c r="R185" s="8"/>
      <c r="S185" s="8"/>
      <c r="T185" s="8"/>
      <c r="U185" s="8"/>
      <c r="V185" s="8"/>
      <c r="W185" s="8"/>
      <c r="X185" s="8"/>
      <c r="Y185" s="8"/>
      <c r="Z185" s="8"/>
    </row>
    <row r="186" spans="1:26" ht="15.75" customHeight="1">
      <c r="A186" s="8"/>
      <c r="B186" s="145"/>
      <c r="C186" s="8"/>
      <c r="D186" s="8"/>
      <c r="E186" s="8"/>
      <c r="F186" s="8"/>
      <c r="G186" s="4"/>
      <c r="H186" s="4"/>
      <c r="I186" s="87"/>
      <c r="J186" s="176"/>
      <c r="K186" s="8"/>
      <c r="L186" s="8"/>
      <c r="M186" s="8"/>
      <c r="N186" s="8"/>
      <c r="O186" s="8"/>
      <c r="P186" s="8"/>
      <c r="Q186" s="8"/>
      <c r="R186" s="8"/>
      <c r="S186" s="8"/>
      <c r="T186" s="8"/>
      <c r="U186" s="8"/>
      <c r="V186" s="8"/>
      <c r="W186" s="8"/>
      <c r="X186" s="8"/>
      <c r="Y186" s="8"/>
      <c r="Z186" s="8"/>
    </row>
    <row r="187" spans="1:26" ht="15.75" customHeight="1">
      <c r="A187" s="8"/>
      <c r="B187" s="145"/>
      <c r="C187" s="8"/>
      <c r="D187" s="8"/>
      <c r="E187" s="8"/>
      <c r="F187" s="8"/>
      <c r="G187" s="4"/>
      <c r="H187" s="4"/>
      <c r="I187" s="87"/>
      <c r="J187" s="176"/>
      <c r="K187" s="8"/>
      <c r="L187" s="8"/>
      <c r="M187" s="8"/>
      <c r="N187" s="8"/>
      <c r="O187" s="8"/>
      <c r="P187" s="8"/>
      <c r="Q187" s="8"/>
      <c r="R187" s="8"/>
      <c r="S187" s="8"/>
      <c r="T187" s="8"/>
      <c r="U187" s="8"/>
      <c r="V187" s="8"/>
      <c r="W187" s="8"/>
      <c r="X187" s="8"/>
      <c r="Y187" s="8"/>
      <c r="Z187" s="8"/>
    </row>
    <row r="188" spans="1:26" ht="15.75" customHeight="1">
      <c r="A188" s="8"/>
      <c r="B188" s="145"/>
      <c r="C188" s="8"/>
      <c r="D188" s="8"/>
      <c r="E188" s="8"/>
      <c r="F188" s="8"/>
      <c r="G188" s="4"/>
      <c r="H188" s="4"/>
      <c r="I188" s="87"/>
      <c r="J188" s="176"/>
      <c r="K188" s="8"/>
      <c r="L188" s="8"/>
      <c r="M188" s="8"/>
      <c r="N188" s="8"/>
      <c r="O188" s="8"/>
      <c r="P188" s="8"/>
      <c r="Q188" s="8"/>
      <c r="R188" s="8"/>
      <c r="S188" s="8"/>
      <c r="T188" s="8"/>
      <c r="U188" s="8"/>
      <c r="V188" s="8"/>
      <c r="W188" s="8"/>
      <c r="X188" s="8"/>
      <c r="Y188" s="8"/>
      <c r="Z188" s="8"/>
    </row>
    <row r="189" spans="1:26" ht="15.75" customHeight="1">
      <c r="A189" s="8"/>
      <c r="B189" s="145"/>
      <c r="C189" s="8"/>
      <c r="D189" s="8"/>
      <c r="E189" s="8"/>
      <c r="F189" s="8"/>
      <c r="G189" s="4"/>
      <c r="H189" s="4"/>
      <c r="I189" s="87"/>
      <c r="J189" s="176"/>
      <c r="K189" s="8"/>
      <c r="L189" s="8"/>
      <c r="M189" s="8"/>
      <c r="N189" s="8"/>
      <c r="O189" s="8"/>
      <c r="P189" s="8"/>
      <c r="Q189" s="8"/>
      <c r="R189" s="8"/>
      <c r="S189" s="8"/>
      <c r="T189" s="8"/>
      <c r="U189" s="8"/>
      <c r="V189" s="8"/>
      <c r="W189" s="8"/>
      <c r="X189" s="8"/>
      <c r="Y189" s="8"/>
      <c r="Z189" s="8"/>
    </row>
    <row r="190" spans="1:26" ht="15.75" customHeight="1">
      <c r="A190" s="8"/>
      <c r="B190" s="145"/>
      <c r="C190" s="8"/>
      <c r="D190" s="8"/>
      <c r="E190" s="8"/>
      <c r="F190" s="8"/>
      <c r="G190" s="4"/>
      <c r="H190" s="4"/>
      <c r="I190" s="87"/>
      <c r="J190" s="176"/>
      <c r="K190" s="8"/>
      <c r="L190" s="8"/>
      <c r="M190" s="8"/>
      <c r="N190" s="8"/>
      <c r="O190" s="8"/>
      <c r="P190" s="8"/>
      <c r="Q190" s="8"/>
      <c r="R190" s="8"/>
      <c r="S190" s="8"/>
      <c r="T190" s="8"/>
      <c r="U190" s="8"/>
      <c r="V190" s="8"/>
      <c r="W190" s="8"/>
      <c r="X190" s="8"/>
      <c r="Y190" s="8"/>
      <c r="Z190" s="8"/>
    </row>
    <row r="191" spans="1:26" ht="15.75" customHeight="1">
      <c r="A191" s="8"/>
      <c r="B191" s="145"/>
      <c r="C191" s="8"/>
      <c r="D191" s="8"/>
      <c r="E191" s="8"/>
      <c r="F191" s="8"/>
      <c r="G191" s="4"/>
      <c r="H191" s="4"/>
      <c r="I191" s="87"/>
      <c r="J191" s="176"/>
      <c r="K191" s="8"/>
      <c r="L191" s="8"/>
      <c r="M191" s="8"/>
      <c r="N191" s="8"/>
      <c r="O191" s="8"/>
      <c r="P191" s="8"/>
      <c r="Q191" s="8"/>
      <c r="R191" s="8"/>
      <c r="S191" s="8"/>
      <c r="T191" s="8"/>
      <c r="U191" s="8"/>
      <c r="V191" s="8"/>
      <c r="W191" s="8"/>
      <c r="X191" s="8"/>
      <c r="Y191" s="8"/>
      <c r="Z191" s="8"/>
    </row>
    <row r="192" spans="1:26" ht="15.75" customHeight="1">
      <c r="A192" s="8"/>
      <c r="B192" s="145"/>
      <c r="C192" s="8"/>
      <c r="D192" s="8"/>
      <c r="E192" s="8"/>
      <c r="F192" s="8"/>
      <c r="G192" s="4"/>
      <c r="H192" s="4"/>
      <c r="I192" s="87"/>
      <c r="J192" s="176"/>
      <c r="K192" s="8"/>
      <c r="L192" s="8"/>
      <c r="M192" s="8"/>
      <c r="N192" s="8"/>
      <c r="O192" s="8"/>
      <c r="P192" s="8"/>
      <c r="Q192" s="8"/>
      <c r="R192" s="8"/>
      <c r="S192" s="8"/>
      <c r="T192" s="8"/>
      <c r="U192" s="8"/>
      <c r="V192" s="8"/>
      <c r="W192" s="8"/>
      <c r="X192" s="8"/>
      <c r="Y192" s="8"/>
      <c r="Z192" s="8"/>
    </row>
    <row r="193" spans="1:26" ht="15.75" customHeight="1">
      <c r="A193" s="8"/>
      <c r="B193" s="145"/>
      <c r="C193" s="8"/>
      <c r="D193" s="8"/>
      <c r="E193" s="8"/>
      <c r="F193" s="8"/>
      <c r="G193" s="4"/>
      <c r="H193" s="4"/>
      <c r="I193" s="87"/>
      <c r="J193" s="176"/>
      <c r="K193" s="8"/>
      <c r="L193" s="8"/>
      <c r="M193" s="8"/>
      <c r="N193" s="8"/>
      <c r="O193" s="8"/>
      <c r="P193" s="8"/>
      <c r="Q193" s="8"/>
      <c r="R193" s="8"/>
      <c r="S193" s="8"/>
      <c r="T193" s="8"/>
      <c r="U193" s="8"/>
      <c r="V193" s="8"/>
      <c r="W193" s="8"/>
      <c r="X193" s="8"/>
      <c r="Y193" s="8"/>
      <c r="Z193" s="8"/>
    </row>
    <row r="194" spans="1:26" ht="15.75" customHeight="1">
      <c r="A194" s="8"/>
      <c r="B194" s="145"/>
      <c r="C194" s="8"/>
      <c r="D194" s="8"/>
      <c r="E194" s="8"/>
      <c r="F194" s="8"/>
      <c r="G194" s="4"/>
      <c r="H194" s="4"/>
      <c r="I194" s="87"/>
      <c r="J194" s="176"/>
      <c r="K194" s="8"/>
      <c r="L194" s="8"/>
      <c r="M194" s="8"/>
      <c r="N194" s="8"/>
      <c r="O194" s="8"/>
      <c r="P194" s="8"/>
      <c r="Q194" s="8"/>
      <c r="R194" s="8"/>
      <c r="S194" s="8"/>
      <c r="T194" s="8"/>
      <c r="U194" s="8"/>
      <c r="V194" s="8"/>
      <c r="W194" s="8"/>
      <c r="X194" s="8"/>
      <c r="Y194" s="8"/>
      <c r="Z194" s="8"/>
    </row>
    <row r="195" spans="1:26" ht="15.75" customHeight="1">
      <c r="A195" s="8"/>
      <c r="B195" s="145"/>
      <c r="C195" s="8"/>
      <c r="D195" s="8"/>
      <c r="E195" s="8"/>
      <c r="F195" s="8"/>
      <c r="G195" s="4"/>
      <c r="H195" s="4"/>
      <c r="I195" s="87"/>
      <c r="J195" s="176"/>
      <c r="K195" s="8"/>
      <c r="L195" s="8"/>
      <c r="M195" s="8"/>
      <c r="N195" s="8"/>
      <c r="O195" s="8"/>
      <c r="P195" s="8"/>
      <c r="Q195" s="8"/>
      <c r="R195" s="8"/>
      <c r="S195" s="8"/>
      <c r="T195" s="8"/>
      <c r="U195" s="8"/>
      <c r="V195" s="8"/>
      <c r="W195" s="8"/>
      <c r="X195" s="8"/>
      <c r="Y195" s="8"/>
      <c r="Z195" s="8"/>
    </row>
    <row r="196" spans="1:26" ht="15.75" customHeight="1">
      <c r="A196" s="8"/>
      <c r="B196" s="145"/>
      <c r="C196" s="8"/>
      <c r="D196" s="8"/>
      <c r="E196" s="8"/>
      <c r="F196" s="8"/>
      <c r="G196" s="4"/>
      <c r="H196" s="4"/>
      <c r="I196" s="87"/>
      <c r="J196" s="176"/>
      <c r="K196" s="8"/>
      <c r="L196" s="8"/>
      <c r="M196" s="8"/>
      <c r="N196" s="8"/>
      <c r="O196" s="8"/>
      <c r="P196" s="8"/>
      <c r="Q196" s="8"/>
      <c r="R196" s="8"/>
      <c r="S196" s="8"/>
      <c r="T196" s="8"/>
      <c r="U196" s="8"/>
      <c r="V196" s="8"/>
      <c r="W196" s="8"/>
      <c r="X196" s="8"/>
      <c r="Y196" s="8"/>
      <c r="Z196" s="8"/>
    </row>
    <row r="197" spans="1:26" ht="15.75" customHeight="1">
      <c r="A197" s="8"/>
      <c r="B197" s="145"/>
      <c r="C197" s="8"/>
      <c r="D197" s="8"/>
      <c r="E197" s="8"/>
      <c r="F197" s="8"/>
      <c r="G197" s="4"/>
      <c r="H197" s="4"/>
      <c r="I197" s="87"/>
      <c r="J197" s="176"/>
      <c r="K197" s="8"/>
      <c r="L197" s="8"/>
      <c r="M197" s="8"/>
      <c r="N197" s="8"/>
      <c r="O197" s="8"/>
      <c r="P197" s="8"/>
      <c r="Q197" s="8"/>
      <c r="R197" s="8"/>
      <c r="S197" s="8"/>
      <c r="T197" s="8"/>
      <c r="U197" s="8"/>
      <c r="V197" s="8"/>
      <c r="W197" s="8"/>
      <c r="X197" s="8"/>
      <c r="Y197" s="8"/>
      <c r="Z197" s="8"/>
    </row>
    <row r="198" spans="1:26" ht="15.75" customHeight="1">
      <c r="A198" s="8"/>
      <c r="B198" s="145"/>
      <c r="C198" s="8"/>
      <c r="D198" s="8"/>
      <c r="E198" s="8"/>
      <c r="F198" s="8"/>
      <c r="G198" s="4"/>
      <c r="H198" s="4"/>
      <c r="I198" s="87"/>
      <c r="J198" s="176"/>
      <c r="K198" s="8"/>
      <c r="L198" s="8"/>
      <c r="M198" s="8"/>
      <c r="N198" s="8"/>
      <c r="O198" s="8"/>
      <c r="P198" s="8"/>
      <c r="Q198" s="8"/>
      <c r="R198" s="8"/>
      <c r="S198" s="8"/>
      <c r="T198" s="8"/>
      <c r="U198" s="8"/>
      <c r="V198" s="8"/>
      <c r="W198" s="8"/>
      <c r="X198" s="8"/>
      <c r="Y198" s="8"/>
      <c r="Z198" s="8"/>
    </row>
    <row r="199" spans="1:26" ht="15.75" customHeight="1">
      <c r="A199" s="8"/>
      <c r="B199" s="145"/>
      <c r="C199" s="8"/>
      <c r="D199" s="8"/>
      <c r="E199" s="8"/>
      <c r="F199" s="8"/>
      <c r="G199" s="4"/>
      <c r="H199" s="4"/>
      <c r="I199" s="87"/>
      <c r="J199" s="176"/>
      <c r="K199" s="8"/>
      <c r="L199" s="8"/>
      <c r="M199" s="8"/>
      <c r="N199" s="8"/>
      <c r="O199" s="8"/>
      <c r="P199" s="8"/>
      <c r="Q199" s="8"/>
      <c r="R199" s="8"/>
      <c r="S199" s="8"/>
      <c r="T199" s="8"/>
      <c r="U199" s="8"/>
      <c r="V199" s="8"/>
      <c r="W199" s="8"/>
      <c r="X199" s="8"/>
      <c r="Y199" s="8"/>
      <c r="Z199" s="8"/>
    </row>
    <row r="200" spans="1:26" ht="15.75" customHeight="1">
      <c r="A200" s="8"/>
      <c r="B200" s="145"/>
      <c r="C200" s="8"/>
      <c r="D200" s="8"/>
      <c r="E200" s="8"/>
      <c r="F200" s="8"/>
      <c r="G200" s="4"/>
      <c r="H200" s="4"/>
      <c r="I200" s="87"/>
      <c r="J200" s="176"/>
      <c r="K200" s="8"/>
      <c r="L200" s="8"/>
      <c r="M200" s="8"/>
      <c r="N200" s="8"/>
      <c r="O200" s="8"/>
      <c r="P200" s="8"/>
      <c r="Q200" s="8"/>
      <c r="R200" s="8"/>
      <c r="S200" s="8"/>
      <c r="T200" s="8"/>
      <c r="U200" s="8"/>
      <c r="V200" s="8"/>
      <c r="W200" s="8"/>
      <c r="X200" s="8"/>
      <c r="Y200" s="8"/>
      <c r="Z200" s="8"/>
    </row>
    <row r="201" spans="1:26" ht="15.75" customHeight="1">
      <c r="A201" s="8"/>
      <c r="B201" s="145"/>
      <c r="C201" s="8"/>
      <c r="D201" s="8"/>
      <c r="E201" s="8"/>
      <c r="F201" s="8"/>
      <c r="G201" s="4"/>
      <c r="H201" s="4"/>
      <c r="I201" s="87"/>
      <c r="J201" s="176"/>
      <c r="K201" s="8"/>
      <c r="L201" s="8"/>
      <c r="M201" s="8"/>
      <c r="N201" s="8"/>
      <c r="O201" s="8"/>
      <c r="P201" s="8"/>
      <c r="Q201" s="8"/>
      <c r="R201" s="8"/>
      <c r="S201" s="8"/>
      <c r="T201" s="8"/>
      <c r="U201" s="8"/>
      <c r="V201" s="8"/>
      <c r="W201" s="8"/>
      <c r="X201" s="8"/>
      <c r="Y201" s="8"/>
      <c r="Z201" s="8"/>
    </row>
    <row r="202" spans="1:26" ht="15.75" customHeight="1">
      <c r="A202" s="8"/>
      <c r="B202" s="145"/>
      <c r="C202" s="8"/>
      <c r="D202" s="8"/>
      <c r="E202" s="8"/>
      <c r="F202" s="8"/>
      <c r="G202" s="4"/>
      <c r="H202" s="4"/>
      <c r="I202" s="87"/>
      <c r="J202" s="176"/>
      <c r="K202" s="8"/>
      <c r="L202" s="8"/>
      <c r="M202" s="8"/>
      <c r="N202" s="8"/>
      <c r="O202" s="8"/>
      <c r="P202" s="8"/>
      <c r="Q202" s="8"/>
      <c r="R202" s="8"/>
      <c r="S202" s="8"/>
      <c r="T202" s="8"/>
      <c r="U202" s="8"/>
      <c r="V202" s="8"/>
      <c r="W202" s="8"/>
      <c r="X202" s="8"/>
      <c r="Y202" s="8"/>
      <c r="Z202" s="8"/>
    </row>
    <row r="203" spans="1:26" ht="15.75" customHeight="1">
      <c r="A203" s="8"/>
      <c r="B203" s="145"/>
      <c r="C203" s="8"/>
      <c r="D203" s="8"/>
      <c r="E203" s="8"/>
      <c r="F203" s="8"/>
      <c r="G203" s="4"/>
      <c r="H203" s="4"/>
      <c r="I203" s="87"/>
      <c r="J203" s="176"/>
      <c r="K203" s="8"/>
      <c r="L203" s="8"/>
      <c r="M203" s="8"/>
      <c r="N203" s="8"/>
      <c r="O203" s="8"/>
      <c r="P203" s="8"/>
      <c r="Q203" s="8"/>
      <c r="R203" s="8"/>
      <c r="S203" s="8"/>
      <c r="T203" s="8"/>
      <c r="U203" s="8"/>
      <c r="V203" s="8"/>
      <c r="W203" s="8"/>
      <c r="X203" s="8"/>
      <c r="Y203" s="8"/>
      <c r="Z203" s="8"/>
    </row>
    <row r="204" spans="1:26" ht="15.75" customHeight="1">
      <c r="A204" s="8"/>
      <c r="B204" s="145"/>
      <c r="C204" s="8"/>
      <c r="D204" s="8"/>
      <c r="E204" s="8"/>
      <c r="F204" s="8"/>
      <c r="G204" s="4"/>
      <c r="H204" s="4"/>
      <c r="I204" s="87"/>
      <c r="J204" s="176"/>
      <c r="K204" s="8"/>
      <c r="L204" s="8"/>
      <c r="M204" s="8"/>
      <c r="N204" s="8"/>
      <c r="O204" s="8"/>
      <c r="P204" s="8"/>
      <c r="Q204" s="8"/>
      <c r="R204" s="8"/>
      <c r="S204" s="8"/>
      <c r="T204" s="8"/>
      <c r="U204" s="8"/>
      <c r="V204" s="8"/>
      <c r="W204" s="8"/>
      <c r="X204" s="8"/>
      <c r="Y204" s="8"/>
      <c r="Z204" s="8"/>
    </row>
    <row r="205" spans="1:26" ht="15.75" customHeight="1">
      <c r="A205" s="8"/>
      <c r="B205" s="145"/>
      <c r="C205" s="8"/>
      <c r="D205" s="8"/>
      <c r="E205" s="8"/>
      <c r="F205" s="8"/>
      <c r="G205" s="4"/>
      <c r="H205" s="4"/>
      <c r="I205" s="87"/>
      <c r="J205" s="176"/>
      <c r="K205" s="8"/>
      <c r="L205" s="8"/>
      <c r="M205" s="8"/>
      <c r="N205" s="8"/>
      <c r="O205" s="8"/>
      <c r="P205" s="8"/>
      <c r="Q205" s="8"/>
      <c r="R205" s="8"/>
      <c r="S205" s="8"/>
      <c r="T205" s="8"/>
      <c r="U205" s="8"/>
      <c r="V205" s="8"/>
      <c r="W205" s="8"/>
      <c r="X205" s="8"/>
      <c r="Y205" s="8"/>
      <c r="Z205" s="8"/>
    </row>
    <row r="206" spans="1:26" ht="15.75" customHeight="1">
      <c r="A206" s="8"/>
      <c r="B206" s="145"/>
      <c r="C206" s="8"/>
      <c r="D206" s="8"/>
      <c r="E206" s="8"/>
      <c r="F206" s="8"/>
      <c r="G206" s="4"/>
      <c r="H206" s="4"/>
      <c r="I206" s="87"/>
      <c r="J206" s="176"/>
      <c r="K206" s="8"/>
      <c r="L206" s="8"/>
      <c r="M206" s="8"/>
      <c r="N206" s="8"/>
      <c r="O206" s="8"/>
      <c r="P206" s="8"/>
      <c r="Q206" s="8"/>
      <c r="R206" s="8"/>
      <c r="S206" s="8"/>
      <c r="T206" s="8"/>
      <c r="U206" s="8"/>
      <c r="V206" s="8"/>
      <c r="W206" s="8"/>
      <c r="X206" s="8"/>
      <c r="Y206" s="8"/>
      <c r="Z206" s="8"/>
    </row>
    <row r="207" spans="1:26" ht="15.75" customHeight="1">
      <c r="A207" s="8"/>
      <c r="B207" s="145"/>
      <c r="C207" s="8"/>
      <c r="D207" s="8"/>
      <c r="E207" s="8"/>
      <c r="F207" s="8"/>
      <c r="G207" s="4"/>
      <c r="H207" s="4"/>
      <c r="I207" s="87"/>
      <c r="J207" s="176"/>
      <c r="K207" s="8"/>
      <c r="L207" s="8"/>
      <c r="M207" s="8"/>
      <c r="N207" s="8"/>
      <c r="O207" s="8"/>
      <c r="P207" s="8"/>
      <c r="Q207" s="8"/>
      <c r="R207" s="8"/>
      <c r="S207" s="8"/>
      <c r="T207" s="8"/>
      <c r="U207" s="8"/>
      <c r="V207" s="8"/>
      <c r="W207" s="8"/>
      <c r="X207" s="8"/>
      <c r="Y207" s="8"/>
      <c r="Z207" s="8"/>
    </row>
    <row r="208" spans="1:26" ht="15.75" customHeight="1">
      <c r="A208" s="8"/>
      <c r="B208" s="145"/>
      <c r="C208" s="8"/>
      <c r="D208" s="8"/>
      <c r="E208" s="8"/>
      <c r="F208" s="8"/>
      <c r="G208" s="4"/>
      <c r="H208" s="4"/>
      <c r="I208" s="87"/>
      <c r="J208" s="176"/>
      <c r="K208" s="8"/>
      <c r="L208" s="8"/>
      <c r="M208" s="8"/>
      <c r="N208" s="8"/>
      <c r="O208" s="8"/>
      <c r="P208" s="8"/>
      <c r="Q208" s="8"/>
      <c r="R208" s="8"/>
      <c r="S208" s="8"/>
      <c r="T208" s="8"/>
      <c r="U208" s="8"/>
      <c r="V208" s="8"/>
      <c r="W208" s="8"/>
      <c r="X208" s="8"/>
      <c r="Y208" s="8"/>
      <c r="Z208" s="8"/>
    </row>
    <row r="209" spans="1:26" ht="15.75" customHeight="1">
      <c r="A209" s="8"/>
      <c r="B209" s="145"/>
      <c r="C209" s="8"/>
      <c r="D209" s="8"/>
      <c r="E209" s="8"/>
      <c r="F209" s="8"/>
      <c r="G209" s="4"/>
      <c r="H209" s="4"/>
      <c r="I209" s="87"/>
      <c r="J209" s="176"/>
      <c r="K209" s="8"/>
      <c r="L209" s="8"/>
      <c r="M209" s="8"/>
      <c r="N209" s="8"/>
      <c r="O209" s="8"/>
      <c r="P209" s="8"/>
      <c r="Q209" s="8"/>
      <c r="R209" s="8"/>
      <c r="S209" s="8"/>
      <c r="T209" s="8"/>
      <c r="U209" s="8"/>
      <c r="V209" s="8"/>
      <c r="W209" s="8"/>
      <c r="X209" s="8"/>
      <c r="Y209" s="8"/>
      <c r="Z209" s="8"/>
    </row>
    <row r="210" spans="1:26" ht="15.75" customHeight="1">
      <c r="A210" s="8"/>
      <c r="B210" s="145"/>
      <c r="C210" s="8"/>
      <c r="D210" s="8"/>
      <c r="E210" s="8"/>
      <c r="F210" s="8"/>
      <c r="G210" s="4"/>
      <c r="H210" s="4"/>
      <c r="I210" s="87"/>
      <c r="J210" s="176"/>
      <c r="K210" s="8"/>
      <c r="L210" s="8"/>
      <c r="M210" s="8"/>
      <c r="N210" s="8"/>
      <c r="O210" s="8"/>
      <c r="P210" s="8"/>
      <c r="Q210" s="8"/>
      <c r="R210" s="8"/>
      <c r="S210" s="8"/>
      <c r="T210" s="8"/>
      <c r="U210" s="8"/>
      <c r="V210" s="8"/>
      <c r="W210" s="8"/>
      <c r="X210" s="8"/>
      <c r="Y210" s="8"/>
      <c r="Z210" s="8"/>
    </row>
    <row r="211" spans="1:26" ht="15.75" customHeight="1">
      <c r="A211" s="8"/>
      <c r="B211" s="145"/>
      <c r="C211" s="8"/>
      <c r="D211" s="8"/>
      <c r="E211" s="8"/>
      <c r="F211" s="8"/>
      <c r="G211" s="4"/>
      <c r="H211" s="4"/>
      <c r="I211" s="87"/>
      <c r="J211" s="176"/>
      <c r="K211" s="8"/>
      <c r="L211" s="8"/>
      <c r="M211" s="8"/>
      <c r="N211" s="8"/>
      <c r="O211" s="8"/>
      <c r="P211" s="8"/>
      <c r="Q211" s="8"/>
      <c r="R211" s="8"/>
      <c r="S211" s="8"/>
      <c r="T211" s="8"/>
      <c r="U211" s="8"/>
      <c r="V211" s="8"/>
      <c r="W211" s="8"/>
      <c r="X211" s="8"/>
      <c r="Y211" s="8"/>
      <c r="Z211" s="8"/>
    </row>
    <row r="212" spans="1:26" ht="15.75" customHeight="1">
      <c r="A212" s="8"/>
      <c r="B212" s="145"/>
      <c r="C212" s="8"/>
      <c r="D212" s="8"/>
      <c r="E212" s="8"/>
      <c r="F212" s="8"/>
      <c r="G212" s="4"/>
      <c r="H212" s="4"/>
      <c r="I212" s="87"/>
      <c r="J212" s="176"/>
      <c r="K212" s="8"/>
      <c r="L212" s="8"/>
      <c r="M212" s="8"/>
      <c r="N212" s="8"/>
      <c r="O212" s="8"/>
      <c r="P212" s="8"/>
      <c r="Q212" s="8"/>
      <c r="R212" s="8"/>
      <c r="S212" s="8"/>
      <c r="T212" s="8"/>
      <c r="U212" s="8"/>
      <c r="V212" s="8"/>
      <c r="W212" s="8"/>
      <c r="X212" s="8"/>
      <c r="Y212" s="8"/>
      <c r="Z212" s="8"/>
    </row>
    <row r="213" spans="1:26" ht="15.75" customHeight="1">
      <c r="A213" s="8"/>
      <c r="B213" s="145"/>
      <c r="C213" s="8"/>
      <c r="D213" s="8"/>
      <c r="E213" s="8"/>
      <c r="F213" s="8"/>
      <c r="G213" s="4"/>
      <c r="H213" s="4"/>
      <c r="I213" s="87"/>
      <c r="J213" s="176"/>
      <c r="K213" s="8"/>
      <c r="L213" s="8"/>
      <c r="M213" s="8"/>
      <c r="N213" s="8"/>
      <c r="O213" s="8"/>
      <c r="P213" s="8"/>
      <c r="Q213" s="8"/>
      <c r="R213" s="8"/>
      <c r="S213" s="8"/>
      <c r="T213" s="8"/>
      <c r="U213" s="8"/>
      <c r="V213" s="8"/>
      <c r="W213" s="8"/>
      <c r="X213" s="8"/>
      <c r="Y213" s="8"/>
      <c r="Z213" s="8"/>
    </row>
    <row r="214" spans="1:26" ht="15.75" customHeight="1">
      <c r="A214" s="8"/>
      <c r="B214" s="145"/>
      <c r="C214" s="8"/>
      <c r="D214" s="8"/>
      <c r="E214" s="8"/>
      <c r="F214" s="8"/>
      <c r="G214" s="4"/>
      <c r="H214" s="4"/>
      <c r="I214" s="87"/>
      <c r="J214" s="176"/>
      <c r="K214" s="8"/>
      <c r="L214" s="8"/>
      <c r="M214" s="8"/>
      <c r="N214" s="8"/>
      <c r="O214" s="8"/>
      <c r="P214" s="8"/>
      <c r="Q214" s="8"/>
      <c r="R214" s="8"/>
      <c r="S214" s="8"/>
      <c r="T214" s="8"/>
      <c r="U214" s="8"/>
      <c r="V214" s="8"/>
      <c r="W214" s="8"/>
      <c r="X214" s="8"/>
      <c r="Y214" s="8"/>
      <c r="Z214" s="8"/>
    </row>
    <row r="215" spans="1:26" ht="15.75" customHeight="1">
      <c r="A215" s="8"/>
      <c r="B215" s="145"/>
      <c r="C215" s="8"/>
      <c r="D215" s="8"/>
      <c r="E215" s="8"/>
      <c r="F215" s="8"/>
      <c r="G215" s="4"/>
      <c r="H215" s="4"/>
      <c r="I215" s="87"/>
      <c r="J215" s="176"/>
      <c r="K215" s="8"/>
      <c r="L215" s="8"/>
      <c r="M215" s="8"/>
      <c r="N215" s="8"/>
      <c r="O215" s="8"/>
      <c r="P215" s="8"/>
      <c r="Q215" s="8"/>
      <c r="R215" s="8"/>
      <c r="S215" s="8"/>
      <c r="T215" s="8"/>
      <c r="U215" s="8"/>
      <c r="V215" s="8"/>
      <c r="W215" s="8"/>
      <c r="X215" s="8"/>
      <c r="Y215" s="8"/>
      <c r="Z215" s="8"/>
    </row>
    <row r="216" spans="1:26" ht="15.75" customHeight="1">
      <c r="A216" s="8"/>
      <c r="B216" s="145"/>
      <c r="C216" s="8"/>
      <c r="D216" s="8"/>
      <c r="E216" s="8"/>
      <c r="F216" s="8"/>
      <c r="G216" s="4"/>
      <c r="H216" s="4"/>
      <c r="I216" s="87"/>
      <c r="J216" s="176"/>
      <c r="K216" s="8"/>
      <c r="L216" s="8"/>
      <c r="M216" s="8"/>
      <c r="N216" s="8"/>
      <c r="O216" s="8"/>
      <c r="P216" s="8"/>
      <c r="Q216" s="8"/>
      <c r="R216" s="8"/>
      <c r="S216" s="8"/>
      <c r="T216" s="8"/>
      <c r="U216" s="8"/>
      <c r="V216" s="8"/>
      <c r="W216" s="8"/>
      <c r="X216" s="8"/>
      <c r="Y216" s="8"/>
      <c r="Z216" s="8"/>
    </row>
    <row r="217" spans="1:26" ht="15.75" customHeight="1">
      <c r="A217" s="8"/>
      <c r="B217" s="145"/>
      <c r="C217" s="8"/>
      <c r="D217" s="8"/>
      <c r="E217" s="8"/>
      <c r="F217" s="8"/>
      <c r="G217" s="4"/>
      <c r="H217" s="4"/>
      <c r="I217" s="87"/>
      <c r="J217" s="176"/>
      <c r="K217" s="8"/>
      <c r="L217" s="8"/>
      <c r="M217" s="8"/>
      <c r="N217" s="8"/>
      <c r="O217" s="8"/>
      <c r="P217" s="8"/>
      <c r="Q217" s="8"/>
      <c r="R217" s="8"/>
      <c r="S217" s="8"/>
      <c r="T217" s="8"/>
      <c r="U217" s="8"/>
      <c r="V217" s="8"/>
      <c r="W217" s="8"/>
      <c r="X217" s="8"/>
      <c r="Y217" s="8"/>
      <c r="Z217" s="8"/>
    </row>
    <row r="218" spans="1:26" ht="15.75" customHeight="1">
      <c r="A218" s="8"/>
      <c r="B218" s="145"/>
      <c r="C218" s="8"/>
      <c r="D218" s="8"/>
      <c r="E218" s="8"/>
      <c r="F218" s="8"/>
      <c r="G218" s="4"/>
      <c r="H218" s="4"/>
      <c r="I218" s="87"/>
      <c r="J218" s="176"/>
      <c r="K218" s="8"/>
      <c r="L218" s="8"/>
      <c r="M218" s="8"/>
      <c r="N218" s="8"/>
      <c r="O218" s="8"/>
      <c r="P218" s="8"/>
      <c r="Q218" s="8"/>
      <c r="R218" s="8"/>
      <c r="S218" s="8"/>
      <c r="T218" s="8"/>
      <c r="U218" s="8"/>
      <c r="V218" s="8"/>
      <c r="W218" s="8"/>
      <c r="X218" s="8"/>
      <c r="Y218" s="8"/>
      <c r="Z218" s="8"/>
    </row>
    <row r="219" spans="1:26" ht="15.75" customHeight="1">
      <c r="A219" s="8"/>
      <c r="B219" s="145"/>
      <c r="C219" s="8"/>
      <c r="D219" s="8"/>
      <c r="E219" s="8"/>
      <c r="F219" s="8"/>
      <c r="G219" s="4"/>
      <c r="H219" s="4"/>
      <c r="I219" s="87"/>
      <c r="J219" s="176"/>
      <c r="K219" s="8"/>
      <c r="L219" s="8"/>
      <c r="M219" s="8"/>
      <c r="N219" s="8"/>
      <c r="O219" s="8"/>
      <c r="P219" s="8"/>
      <c r="Q219" s="8"/>
      <c r="R219" s="8"/>
      <c r="S219" s="8"/>
      <c r="T219" s="8"/>
      <c r="U219" s="8"/>
      <c r="V219" s="8"/>
      <c r="W219" s="8"/>
      <c r="X219" s="8"/>
      <c r="Y219" s="8"/>
      <c r="Z219" s="8"/>
    </row>
    <row r="220" spans="1:26" ht="15.75" customHeight="1">
      <c r="A220" s="8"/>
      <c r="B220" s="145"/>
      <c r="C220" s="8"/>
      <c r="D220" s="8"/>
      <c r="E220" s="8"/>
      <c r="F220" s="8"/>
      <c r="G220" s="4"/>
      <c r="H220" s="4"/>
      <c r="I220" s="87"/>
      <c r="J220" s="176"/>
      <c r="K220" s="8"/>
      <c r="L220" s="8"/>
      <c r="M220" s="8"/>
      <c r="N220" s="8"/>
      <c r="O220" s="8"/>
      <c r="P220" s="8"/>
      <c r="Q220" s="8"/>
      <c r="R220" s="8"/>
      <c r="S220" s="8"/>
      <c r="T220" s="8"/>
      <c r="U220" s="8"/>
      <c r="V220" s="8"/>
      <c r="W220" s="8"/>
      <c r="X220" s="8"/>
      <c r="Y220" s="8"/>
      <c r="Z220" s="8"/>
    </row>
    <row r="221" spans="1:26" ht="15.75" customHeight="1">
      <c r="A221" s="8"/>
      <c r="B221" s="145"/>
      <c r="C221" s="8"/>
      <c r="D221" s="8"/>
      <c r="E221" s="8"/>
      <c r="F221" s="8"/>
      <c r="G221" s="4"/>
      <c r="H221" s="4"/>
      <c r="I221" s="87"/>
      <c r="J221" s="176"/>
      <c r="K221" s="8"/>
      <c r="L221" s="8"/>
      <c r="M221" s="8"/>
      <c r="N221" s="8"/>
      <c r="O221" s="8"/>
      <c r="P221" s="8"/>
      <c r="Q221" s="8"/>
      <c r="R221" s="8"/>
      <c r="S221" s="8"/>
      <c r="T221" s="8"/>
      <c r="U221" s="8"/>
      <c r="V221" s="8"/>
      <c r="W221" s="8"/>
      <c r="X221" s="8"/>
      <c r="Y221" s="8"/>
      <c r="Z221" s="8"/>
    </row>
    <row r="222" spans="1:26" ht="15.75" customHeight="1">
      <c r="A222" s="8"/>
      <c r="B222" s="145"/>
      <c r="C222" s="8"/>
      <c r="D222" s="8"/>
      <c r="E222" s="8"/>
      <c r="F222" s="8"/>
      <c r="G222" s="4"/>
      <c r="H222" s="4"/>
      <c r="I222" s="87"/>
      <c r="J222" s="176"/>
      <c r="K222" s="8"/>
      <c r="L222" s="8"/>
      <c r="M222" s="8"/>
      <c r="N222" s="8"/>
      <c r="O222" s="8"/>
      <c r="P222" s="8"/>
      <c r="Q222" s="8"/>
      <c r="R222" s="8"/>
      <c r="S222" s="8"/>
      <c r="T222" s="8"/>
      <c r="U222" s="8"/>
      <c r="V222" s="8"/>
      <c r="W222" s="8"/>
      <c r="X222" s="8"/>
      <c r="Y222" s="8"/>
      <c r="Z222" s="8"/>
    </row>
    <row r="223" spans="1:26" ht="15.75" customHeight="1">
      <c r="A223" s="8"/>
      <c r="B223" s="145"/>
      <c r="C223" s="8"/>
      <c r="D223" s="8"/>
      <c r="E223" s="8"/>
      <c r="F223" s="8"/>
      <c r="G223" s="4"/>
      <c r="H223" s="4"/>
      <c r="I223" s="87"/>
      <c r="J223" s="176"/>
      <c r="K223" s="8"/>
      <c r="L223" s="8"/>
      <c r="M223" s="8"/>
      <c r="N223" s="8"/>
      <c r="O223" s="8"/>
      <c r="P223" s="8"/>
      <c r="Q223" s="8"/>
      <c r="R223" s="8"/>
      <c r="S223" s="8"/>
      <c r="T223" s="8"/>
      <c r="U223" s="8"/>
      <c r="V223" s="8"/>
      <c r="W223" s="8"/>
      <c r="X223" s="8"/>
      <c r="Y223" s="8"/>
      <c r="Z223" s="8"/>
    </row>
    <row r="224" spans="1:26" ht="15.75" customHeight="1">
      <c r="A224" s="8"/>
      <c r="B224" s="145"/>
      <c r="C224" s="8"/>
      <c r="D224" s="8"/>
      <c r="E224" s="8"/>
      <c r="F224" s="8"/>
      <c r="G224" s="4"/>
      <c r="H224" s="4"/>
      <c r="I224" s="87"/>
      <c r="J224" s="176"/>
      <c r="K224" s="8"/>
      <c r="L224" s="8"/>
      <c r="M224" s="8"/>
      <c r="N224" s="8"/>
      <c r="O224" s="8"/>
      <c r="P224" s="8"/>
      <c r="Q224" s="8"/>
      <c r="R224" s="8"/>
      <c r="S224" s="8"/>
      <c r="T224" s="8"/>
      <c r="U224" s="8"/>
      <c r="V224" s="8"/>
      <c r="W224" s="8"/>
      <c r="X224" s="8"/>
      <c r="Y224" s="8"/>
      <c r="Z224" s="8"/>
    </row>
    <row r="225" spans="1:26" ht="15.75" customHeight="1">
      <c r="A225" s="8"/>
      <c r="B225" s="145"/>
      <c r="C225" s="8"/>
      <c r="D225" s="8"/>
      <c r="E225" s="8"/>
      <c r="F225" s="8"/>
      <c r="G225" s="4"/>
      <c r="H225" s="4"/>
      <c r="I225" s="87"/>
      <c r="J225" s="176"/>
      <c r="K225" s="8"/>
      <c r="L225" s="8"/>
      <c r="M225" s="8"/>
      <c r="N225" s="8"/>
      <c r="O225" s="8"/>
      <c r="P225" s="8"/>
      <c r="Q225" s="8"/>
      <c r="R225" s="8"/>
      <c r="S225" s="8"/>
      <c r="T225" s="8"/>
      <c r="U225" s="8"/>
      <c r="V225" s="8"/>
      <c r="W225" s="8"/>
      <c r="X225" s="8"/>
      <c r="Y225" s="8"/>
      <c r="Z225" s="8"/>
    </row>
    <row r="226" spans="1:26" ht="15.75" customHeight="1">
      <c r="A226" s="8"/>
      <c r="B226" s="145"/>
      <c r="C226" s="8"/>
      <c r="D226" s="8"/>
      <c r="E226" s="8"/>
      <c r="F226" s="8"/>
      <c r="G226" s="4"/>
      <c r="H226" s="4"/>
      <c r="I226" s="87"/>
      <c r="J226" s="176"/>
      <c r="K226" s="8"/>
      <c r="L226" s="8"/>
      <c r="M226" s="8"/>
      <c r="N226" s="8"/>
      <c r="O226" s="8"/>
      <c r="P226" s="8"/>
      <c r="Q226" s="8"/>
      <c r="R226" s="8"/>
      <c r="S226" s="8"/>
      <c r="T226" s="8"/>
      <c r="U226" s="8"/>
      <c r="V226" s="8"/>
      <c r="W226" s="8"/>
      <c r="X226" s="8"/>
      <c r="Y226" s="8"/>
      <c r="Z226" s="8"/>
    </row>
    <row r="227" spans="1:26" ht="15.75" customHeight="1">
      <c r="A227" s="8"/>
      <c r="B227" s="145"/>
      <c r="C227" s="8"/>
      <c r="D227" s="8"/>
      <c r="E227" s="8"/>
      <c r="F227" s="8"/>
      <c r="G227" s="4"/>
      <c r="H227" s="4"/>
      <c r="I227" s="87"/>
      <c r="J227" s="176"/>
      <c r="K227" s="8"/>
      <c r="L227" s="8"/>
      <c r="M227" s="8"/>
      <c r="N227" s="8"/>
      <c r="O227" s="8"/>
      <c r="P227" s="8"/>
      <c r="Q227" s="8"/>
      <c r="R227" s="8"/>
      <c r="S227" s="8"/>
      <c r="T227" s="8"/>
      <c r="U227" s="8"/>
      <c r="V227" s="8"/>
      <c r="W227" s="8"/>
      <c r="X227" s="8"/>
      <c r="Y227" s="8"/>
      <c r="Z227" s="8"/>
    </row>
    <row r="228" spans="1:26" ht="15.75" customHeight="1">
      <c r="A228" s="8"/>
      <c r="B228" s="145"/>
      <c r="C228" s="8"/>
      <c r="D228" s="8"/>
      <c r="E228" s="8"/>
      <c r="F228" s="8"/>
      <c r="G228" s="4"/>
      <c r="H228" s="4"/>
      <c r="I228" s="87"/>
      <c r="J228" s="176"/>
      <c r="K228" s="8"/>
      <c r="L228" s="8"/>
      <c r="M228" s="8"/>
      <c r="N228" s="8"/>
      <c r="O228" s="8"/>
      <c r="P228" s="8"/>
      <c r="Q228" s="8"/>
      <c r="R228" s="8"/>
      <c r="S228" s="8"/>
      <c r="T228" s="8"/>
      <c r="U228" s="8"/>
      <c r="V228" s="8"/>
      <c r="W228" s="8"/>
      <c r="X228" s="8"/>
      <c r="Y228" s="8"/>
      <c r="Z228" s="8"/>
    </row>
    <row r="229" spans="1:26" ht="15.75" customHeight="1">
      <c r="A229" s="8"/>
      <c r="B229" s="145"/>
      <c r="C229" s="8"/>
      <c r="D229" s="8"/>
      <c r="E229" s="8"/>
      <c r="F229" s="8"/>
      <c r="G229" s="4"/>
      <c r="H229" s="4"/>
      <c r="I229" s="87"/>
      <c r="J229" s="176"/>
      <c r="K229" s="8"/>
      <c r="L229" s="8"/>
      <c r="M229" s="8"/>
      <c r="N229" s="8"/>
      <c r="O229" s="8"/>
      <c r="P229" s="8"/>
      <c r="Q229" s="8"/>
      <c r="R229" s="8"/>
      <c r="S229" s="8"/>
      <c r="T229" s="8"/>
      <c r="U229" s="8"/>
      <c r="V229" s="8"/>
      <c r="W229" s="8"/>
      <c r="X229" s="8"/>
      <c r="Y229" s="8"/>
      <c r="Z229" s="8"/>
    </row>
    <row r="230" spans="1:26" ht="15.75" customHeight="1">
      <c r="A230" s="8"/>
      <c r="B230" s="145"/>
      <c r="C230" s="8"/>
      <c r="D230" s="8"/>
      <c r="E230" s="8"/>
      <c r="F230" s="8"/>
      <c r="G230" s="4"/>
      <c r="H230" s="4"/>
      <c r="I230" s="87"/>
      <c r="J230" s="176"/>
      <c r="K230" s="8"/>
      <c r="L230" s="8"/>
      <c r="M230" s="8"/>
      <c r="N230" s="8"/>
      <c r="O230" s="8"/>
      <c r="P230" s="8"/>
      <c r="Q230" s="8"/>
      <c r="R230" s="8"/>
      <c r="S230" s="8"/>
      <c r="T230" s="8"/>
      <c r="U230" s="8"/>
      <c r="V230" s="8"/>
      <c r="W230" s="8"/>
      <c r="X230" s="8"/>
      <c r="Y230" s="8"/>
      <c r="Z230" s="8"/>
    </row>
    <row r="231" spans="1:26" ht="15.75" customHeight="1">
      <c r="A231" s="8"/>
      <c r="B231" s="145"/>
      <c r="C231" s="8"/>
      <c r="D231" s="8"/>
      <c r="E231" s="8"/>
      <c r="F231" s="8"/>
      <c r="G231" s="4"/>
      <c r="H231" s="4"/>
      <c r="I231" s="87"/>
      <c r="J231" s="176"/>
      <c r="K231" s="8"/>
      <c r="L231" s="8"/>
      <c r="M231" s="8"/>
      <c r="N231" s="8"/>
      <c r="O231" s="8"/>
      <c r="P231" s="8"/>
      <c r="Q231" s="8"/>
      <c r="R231" s="8"/>
      <c r="S231" s="8"/>
      <c r="T231" s="8"/>
      <c r="U231" s="8"/>
      <c r="V231" s="8"/>
      <c r="W231" s="8"/>
      <c r="X231" s="8"/>
      <c r="Y231" s="8"/>
      <c r="Z231" s="8"/>
    </row>
    <row r="232" spans="1:26" ht="15.75" customHeight="1">
      <c r="A232" s="8"/>
      <c r="B232" s="145"/>
      <c r="C232" s="8"/>
      <c r="D232" s="8"/>
      <c r="E232" s="8"/>
      <c r="F232" s="8"/>
      <c r="G232" s="4"/>
      <c r="H232" s="4"/>
      <c r="I232" s="87"/>
      <c r="J232" s="176"/>
      <c r="K232" s="8"/>
      <c r="L232" s="8"/>
      <c r="M232" s="8"/>
      <c r="N232" s="8"/>
      <c r="O232" s="8"/>
      <c r="P232" s="8"/>
      <c r="Q232" s="8"/>
      <c r="R232" s="8"/>
      <c r="S232" s="8"/>
      <c r="T232" s="8"/>
      <c r="U232" s="8"/>
      <c r="V232" s="8"/>
      <c r="W232" s="8"/>
      <c r="X232" s="8"/>
      <c r="Y232" s="8"/>
      <c r="Z232" s="8"/>
    </row>
    <row r="233" spans="1:26" ht="15.75" customHeight="1">
      <c r="A233" s="8"/>
      <c r="B233" s="145"/>
      <c r="C233" s="8"/>
      <c r="D233" s="8"/>
      <c r="E233" s="8"/>
      <c r="F233" s="8"/>
      <c r="G233" s="4"/>
      <c r="H233" s="4"/>
      <c r="I233" s="87"/>
      <c r="J233" s="176"/>
      <c r="K233" s="8"/>
      <c r="L233" s="8"/>
      <c r="M233" s="8"/>
      <c r="N233" s="8"/>
      <c r="O233" s="8"/>
      <c r="P233" s="8"/>
      <c r="Q233" s="8"/>
      <c r="R233" s="8"/>
      <c r="S233" s="8"/>
      <c r="T233" s="8"/>
      <c r="U233" s="8"/>
      <c r="V233" s="8"/>
      <c r="W233" s="8"/>
      <c r="X233" s="8"/>
      <c r="Y233" s="8"/>
      <c r="Z233" s="8"/>
    </row>
    <row r="234" spans="1:26" ht="15.75" customHeight="1">
      <c r="A234" s="8"/>
      <c r="B234" s="145"/>
      <c r="C234" s="8"/>
      <c r="D234" s="8"/>
      <c r="E234" s="8"/>
      <c r="F234" s="8"/>
      <c r="G234" s="4"/>
      <c r="H234" s="4"/>
      <c r="I234" s="87"/>
      <c r="J234" s="176"/>
      <c r="K234" s="8"/>
      <c r="L234" s="8"/>
      <c r="M234" s="8"/>
      <c r="N234" s="8"/>
      <c r="O234" s="8"/>
      <c r="P234" s="8"/>
      <c r="Q234" s="8"/>
      <c r="R234" s="8"/>
      <c r="S234" s="8"/>
      <c r="T234" s="8"/>
      <c r="U234" s="8"/>
      <c r="V234" s="8"/>
      <c r="W234" s="8"/>
      <c r="X234" s="8"/>
      <c r="Y234" s="8"/>
      <c r="Z234" s="8"/>
    </row>
    <row r="235" spans="1:26" ht="15.75" customHeight="1">
      <c r="A235" s="8"/>
      <c r="B235" s="145"/>
      <c r="C235" s="8"/>
      <c r="D235" s="8"/>
      <c r="E235" s="8"/>
      <c r="F235" s="8"/>
      <c r="G235" s="4"/>
      <c r="H235" s="4"/>
      <c r="I235" s="87"/>
      <c r="J235" s="176"/>
      <c r="K235" s="8"/>
      <c r="L235" s="8"/>
      <c r="M235" s="8"/>
      <c r="N235" s="8"/>
      <c r="O235" s="8"/>
      <c r="P235" s="8"/>
      <c r="Q235" s="8"/>
      <c r="R235" s="8"/>
      <c r="S235" s="8"/>
      <c r="T235" s="8"/>
      <c r="U235" s="8"/>
      <c r="V235" s="8"/>
      <c r="W235" s="8"/>
      <c r="X235" s="8"/>
      <c r="Y235" s="8"/>
      <c r="Z235" s="8"/>
    </row>
    <row r="236" spans="1:26" ht="15.75" customHeight="1">
      <c r="A236" s="8"/>
      <c r="B236" s="145"/>
      <c r="C236" s="8"/>
      <c r="D236" s="8"/>
      <c r="E236" s="8"/>
      <c r="F236" s="8"/>
      <c r="G236" s="4"/>
      <c r="H236" s="4"/>
      <c r="I236" s="87"/>
      <c r="J236" s="176"/>
      <c r="K236" s="8"/>
      <c r="L236" s="8"/>
      <c r="M236" s="8"/>
      <c r="N236" s="8"/>
      <c r="O236" s="8"/>
      <c r="P236" s="8"/>
      <c r="Q236" s="8"/>
      <c r="R236" s="8"/>
      <c r="S236" s="8"/>
      <c r="T236" s="8"/>
      <c r="U236" s="8"/>
      <c r="V236" s="8"/>
      <c r="W236" s="8"/>
      <c r="X236" s="8"/>
      <c r="Y236" s="8"/>
      <c r="Z236" s="8"/>
    </row>
    <row r="237" spans="1:26" ht="15.75" customHeight="1">
      <c r="A237" s="8"/>
      <c r="B237" s="145"/>
      <c r="C237" s="8"/>
      <c r="D237" s="8"/>
      <c r="E237" s="8"/>
      <c r="F237" s="8"/>
      <c r="G237" s="4"/>
      <c r="H237" s="4"/>
      <c r="I237" s="87"/>
      <c r="J237" s="176"/>
      <c r="K237" s="8"/>
      <c r="L237" s="8"/>
      <c r="M237" s="8"/>
      <c r="N237" s="8"/>
      <c r="O237" s="8"/>
      <c r="P237" s="8"/>
      <c r="Q237" s="8"/>
      <c r="R237" s="8"/>
      <c r="S237" s="8"/>
      <c r="T237" s="8"/>
      <c r="U237" s="8"/>
      <c r="V237" s="8"/>
      <c r="W237" s="8"/>
      <c r="X237" s="8"/>
      <c r="Y237" s="8"/>
      <c r="Z237" s="8"/>
    </row>
    <row r="238" spans="1:26" ht="15.75" customHeight="1">
      <c r="A238" s="8"/>
      <c r="B238" s="145"/>
      <c r="C238" s="8"/>
      <c r="D238" s="8"/>
      <c r="E238" s="8"/>
      <c r="F238" s="8"/>
      <c r="G238" s="4"/>
      <c r="H238" s="4"/>
      <c r="I238" s="87"/>
      <c r="J238" s="176"/>
      <c r="K238" s="8"/>
      <c r="L238" s="8"/>
      <c r="M238" s="8"/>
      <c r="N238" s="8"/>
      <c r="O238" s="8"/>
      <c r="P238" s="8"/>
      <c r="Q238" s="8"/>
      <c r="R238" s="8"/>
      <c r="S238" s="8"/>
      <c r="T238" s="8"/>
      <c r="U238" s="8"/>
      <c r="V238" s="8"/>
      <c r="W238" s="8"/>
      <c r="X238" s="8"/>
      <c r="Y238" s="8"/>
      <c r="Z238" s="8"/>
    </row>
    <row r="239" spans="1:26" ht="15.75" customHeight="1">
      <c r="A239" s="8"/>
      <c r="B239" s="145"/>
      <c r="C239" s="8"/>
      <c r="D239" s="8"/>
      <c r="E239" s="8"/>
      <c r="F239" s="8"/>
      <c r="G239" s="4"/>
      <c r="H239" s="4"/>
      <c r="I239" s="87"/>
      <c r="J239" s="176"/>
      <c r="K239" s="8"/>
      <c r="L239" s="8"/>
      <c r="M239" s="8"/>
      <c r="N239" s="8"/>
      <c r="O239" s="8"/>
      <c r="P239" s="8"/>
      <c r="Q239" s="8"/>
      <c r="R239" s="8"/>
      <c r="S239" s="8"/>
      <c r="T239" s="8"/>
      <c r="U239" s="8"/>
      <c r="V239" s="8"/>
      <c r="W239" s="8"/>
      <c r="X239" s="8"/>
      <c r="Y239" s="8"/>
      <c r="Z239" s="8"/>
    </row>
    <row r="240" spans="1:26" ht="15.75" customHeight="1">
      <c r="A240" s="8"/>
      <c r="B240" s="145"/>
      <c r="C240" s="8"/>
      <c r="D240" s="8"/>
      <c r="E240" s="8"/>
      <c r="F240" s="8"/>
      <c r="G240" s="4"/>
      <c r="H240" s="4"/>
      <c r="I240" s="87"/>
      <c r="J240" s="176"/>
      <c r="K240" s="8"/>
      <c r="L240" s="8"/>
      <c r="M240" s="8"/>
      <c r="N240" s="8"/>
      <c r="O240" s="8"/>
      <c r="P240" s="8"/>
      <c r="Q240" s="8"/>
      <c r="R240" s="8"/>
      <c r="S240" s="8"/>
      <c r="T240" s="8"/>
      <c r="U240" s="8"/>
      <c r="V240" s="8"/>
      <c r="W240" s="8"/>
      <c r="X240" s="8"/>
      <c r="Y240" s="8"/>
      <c r="Z240" s="8"/>
    </row>
    <row r="241" spans="1:26" ht="15.75" customHeight="1">
      <c r="A241" s="8"/>
      <c r="B241" s="145"/>
      <c r="C241" s="8"/>
      <c r="D241" s="8"/>
      <c r="E241" s="8"/>
      <c r="F241" s="8"/>
      <c r="G241" s="4"/>
      <c r="H241" s="4"/>
      <c r="I241" s="87"/>
      <c r="J241" s="176"/>
      <c r="K241" s="8"/>
      <c r="L241" s="8"/>
      <c r="M241" s="8"/>
      <c r="N241" s="8"/>
      <c r="O241" s="8"/>
      <c r="P241" s="8"/>
      <c r="Q241" s="8"/>
      <c r="R241" s="8"/>
      <c r="S241" s="8"/>
      <c r="T241" s="8"/>
      <c r="U241" s="8"/>
      <c r="V241" s="8"/>
      <c r="W241" s="8"/>
      <c r="X241" s="8"/>
      <c r="Y241" s="8"/>
      <c r="Z241" s="8"/>
    </row>
    <row r="242" spans="1:26" ht="15.75" customHeight="1">
      <c r="A242" s="8"/>
      <c r="B242" s="145"/>
      <c r="C242" s="8"/>
      <c r="D242" s="8"/>
      <c r="E242" s="8"/>
      <c r="F242" s="8"/>
      <c r="G242" s="4"/>
      <c r="H242" s="4"/>
      <c r="I242" s="87"/>
      <c r="J242" s="176"/>
      <c r="K242" s="8"/>
      <c r="L242" s="8"/>
      <c r="M242" s="8"/>
      <c r="N242" s="8"/>
      <c r="O242" s="8"/>
      <c r="P242" s="8"/>
      <c r="Q242" s="8"/>
      <c r="R242" s="8"/>
      <c r="S242" s="8"/>
      <c r="T242" s="8"/>
      <c r="U242" s="8"/>
      <c r="V242" s="8"/>
      <c r="W242" s="8"/>
      <c r="X242" s="8"/>
      <c r="Y242" s="8"/>
      <c r="Z242" s="8"/>
    </row>
    <row r="243" spans="1:26" ht="15.75" customHeight="1">
      <c r="A243" s="8"/>
      <c r="B243" s="145"/>
      <c r="C243" s="8"/>
      <c r="D243" s="8"/>
      <c r="E243" s="8"/>
      <c r="F243" s="8"/>
      <c r="G243" s="4"/>
      <c r="H243" s="4"/>
      <c r="I243" s="87"/>
      <c r="J243" s="176"/>
      <c r="K243" s="8"/>
      <c r="L243" s="8"/>
      <c r="M243" s="8"/>
      <c r="N243" s="8"/>
      <c r="O243" s="8"/>
      <c r="P243" s="8"/>
      <c r="Q243" s="8"/>
      <c r="R243" s="8"/>
      <c r="S243" s="8"/>
      <c r="T243" s="8"/>
      <c r="U243" s="8"/>
      <c r="V243" s="8"/>
      <c r="W243" s="8"/>
      <c r="X243" s="8"/>
      <c r="Y243" s="8"/>
      <c r="Z243" s="8"/>
    </row>
    <row r="244" spans="1:26" ht="15.75" customHeight="1">
      <c r="A244" s="8"/>
      <c r="B244" s="145"/>
      <c r="C244" s="8"/>
      <c r="D244" s="8"/>
      <c r="E244" s="8"/>
      <c r="F244" s="8"/>
      <c r="G244" s="4"/>
      <c r="H244" s="4"/>
      <c r="I244" s="87"/>
      <c r="J244" s="176"/>
      <c r="K244" s="8"/>
      <c r="L244" s="8"/>
      <c r="M244" s="8"/>
      <c r="N244" s="8"/>
      <c r="O244" s="8"/>
      <c r="P244" s="8"/>
      <c r="Q244" s="8"/>
      <c r="R244" s="8"/>
      <c r="S244" s="8"/>
      <c r="T244" s="8"/>
      <c r="U244" s="8"/>
      <c r="V244" s="8"/>
      <c r="W244" s="8"/>
      <c r="X244" s="8"/>
      <c r="Y244" s="8"/>
      <c r="Z244" s="8"/>
    </row>
    <row r="245" spans="1:26" ht="15.75" customHeight="1">
      <c r="A245" s="8"/>
      <c r="B245" s="145"/>
      <c r="C245" s="8"/>
      <c r="D245" s="8"/>
      <c r="E245" s="8"/>
      <c r="F245" s="8"/>
      <c r="G245" s="4"/>
      <c r="H245" s="4"/>
      <c r="I245" s="87"/>
      <c r="J245" s="176"/>
      <c r="K245" s="8"/>
      <c r="L245" s="8"/>
      <c r="M245" s="8"/>
      <c r="N245" s="8"/>
      <c r="O245" s="8"/>
      <c r="P245" s="8"/>
      <c r="Q245" s="8"/>
      <c r="R245" s="8"/>
      <c r="S245" s="8"/>
      <c r="T245" s="8"/>
      <c r="U245" s="8"/>
      <c r="V245" s="8"/>
      <c r="W245" s="8"/>
      <c r="X245" s="8"/>
      <c r="Y245" s="8"/>
      <c r="Z245" s="8"/>
    </row>
    <row r="246" spans="1:26" ht="15.75" customHeight="1">
      <c r="A246" s="8"/>
      <c r="B246" s="145"/>
      <c r="C246" s="8"/>
      <c r="D246" s="8"/>
      <c r="E246" s="8"/>
      <c r="F246" s="8"/>
      <c r="G246" s="4"/>
      <c r="H246" s="4"/>
      <c r="I246" s="87"/>
      <c r="J246" s="176"/>
      <c r="K246" s="8"/>
      <c r="L246" s="8"/>
      <c r="M246" s="8"/>
      <c r="N246" s="8"/>
      <c r="O246" s="8"/>
      <c r="P246" s="8"/>
      <c r="Q246" s="8"/>
      <c r="R246" s="8"/>
      <c r="S246" s="8"/>
      <c r="T246" s="8"/>
      <c r="U246" s="8"/>
      <c r="V246" s="8"/>
      <c r="W246" s="8"/>
      <c r="X246" s="8"/>
      <c r="Y246" s="8"/>
      <c r="Z246" s="8"/>
    </row>
    <row r="247" spans="1:26" ht="15.75" customHeight="1">
      <c r="A247" s="8"/>
      <c r="B247" s="145"/>
      <c r="C247" s="8"/>
      <c r="D247" s="8"/>
      <c r="E247" s="8"/>
      <c r="F247" s="8"/>
      <c r="G247" s="4"/>
      <c r="H247" s="4"/>
      <c r="I247" s="87"/>
      <c r="J247" s="176"/>
      <c r="K247" s="8"/>
      <c r="L247" s="8"/>
      <c r="M247" s="8"/>
      <c r="N247" s="8"/>
      <c r="O247" s="8"/>
      <c r="P247" s="8"/>
      <c r="Q247" s="8"/>
      <c r="R247" s="8"/>
      <c r="S247" s="8"/>
      <c r="T247" s="8"/>
      <c r="U247" s="8"/>
      <c r="V247" s="8"/>
      <c r="W247" s="8"/>
      <c r="X247" s="8"/>
      <c r="Y247" s="8"/>
      <c r="Z247" s="8"/>
    </row>
    <row r="248" spans="1:26" ht="15.75" customHeight="1">
      <c r="A248" s="8"/>
      <c r="B248" s="145"/>
      <c r="C248" s="8"/>
      <c r="D248" s="8"/>
      <c r="E248" s="8"/>
      <c r="F248" s="8"/>
      <c r="G248" s="4"/>
      <c r="H248" s="4"/>
      <c r="I248" s="87"/>
      <c r="J248" s="176"/>
      <c r="K248" s="8"/>
      <c r="L248" s="8"/>
      <c r="M248" s="8"/>
      <c r="N248" s="8"/>
      <c r="O248" s="8"/>
      <c r="P248" s="8"/>
      <c r="Q248" s="8"/>
      <c r="R248" s="8"/>
      <c r="S248" s="8"/>
      <c r="T248" s="8"/>
      <c r="U248" s="8"/>
      <c r="V248" s="8"/>
      <c r="W248" s="8"/>
      <c r="X248" s="8"/>
      <c r="Y248" s="8"/>
      <c r="Z248" s="8"/>
    </row>
    <row r="249" spans="1:26" ht="15.75" customHeight="1">
      <c r="A249" s="8"/>
      <c r="B249" s="145"/>
      <c r="C249" s="8"/>
      <c r="D249" s="8"/>
      <c r="E249" s="8"/>
      <c r="F249" s="8"/>
      <c r="G249" s="4"/>
      <c r="H249" s="4"/>
      <c r="I249" s="87"/>
      <c r="J249" s="176"/>
      <c r="K249" s="8"/>
      <c r="L249" s="8"/>
      <c r="M249" s="8"/>
      <c r="N249" s="8"/>
      <c r="O249" s="8"/>
      <c r="P249" s="8"/>
      <c r="Q249" s="8"/>
      <c r="R249" s="8"/>
      <c r="S249" s="8"/>
      <c r="T249" s="8"/>
      <c r="U249" s="8"/>
      <c r="V249" s="8"/>
      <c r="W249" s="8"/>
      <c r="X249" s="8"/>
      <c r="Y249" s="8"/>
      <c r="Z249" s="8"/>
    </row>
    <row r="250" spans="1:26" ht="15.75" customHeight="1">
      <c r="A250" s="8"/>
      <c r="B250" s="145"/>
      <c r="C250" s="8"/>
      <c r="D250" s="8"/>
      <c r="E250" s="8"/>
      <c r="F250" s="8"/>
      <c r="G250" s="4"/>
      <c r="H250" s="4"/>
      <c r="I250" s="87"/>
      <c r="J250" s="176"/>
      <c r="K250" s="8"/>
      <c r="L250" s="8"/>
      <c r="M250" s="8"/>
      <c r="N250" s="8"/>
      <c r="O250" s="8"/>
      <c r="P250" s="8"/>
      <c r="Q250" s="8"/>
      <c r="R250" s="8"/>
      <c r="S250" s="8"/>
      <c r="T250" s="8"/>
      <c r="U250" s="8"/>
      <c r="V250" s="8"/>
      <c r="W250" s="8"/>
      <c r="X250" s="8"/>
      <c r="Y250" s="8"/>
      <c r="Z250" s="8"/>
    </row>
    <row r="251" spans="1:26" ht="15.75" customHeight="1">
      <c r="A251" s="8"/>
      <c r="B251" s="145"/>
      <c r="C251" s="8"/>
      <c r="D251" s="8"/>
      <c r="E251" s="8"/>
      <c r="F251" s="8"/>
      <c r="G251" s="4"/>
      <c r="H251" s="4"/>
      <c r="I251" s="87"/>
      <c r="J251" s="176"/>
      <c r="K251" s="8"/>
      <c r="L251" s="8"/>
      <c r="M251" s="8"/>
      <c r="N251" s="8"/>
      <c r="O251" s="8"/>
      <c r="P251" s="8"/>
      <c r="Q251" s="8"/>
      <c r="R251" s="8"/>
      <c r="S251" s="8"/>
      <c r="T251" s="8"/>
      <c r="U251" s="8"/>
      <c r="V251" s="8"/>
      <c r="W251" s="8"/>
      <c r="X251" s="8"/>
      <c r="Y251" s="8"/>
      <c r="Z251" s="8"/>
    </row>
    <row r="252" spans="1:26" ht="15.75" customHeight="1">
      <c r="A252" s="8"/>
      <c r="B252" s="145"/>
      <c r="C252" s="8"/>
      <c r="D252" s="8"/>
      <c r="E252" s="8"/>
      <c r="F252" s="8"/>
      <c r="G252" s="4"/>
      <c r="H252" s="4"/>
      <c r="I252" s="87"/>
      <c r="J252" s="176"/>
      <c r="K252" s="8"/>
      <c r="L252" s="8"/>
      <c r="M252" s="8"/>
      <c r="N252" s="8"/>
      <c r="O252" s="8"/>
      <c r="P252" s="8"/>
      <c r="Q252" s="8"/>
      <c r="R252" s="8"/>
      <c r="S252" s="8"/>
      <c r="T252" s="8"/>
      <c r="U252" s="8"/>
      <c r="V252" s="8"/>
      <c r="W252" s="8"/>
      <c r="X252" s="8"/>
      <c r="Y252" s="8"/>
      <c r="Z252" s="8"/>
    </row>
    <row r="253" spans="1:26" ht="15.75" customHeight="1">
      <c r="A253" s="8"/>
      <c r="B253" s="145"/>
      <c r="C253" s="8"/>
      <c r="D253" s="8"/>
      <c r="E253" s="8"/>
      <c r="F253" s="8"/>
      <c r="G253" s="4"/>
      <c r="H253" s="4"/>
      <c r="I253" s="87"/>
      <c r="J253" s="176"/>
      <c r="K253" s="8"/>
      <c r="L253" s="8"/>
      <c r="M253" s="8"/>
      <c r="N253" s="8"/>
      <c r="O253" s="8"/>
      <c r="P253" s="8"/>
      <c r="Q253" s="8"/>
      <c r="R253" s="8"/>
      <c r="S253" s="8"/>
      <c r="T253" s="8"/>
      <c r="U253" s="8"/>
      <c r="V253" s="8"/>
      <c r="W253" s="8"/>
      <c r="X253" s="8"/>
      <c r="Y253" s="8"/>
      <c r="Z253" s="8"/>
    </row>
    <row r="254" spans="1:26" ht="15.75" customHeight="1">
      <c r="A254" s="8"/>
      <c r="B254" s="145"/>
      <c r="C254" s="8"/>
      <c r="D254" s="8"/>
      <c r="E254" s="8"/>
      <c r="F254" s="8"/>
      <c r="G254" s="4"/>
      <c r="H254" s="4"/>
      <c r="I254" s="87"/>
      <c r="J254" s="176"/>
      <c r="K254" s="8"/>
      <c r="L254" s="8"/>
      <c r="M254" s="8"/>
      <c r="N254" s="8"/>
      <c r="O254" s="8"/>
      <c r="P254" s="8"/>
      <c r="Q254" s="8"/>
      <c r="R254" s="8"/>
      <c r="S254" s="8"/>
      <c r="T254" s="8"/>
      <c r="U254" s="8"/>
      <c r="V254" s="8"/>
      <c r="W254" s="8"/>
      <c r="X254" s="8"/>
      <c r="Y254" s="8"/>
      <c r="Z254" s="8"/>
    </row>
    <row r="255" spans="1:26" ht="15.75" customHeight="1">
      <c r="A255" s="8"/>
      <c r="B255" s="145"/>
      <c r="C255" s="8"/>
      <c r="D255" s="8"/>
      <c r="E255" s="8"/>
      <c r="F255" s="8"/>
      <c r="G255" s="4"/>
      <c r="H255" s="4"/>
      <c r="I255" s="87"/>
      <c r="J255" s="176"/>
      <c r="K255" s="8"/>
      <c r="L255" s="8"/>
      <c r="M255" s="8"/>
      <c r="N255" s="8"/>
      <c r="O255" s="8"/>
      <c r="P255" s="8"/>
      <c r="Q255" s="8"/>
      <c r="R255" s="8"/>
      <c r="S255" s="8"/>
      <c r="T255" s="8"/>
      <c r="U255" s="8"/>
      <c r="V255" s="8"/>
      <c r="W255" s="8"/>
      <c r="X255" s="8"/>
      <c r="Y255" s="8"/>
      <c r="Z255" s="8"/>
    </row>
    <row r="256" spans="1:26" ht="15.75" customHeight="1">
      <c r="A256" s="8"/>
      <c r="B256" s="145"/>
      <c r="C256" s="8"/>
      <c r="D256" s="8"/>
      <c r="E256" s="8"/>
      <c r="F256" s="8"/>
      <c r="G256" s="4"/>
      <c r="H256" s="4"/>
      <c r="I256" s="87"/>
      <c r="J256" s="176"/>
      <c r="K256" s="8"/>
      <c r="L256" s="8"/>
      <c r="M256" s="8"/>
      <c r="N256" s="8"/>
      <c r="O256" s="8"/>
      <c r="P256" s="8"/>
      <c r="Q256" s="8"/>
      <c r="R256" s="8"/>
      <c r="S256" s="8"/>
      <c r="T256" s="8"/>
      <c r="U256" s="8"/>
      <c r="V256" s="8"/>
      <c r="W256" s="8"/>
      <c r="X256" s="8"/>
      <c r="Y256" s="8"/>
      <c r="Z256" s="8"/>
    </row>
    <row r="257" spans="1:26" ht="15.75" customHeight="1">
      <c r="A257" s="8"/>
      <c r="B257" s="145"/>
      <c r="C257" s="8"/>
      <c r="D257" s="8"/>
      <c r="E257" s="8"/>
      <c r="F257" s="8"/>
      <c r="G257" s="4"/>
      <c r="H257" s="4"/>
      <c r="I257" s="87"/>
      <c r="J257" s="176"/>
      <c r="K257" s="8"/>
      <c r="L257" s="8"/>
      <c r="M257" s="8"/>
      <c r="N257" s="8"/>
      <c r="O257" s="8"/>
      <c r="P257" s="8"/>
      <c r="Q257" s="8"/>
      <c r="R257" s="8"/>
      <c r="S257" s="8"/>
      <c r="T257" s="8"/>
      <c r="U257" s="8"/>
      <c r="V257" s="8"/>
      <c r="W257" s="8"/>
      <c r="X257" s="8"/>
      <c r="Y257" s="8"/>
      <c r="Z257" s="8"/>
    </row>
    <row r="258" spans="1:26" ht="15.75" customHeight="1">
      <c r="A258" s="8"/>
      <c r="B258" s="145"/>
      <c r="C258" s="8"/>
      <c r="D258" s="8"/>
      <c r="E258" s="8"/>
      <c r="F258" s="8"/>
      <c r="G258" s="4"/>
      <c r="H258" s="4"/>
      <c r="I258" s="87"/>
      <c r="J258" s="176"/>
      <c r="K258" s="8"/>
      <c r="L258" s="8"/>
      <c r="M258" s="8"/>
      <c r="N258" s="8"/>
      <c r="O258" s="8"/>
      <c r="P258" s="8"/>
      <c r="Q258" s="8"/>
      <c r="R258" s="8"/>
      <c r="S258" s="8"/>
      <c r="T258" s="8"/>
      <c r="U258" s="8"/>
      <c r="V258" s="8"/>
      <c r="W258" s="8"/>
      <c r="X258" s="8"/>
      <c r="Y258" s="8"/>
      <c r="Z258" s="8"/>
    </row>
    <row r="259" spans="1:26" ht="15.75" customHeight="1">
      <c r="A259" s="8"/>
      <c r="B259" s="145"/>
      <c r="C259" s="8"/>
      <c r="D259" s="8"/>
      <c r="E259" s="8"/>
      <c r="F259" s="8"/>
      <c r="G259" s="4"/>
      <c r="H259" s="4"/>
      <c r="I259" s="87"/>
      <c r="J259" s="176"/>
      <c r="K259" s="8"/>
      <c r="L259" s="8"/>
      <c r="M259" s="8"/>
      <c r="N259" s="8"/>
      <c r="O259" s="8"/>
      <c r="P259" s="8"/>
      <c r="Q259" s="8"/>
      <c r="R259" s="8"/>
      <c r="S259" s="8"/>
      <c r="T259" s="8"/>
      <c r="U259" s="8"/>
      <c r="V259" s="8"/>
      <c r="W259" s="8"/>
      <c r="X259" s="8"/>
      <c r="Y259" s="8"/>
      <c r="Z259" s="8"/>
    </row>
    <row r="260" spans="1:26" ht="15.75" customHeight="1">
      <c r="A260" s="8"/>
      <c r="B260" s="145"/>
      <c r="C260" s="8"/>
      <c r="D260" s="8"/>
      <c r="E260" s="8"/>
      <c r="F260" s="8"/>
      <c r="G260" s="4"/>
      <c r="H260" s="4"/>
      <c r="I260" s="87"/>
      <c r="J260" s="176"/>
      <c r="K260" s="8"/>
      <c r="L260" s="8"/>
      <c r="M260" s="8"/>
      <c r="N260" s="8"/>
      <c r="O260" s="8"/>
      <c r="P260" s="8"/>
      <c r="Q260" s="8"/>
      <c r="R260" s="8"/>
      <c r="S260" s="8"/>
      <c r="T260" s="8"/>
      <c r="U260" s="8"/>
      <c r="V260" s="8"/>
      <c r="W260" s="8"/>
      <c r="X260" s="8"/>
      <c r="Y260" s="8"/>
      <c r="Z260" s="8"/>
    </row>
    <row r="261" spans="1:26" ht="15.75" customHeight="1">
      <c r="A261" s="8"/>
      <c r="B261" s="145"/>
      <c r="C261" s="8"/>
      <c r="D261" s="8"/>
      <c r="E261" s="8"/>
      <c r="F261" s="8"/>
      <c r="G261" s="4"/>
      <c r="H261" s="4"/>
      <c r="I261" s="87"/>
      <c r="J261" s="176"/>
      <c r="K261" s="8"/>
      <c r="L261" s="8"/>
      <c r="M261" s="8"/>
      <c r="N261" s="8"/>
      <c r="O261" s="8"/>
      <c r="P261" s="8"/>
      <c r="Q261" s="8"/>
      <c r="R261" s="8"/>
      <c r="S261" s="8"/>
      <c r="T261" s="8"/>
      <c r="U261" s="8"/>
      <c r="V261" s="8"/>
      <c r="W261" s="8"/>
      <c r="X261" s="8"/>
      <c r="Y261" s="8"/>
      <c r="Z261" s="8"/>
    </row>
    <row r="262" spans="1:26" ht="15.75" customHeight="1">
      <c r="A262" s="8"/>
      <c r="B262" s="145"/>
      <c r="C262" s="8"/>
      <c r="D262" s="8"/>
      <c r="E262" s="8"/>
      <c r="F262" s="8"/>
      <c r="G262" s="4"/>
      <c r="H262" s="4"/>
      <c r="I262" s="87"/>
      <c r="J262" s="176"/>
      <c r="K262" s="8"/>
      <c r="L262" s="8"/>
      <c r="M262" s="8"/>
      <c r="N262" s="8"/>
      <c r="O262" s="8"/>
      <c r="P262" s="8"/>
      <c r="Q262" s="8"/>
      <c r="R262" s="8"/>
      <c r="S262" s="8"/>
      <c r="T262" s="8"/>
      <c r="U262" s="8"/>
      <c r="V262" s="8"/>
      <c r="W262" s="8"/>
      <c r="X262" s="8"/>
      <c r="Y262" s="8"/>
      <c r="Z262" s="8"/>
    </row>
    <row r="263" spans="1:26" ht="15.75" customHeight="1">
      <c r="A263" s="8"/>
      <c r="B263" s="145"/>
      <c r="C263" s="8"/>
      <c r="D263" s="8"/>
      <c r="E263" s="8"/>
      <c r="F263" s="8"/>
      <c r="G263" s="4"/>
      <c r="H263" s="4"/>
      <c r="I263" s="87"/>
      <c r="J263" s="176"/>
      <c r="K263" s="8"/>
      <c r="L263" s="8"/>
      <c r="M263" s="8"/>
      <c r="N263" s="8"/>
      <c r="O263" s="8"/>
      <c r="P263" s="8"/>
      <c r="Q263" s="8"/>
      <c r="R263" s="8"/>
      <c r="S263" s="8"/>
      <c r="T263" s="8"/>
      <c r="U263" s="8"/>
      <c r="V263" s="8"/>
      <c r="W263" s="8"/>
      <c r="X263" s="8"/>
      <c r="Y263" s="8"/>
      <c r="Z263" s="8"/>
    </row>
    <row r="264" spans="1:26" ht="15.75" customHeight="1">
      <c r="A264" s="8"/>
      <c r="B264" s="145"/>
      <c r="C264" s="8"/>
      <c r="D264" s="8"/>
      <c r="E264" s="8"/>
      <c r="F264" s="8"/>
      <c r="G264" s="4"/>
      <c r="H264" s="4"/>
      <c r="I264" s="87"/>
      <c r="J264" s="176"/>
      <c r="K264" s="8"/>
      <c r="L264" s="8"/>
      <c r="M264" s="8"/>
      <c r="N264" s="8"/>
      <c r="O264" s="8"/>
      <c r="P264" s="8"/>
      <c r="Q264" s="8"/>
      <c r="R264" s="8"/>
      <c r="S264" s="8"/>
      <c r="T264" s="8"/>
      <c r="U264" s="8"/>
      <c r="V264" s="8"/>
      <c r="W264" s="8"/>
      <c r="X264" s="8"/>
      <c r="Y264" s="8"/>
      <c r="Z264" s="8"/>
    </row>
    <row r="265" spans="1:26" ht="15.75" customHeight="1">
      <c r="A265" s="8"/>
      <c r="B265" s="145"/>
      <c r="C265" s="8"/>
      <c r="D265" s="8"/>
      <c r="E265" s="8"/>
      <c r="F265" s="8"/>
      <c r="G265" s="4"/>
      <c r="H265" s="4"/>
      <c r="I265" s="87"/>
      <c r="J265" s="176"/>
      <c r="K265" s="8"/>
      <c r="L265" s="8"/>
      <c r="M265" s="8"/>
      <c r="N265" s="8"/>
      <c r="O265" s="8"/>
      <c r="P265" s="8"/>
      <c r="Q265" s="8"/>
      <c r="R265" s="8"/>
      <c r="S265" s="8"/>
      <c r="T265" s="8"/>
      <c r="U265" s="8"/>
      <c r="V265" s="8"/>
      <c r="W265" s="8"/>
      <c r="X265" s="8"/>
      <c r="Y265" s="8"/>
      <c r="Z265" s="8"/>
    </row>
    <row r="266" spans="1:26" ht="15.75" customHeight="1">
      <c r="A266" s="8"/>
      <c r="B266" s="145"/>
      <c r="C266" s="8"/>
      <c r="D266" s="8"/>
      <c r="E266" s="8"/>
      <c r="F266" s="8"/>
      <c r="G266" s="4"/>
      <c r="H266" s="4"/>
      <c r="I266" s="87"/>
      <c r="J266" s="176"/>
      <c r="K266" s="8"/>
      <c r="L266" s="8"/>
      <c r="M266" s="8"/>
      <c r="N266" s="8"/>
      <c r="O266" s="8"/>
      <c r="P266" s="8"/>
      <c r="Q266" s="8"/>
      <c r="R266" s="8"/>
      <c r="S266" s="8"/>
      <c r="T266" s="8"/>
      <c r="U266" s="8"/>
      <c r="V266" s="8"/>
      <c r="W266" s="8"/>
      <c r="X266" s="8"/>
      <c r="Y266" s="8"/>
      <c r="Z266" s="8"/>
    </row>
    <row r="267" spans="1:26" ht="15.75" customHeight="1">
      <c r="A267" s="8"/>
      <c r="B267" s="145"/>
      <c r="C267" s="8"/>
      <c r="D267" s="8"/>
      <c r="E267" s="8"/>
      <c r="F267" s="8"/>
      <c r="G267" s="4"/>
      <c r="H267" s="4"/>
      <c r="I267" s="87"/>
      <c r="J267" s="176"/>
      <c r="K267" s="8"/>
      <c r="L267" s="8"/>
      <c r="M267" s="8"/>
      <c r="N267" s="8"/>
      <c r="O267" s="8"/>
      <c r="P267" s="8"/>
      <c r="Q267" s="8"/>
      <c r="R267" s="8"/>
      <c r="S267" s="8"/>
      <c r="T267" s="8"/>
      <c r="U267" s="8"/>
      <c r="V267" s="8"/>
      <c r="W267" s="8"/>
      <c r="X267" s="8"/>
      <c r="Y267" s="8"/>
      <c r="Z267" s="8"/>
    </row>
    <row r="268" spans="1:26" ht="15.75" customHeight="1">
      <c r="A268" s="8"/>
      <c r="B268" s="145"/>
      <c r="C268" s="8"/>
      <c r="D268" s="8"/>
      <c r="E268" s="8"/>
      <c r="F268" s="8"/>
      <c r="G268" s="4"/>
      <c r="H268" s="4"/>
      <c r="I268" s="87"/>
      <c r="J268" s="176"/>
      <c r="K268" s="8"/>
      <c r="L268" s="8"/>
      <c r="M268" s="8"/>
      <c r="N268" s="8"/>
      <c r="O268" s="8"/>
      <c r="P268" s="8"/>
      <c r="Q268" s="8"/>
      <c r="R268" s="8"/>
      <c r="S268" s="8"/>
      <c r="T268" s="8"/>
      <c r="U268" s="8"/>
      <c r="V268" s="8"/>
      <c r="W268" s="8"/>
      <c r="X268" s="8"/>
      <c r="Y268" s="8"/>
      <c r="Z268" s="8"/>
    </row>
    <row r="269" spans="1:26" ht="15.75" customHeight="1">
      <c r="A269" s="8"/>
      <c r="B269" s="145"/>
      <c r="C269" s="8"/>
      <c r="D269" s="8"/>
      <c r="E269" s="8"/>
      <c r="F269" s="8"/>
      <c r="G269" s="4"/>
      <c r="H269" s="4"/>
      <c r="I269" s="87"/>
      <c r="J269" s="176"/>
      <c r="K269" s="8"/>
      <c r="L269" s="8"/>
      <c r="M269" s="8"/>
      <c r="N269" s="8"/>
      <c r="O269" s="8"/>
      <c r="P269" s="8"/>
      <c r="Q269" s="8"/>
      <c r="R269" s="8"/>
      <c r="S269" s="8"/>
      <c r="T269" s="8"/>
      <c r="U269" s="8"/>
      <c r="V269" s="8"/>
      <c r="W269" s="8"/>
      <c r="X269" s="8"/>
      <c r="Y269" s="8"/>
      <c r="Z269" s="8"/>
    </row>
    <row r="270" spans="1:26" ht="15.75" customHeight="1">
      <c r="A270" s="8"/>
      <c r="B270" s="145"/>
      <c r="C270" s="8"/>
      <c r="D270" s="8"/>
      <c r="E270" s="8"/>
      <c r="F270" s="8"/>
      <c r="G270" s="4"/>
      <c r="H270" s="4"/>
      <c r="I270" s="87"/>
      <c r="J270" s="176"/>
      <c r="K270" s="8"/>
      <c r="L270" s="8"/>
      <c r="M270" s="8"/>
      <c r="N270" s="8"/>
      <c r="O270" s="8"/>
      <c r="P270" s="8"/>
      <c r="Q270" s="8"/>
      <c r="R270" s="8"/>
      <c r="S270" s="8"/>
      <c r="T270" s="8"/>
      <c r="U270" s="8"/>
      <c r="V270" s="8"/>
      <c r="W270" s="8"/>
      <c r="X270" s="8"/>
      <c r="Y270" s="8"/>
      <c r="Z270" s="8"/>
    </row>
    <row r="271" spans="1:26" ht="15.75" customHeight="1">
      <c r="A271" s="8"/>
      <c r="B271" s="145"/>
      <c r="C271" s="8"/>
      <c r="D271" s="8"/>
      <c r="E271" s="8"/>
      <c r="F271" s="8"/>
      <c r="G271" s="4"/>
      <c r="H271" s="4"/>
      <c r="I271" s="87"/>
      <c r="J271" s="176"/>
      <c r="K271" s="8"/>
      <c r="L271" s="8"/>
      <c r="M271" s="8"/>
      <c r="N271" s="8"/>
      <c r="O271" s="8"/>
      <c r="P271" s="8"/>
      <c r="Q271" s="8"/>
      <c r="R271" s="8"/>
      <c r="S271" s="8"/>
      <c r="T271" s="8"/>
      <c r="U271" s="8"/>
      <c r="V271" s="8"/>
      <c r="W271" s="8"/>
      <c r="X271" s="8"/>
      <c r="Y271" s="8"/>
      <c r="Z271" s="8"/>
    </row>
    <row r="272" spans="1:26" ht="15.75" customHeight="1">
      <c r="A272" s="8"/>
      <c r="B272" s="145"/>
      <c r="C272" s="8"/>
      <c r="D272" s="8"/>
      <c r="E272" s="8"/>
      <c r="F272" s="8"/>
      <c r="G272" s="4"/>
      <c r="H272" s="4"/>
      <c r="I272" s="87"/>
      <c r="J272" s="176"/>
      <c r="K272" s="8"/>
      <c r="L272" s="8"/>
      <c r="M272" s="8"/>
      <c r="N272" s="8"/>
      <c r="O272" s="8"/>
      <c r="P272" s="8"/>
      <c r="Q272" s="8"/>
      <c r="R272" s="8"/>
      <c r="S272" s="8"/>
      <c r="T272" s="8"/>
      <c r="U272" s="8"/>
      <c r="V272" s="8"/>
      <c r="W272" s="8"/>
      <c r="X272" s="8"/>
      <c r="Y272" s="8"/>
      <c r="Z272" s="8"/>
    </row>
    <row r="273" spans="1:26" ht="15.75" customHeight="1">
      <c r="A273" s="8"/>
      <c r="B273" s="145"/>
      <c r="C273" s="8"/>
      <c r="D273" s="8"/>
      <c r="E273" s="8"/>
      <c r="F273" s="8"/>
      <c r="G273" s="4"/>
      <c r="H273" s="4"/>
      <c r="I273" s="87"/>
      <c r="J273" s="176"/>
      <c r="K273" s="8"/>
      <c r="L273" s="8"/>
      <c r="M273" s="8"/>
      <c r="N273" s="8"/>
      <c r="O273" s="8"/>
      <c r="P273" s="8"/>
      <c r="Q273" s="8"/>
      <c r="R273" s="8"/>
      <c r="S273" s="8"/>
      <c r="T273" s="8"/>
      <c r="U273" s="8"/>
      <c r="V273" s="8"/>
      <c r="W273" s="8"/>
      <c r="X273" s="8"/>
      <c r="Y273" s="8"/>
      <c r="Z273" s="8"/>
    </row>
    <row r="274" spans="1:26" ht="15.75" customHeight="1">
      <c r="A274" s="8"/>
      <c r="B274" s="145"/>
      <c r="C274" s="8"/>
      <c r="D274" s="8"/>
      <c r="E274" s="8"/>
      <c r="F274" s="8"/>
      <c r="G274" s="4"/>
      <c r="H274" s="4"/>
      <c r="I274" s="87"/>
      <c r="J274" s="176"/>
      <c r="K274" s="8"/>
      <c r="L274" s="8"/>
      <c r="M274" s="8"/>
      <c r="N274" s="8"/>
      <c r="O274" s="8"/>
      <c r="P274" s="8"/>
      <c r="Q274" s="8"/>
      <c r="R274" s="8"/>
      <c r="S274" s="8"/>
      <c r="T274" s="8"/>
      <c r="U274" s="8"/>
      <c r="V274" s="8"/>
      <c r="W274" s="8"/>
      <c r="X274" s="8"/>
      <c r="Y274" s="8"/>
      <c r="Z274" s="8"/>
    </row>
    <row r="275" spans="1:26" ht="15.75" customHeight="1">
      <c r="A275" s="8"/>
      <c r="B275" s="145"/>
      <c r="C275" s="8"/>
      <c r="D275" s="8"/>
      <c r="E275" s="8"/>
      <c r="F275" s="8"/>
      <c r="G275" s="4"/>
      <c r="H275" s="4"/>
      <c r="I275" s="87"/>
      <c r="J275" s="176"/>
      <c r="K275" s="8"/>
      <c r="L275" s="8"/>
      <c r="M275" s="8"/>
      <c r="N275" s="8"/>
      <c r="O275" s="8"/>
      <c r="P275" s="8"/>
      <c r="Q275" s="8"/>
      <c r="R275" s="8"/>
      <c r="S275" s="8"/>
      <c r="T275" s="8"/>
      <c r="U275" s="8"/>
      <c r="V275" s="8"/>
      <c r="W275" s="8"/>
      <c r="X275" s="8"/>
      <c r="Y275" s="8"/>
      <c r="Z275" s="8"/>
    </row>
    <row r="276" spans="1:26" ht="15.75" customHeight="1">
      <c r="A276" s="8"/>
      <c r="B276" s="145"/>
      <c r="C276" s="8"/>
      <c r="D276" s="8"/>
      <c r="E276" s="8"/>
      <c r="F276" s="8"/>
      <c r="G276" s="4"/>
      <c r="H276" s="4"/>
      <c r="I276" s="87"/>
      <c r="J276" s="176"/>
      <c r="K276" s="8"/>
      <c r="L276" s="8"/>
      <c r="M276" s="8"/>
      <c r="N276" s="8"/>
      <c r="O276" s="8"/>
      <c r="P276" s="8"/>
      <c r="Q276" s="8"/>
      <c r="R276" s="8"/>
      <c r="S276" s="8"/>
      <c r="T276" s="8"/>
      <c r="U276" s="8"/>
      <c r="V276" s="8"/>
      <c r="W276" s="8"/>
      <c r="X276" s="8"/>
      <c r="Y276" s="8"/>
      <c r="Z276" s="8"/>
    </row>
    <row r="277" spans="1:26" ht="15.75" customHeight="1">
      <c r="A277" s="8"/>
      <c r="B277" s="145"/>
      <c r="C277" s="8"/>
      <c r="D277" s="8"/>
      <c r="E277" s="8"/>
      <c r="F277" s="8"/>
      <c r="G277" s="4"/>
      <c r="H277" s="4"/>
      <c r="I277" s="87"/>
      <c r="J277" s="176"/>
      <c r="K277" s="8"/>
      <c r="L277" s="8"/>
      <c r="M277" s="8"/>
      <c r="N277" s="8"/>
      <c r="O277" s="8"/>
      <c r="P277" s="8"/>
      <c r="Q277" s="8"/>
      <c r="R277" s="8"/>
      <c r="S277" s="8"/>
      <c r="T277" s="8"/>
      <c r="U277" s="8"/>
      <c r="V277" s="8"/>
      <c r="W277" s="8"/>
      <c r="X277" s="8"/>
      <c r="Y277" s="8"/>
      <c r="Z277" s="8"/>
    </row>
    <row r="278" spans="1:26" ht="15.75" customHeight="1">
      <c r="A278" s="8"/>
      <c r="B278" s="145"/>
      <c r="C278" s="8"/>
      <c r="D278" s="8"/>
      <c r="E278" s="8"/>
      <c r="F278" s="8"/>
      <c r="G278" s="4"/>
      <c r="H278" s="4"/>
      <c r="I278" s="87"/>
      <c r="J278" s="176"/>
      <c r="K278" s="8"/>
      <c r="L278" s="8"/>
      <c r="M278" s="8"/>
      <c r="N278" s="8"/>
      <c r="O278" s="8"/>
      <c r="P278" s="8"/>
      <c r="Q278" s="8"/>
      <c r="R278" s="8"/>
      <c r="S278" s="8"/>
      <c r="T278" s="8"/>
      <c r="U278" s="8"/>
      <c r="V278" s="8"/>
      <c r="W278" s="8"/>
      <c r="X278" s="8"/>
      <c r="Y278" s="8"/>
      <c r="Z278" s="8"/>
    </row>
    <row r="279" spans="1:26" ht="15.75" customHeight="1">
      <c r="A279" s="8"/>
      <c r="B279" s="145"/>
      <c r="C279" s="8"/>
      <c r="D279" s="8"/>
      <c r="E279" s="8"/>
      <c r="F279" s="8"/>
      <c r="G279" s="4"/>
      <c r="H279" s="4"/>
      <c r="I279" s="87"/>
      <c r="J279" s="176"/>
      <c r="K279" s="8"/>
      <c r="L279" s="8"/>
      <c r="M279" s="8"/>
      <c r="N279" s="8"/>
      <c r="O279" s="8"/>
      <c r="P279" s="8"/>
      <c r="Q279" s="8"/>
      <c r="R279" s="8"/>
      <c r="S279" s="8"/>
      <c r="T279" s="8"/>
      <c r="U279" s="8"/>
      <c r="V279" s="8"/>
      <c r="W279" s="8"/>
      <c r="X279" s="8"/>
      <c r="Y279" s="8"/>
      <c r="Z279" s="8"/>
    </row>
    <row r="280" spans="1:26" ht="15.75" customHeight="1">
      <c r="A280" s="8"/>
      <c r="B280" s="145"/>
      <c r="C280" s="8"/>
      <c r="D280" s="8"/>
      <c r="E280" s="8"/>
      <c r="F280" s="8"/>
      <c r="G280" s="4"/>
      <c r="H280" s="4"/>
      <c r="I280" s="87"/>
      <c r="J280" s="176"/>
      <c r="K280" s="8"/>
      <c r="L280" s="8"/>
      <c r="M280" s="8"/>
      <c r="N280" s="8"/>
      <c r="O280" s="8"/>
      <c r="P280" s="8"/>
      <c r="Q280" s="8"/>
      <c r="R280" s="8"/>
      <c r="S280" s="8"/>
      <c r="T280" s="8"/>
      <c r="U280" s="8"/>
      <c r="V280" s="8"/>
      <c r="W280" s="8"/>
      <c r="X280" s="8"/>
      <c r="Y280" s="8"/>
      <c r="Z280" s="8"/>
    </row>
    <row r="281" spans="1:26" ht="15.75" customHeight="1">
      <c r="A281" s="8"/>
      <c r="B281" s="145"/>
      <c r="C281" s="8"/>
      <c r="D281" s="8"/>
      <c r="E281" s="8"/>
      <c r="F281" s="8"/>
      <c r="G281" s="4"/>
      <c r="H281" s="4"/>
      <c r="I281" s="87"/>
      <c r="J281" s="176"/>
      <c r="K281" s="8"/>
      <c r="L281" s="8"/>
      <c r="M281" s="8"/>
      <c r="N281" s="8"/>
      <c r="O281" s="8"/>
      <c r="P281" s="8"/>
      <c r="Q281" s="8"/>
      <c r="R281" s="8"/>
      <c r="S281" s="8"/>
      <c r="T281" s="8"/>
      <c r="U281" s="8"/>
      <c r="V281" s="8"/>
      <c r="W281" s="8"/>
      <c r="X281" s="8"/>
      <c r="Y281" s="8"/>
      <c r="Z281" s="8"/>
    </row>
    <row r="282" spans="1:26" ht="15.75" customHeight="1">
      <c r="A282" s="8"/>
      <c r="B282" s="145"/>
      <c r="C282" s="8"/>
      <c r="D282" s="8"/>
      <c r="E282" s="8"/>
      <c r="F282" s="8"/>
      <c r="G282" s="4"/>
      <c r="H282" s="4"/>
      <c r="I282" s="87"/>
      <c r="J282" s="176"/>
      <c r="K282" s="8"/>
      <c r="L282" s="8"/>
      <c r="M282" s="8"/>
      <c r="N282" s="8"/>
      <c r="O282" s="8"/>
      <c r="P282" s="8"/>
      <c r="Q282" s="8"/>
      <c r="R282" s="8"/>
      <c r="S282" s="8"/>
      <c r="T282" s="8"/>
      <c r="U282" s="8"/>
      <c r="V282" s="8"/>
      <c r="W282" s="8"/>
      <c r="X282" s="8"/>
      <c r="Y282" s="8"/>
      <c r="Z282" s="8"/>
    </row>
    <row r="283" spans="1:26" ht="15.75" customHeight="1">
      <c r="A283" s="8"/>
      <c r="B283" s="145"/>
      <c r="C283" s="8"/>
      <c r="D283" s="8"/>
      <c r="E283" s="8"/>
      <c r="F283" s="8"/>
      <c r="G283" s="4"/>
      <c r="H283" s="4"/>
      <c r="I283" s="87"/>
      <c r="J283" s="176"/>
      <c r="K283" s="8"/>
      <c r="L283" s="8"/>
      <c r="M283" s="8"/>
      <c r="N283" s="8"/>
      <c r="O283" s="8"/>
      <c r="P283" s="8"/>
      <c r="Q283" s="8"/>
      <c r="R283" s="8"/>
      <c r="S283" s="8"/>
      <c r="T283" s="8"/>
      <c r="U283" s="8"/>
      <c r="V283" s="8"/>
      <c r="W283" s="8"/>
      <c r="X283" s="8"/>
      <c r="Y283" s="8"/>
      <c r="Z283" s="8"/>
    </row>
    <row r="284" spans="1:26" ht="15.75" customHeight="1">
      <c r="A284" s="8"/>
      <c r="B284" s="145"/>
      <c r="C284" s="8"/>
      <c r="D284" s="8"/>
      <c r="E284" s="8"/>
      <c r="F284" s="8"/>
      <c r="G284" s="4"/>
      <c r="H284" s="4"/>
      <c r="I284" s="87"/>
      <c r="J284" s="176"/>
      <c r="K284" s="8"/>
      <c r="L284" s="8"/>
      <c r="M284" s="8"/>
      <c r="N284" s="8"/>
      <c r="O284" s="8"/>
      <c r="P284" s="8"/>
      <c r="Q284" s="8"/>
      <c r="R284" s="8"/>
      <c r="S284" s="8"/>
      <c r="T284" s="8"/>
      <c r="U284" s="8"/>
      <c r="V284" s="8"/>
      <c r="W284" s="8"/>
      <c r="X284" s="8"/>
      <c r="Y284" s="8"/>
      <c r="Z284" s="8"/>
    </row>
    <row r="285" spans="1:26" ht="15.75" customHeight="1">
      <c r="A285" s="8"/>
      <c r="B285" s="145"/>
      <c r="C285" s="8"/>
      <c r="D285" s="8"/>
      <c r="E285" s="8"/>
      <c r="F285" s="8"/>
      <c r="G285" s="4"/>
      <c r="H285" s="4"/>
      <c r="I285" s="87"/>
      <c r="J285" s="176"/>
      <c r="K285" s="8"/>
      <c r="L285" s="8"/>
      <c r="M285" s="8"/>
      <c r="N285" s="8"/>
      <c r="O285" s="8"/>
      <c r="P285" s="8"/>
      <c r="Q285" s="8"/>
      <c r="R285" s="8"/>
      <c r="S285" s="8"/>
      <c r="T285" s="8"/>
      <c r="U285" s="8"/>
      <c r="V285" s="8"/>
      <c r="W285" s="8"/>
      <c r="X285" s="8"/>
      <c r="Y285" s="8"/>
      <c r="Z285" s="8"/>
    </row>
    <row r="286" spans="1:26" ht="15.75" customHeight="1">
      <c r="A286" s="8"/>
      <c r="B286" s="145"/>
      <c r="C286" s="8"/>
      <c r="D286" s="8"/>
      <c r="E286" s="8"/>
      <c r="F286" s="8"/>
      <c r="G286" s="4"/>
      <c r="H286" s="4"/>
      <c r="I286" s="87"/>
      <c r="J286" s="176"/>
      <c r="K286" s="8"/>
      <c r="L286" s="8"/>
      <c r="M286" s="8"/>
      <c r="N286" s="8"/>
      <c r="O286" s="8"/>
      <c r="P286" s="8"/>
      <c r="Q286" s="8"/>
      <c r="R286" s="8"/>
      <c r="S286" s="8"/>
      <c r="T286" s="8"/>
      <c r="U286" s="8"/>
      <c r="V286" s="8"/>
      <c r="W286" s="8"/>
      <c r="X286" s="8"/>
      <c r="Y286" s="8"/>
      <c r="Z286" s="8"/>
    </row>
    <row r="287" spans="1:26" ht="15.75" customHeight="1">
      <c r="A287" s="8"/>
      <c r="B287" s="145"/>
      <c r="C287" s="8"/>
      <c r="D287" s="8"/>
      <c r="E287" s="8"/>
      <c r="F287" s="8"/>
      <c r="G287" s="4"/>
      <c r="H287" s="4"/>
      <c r="I287" s="87"/>
      <c r="J287" s="176"/>
      <c r="K287" s="8"/>
      <c r="L287" s="8"/>
      <c r="M287" s="8"/>
      <c r="N287" s="8"/>
      <c r="O287" s="8"/>
      <c r="P287" s="8"/>
      <c r="Q287" s="8"/>
      <c r="R287" s="8"/>
      <c r="S287" s="8"/>
      <c r="T287" s="8"/>
      <c r="U287" s="8"/>
      <c r="V287" s="8"/>
      <c r="W287" s="8"/>
      <c r="X287" s="8"/>
      <c r="Y287" s="8"/>
      <c r="Z287" s="8"/>
    </row>
    <row r="288" spans="1:26" ht="15.75" customHeight="1">
      <c r="A288" s="8"/>
      <c r="B288" s="145"/>
      <c r="C288" s="8"/>
      <c r="D288" s="8"/>
      <c r="E288" s="8"/>
      <c r="F288" s="8"/>
      <c r="G288" s="4"/>
      <c r="H288" s="4"/>
      <c r="I288" s="87"/>
      <c r="J288" s="176"/>
      <c r="K288" s="8"/>
      <c r="L288" s="8"/>
      <c r="M288" s="8"/>
      <c r="N288" s="8"/>
      <c r="O288" s="8"/>
      <c r="P288" s="8"/>
      <c r="Q288" s="8"/>
      <c r="R288" s="8"/>
      <c r="S288" s="8"/>
      <c r="T288" s="8"/>
      <c r="U288" s="8"/>
      <c r="V288" s="8"/>
      <c r="W288" s="8"/>
      <c r="X288" s="8"/>
      <c r="Y288" s="8"/>
      <c r="Z288" s="8"/>
    </row>
    <row r="289" spans="1:26" ht="15.75" customHeight="1">
      <c r="A289" s="8"/>
      <c r="B289" s="145"/>
      <c r="C289" s="8"/>
      <c r="D289" s="8"/>
      <c r="E289" s="8"/>
      <c r="F289" s="8"/>
      <c r="G289" s="4"/>
      <c r="H289" s="4"/>
      <c r="I289" s="87"/>
      <c r="J289" s="176"/>
      <c r="K289" s="8"/>
      <c r="L289" s="8"/>
      <c r="M289" s="8"/>
      <c r="N289" s="8"/>
      <c r="O289" s="8"/>
      <c r="P289" s="8"/>
      <c r="Q289" s="8"/>
      <c r="R289" s="8"/>
      <c r="S289" s="8"/>
      <c r="T289" s="8"/>
      <c r="U289" s="8"/>
      <c r="V289" s="8"/>
      <c r="W289" s="8"/>
      <c r="X289" s="8"/>
      <c r="Y289" s="8"/>
      <c r="Z289" s="8"/>
    </row>
    <row r="290" spans="1:26" ht="15.75" customHeight="1">
      <c r="A290" s="8"/>
      <c r="B290" s="145"/>
      <c r="C290" s="8"/>
      <c r="D290" s="8"/>
      <c r="E290" s="8"/>
      <c r="F290" s="8"/>
      <c r="G290" s="4"/>
      <c r="H290" s="4"/>
      <c r="I290" s="87"/>
      <c r="J290" s="176"/>
      <c r="K290" s="8"/>
      <c r="L290" s="8"/>
      <c r="M290" s="8"/>
      <c r="N290" s="8"/>
      <c r="O290" s="8"/>
      <c r="P290" s="8"/>
      <c r="Q290" s="8"/>
      <c r="R290" s="8"/>
      <c r="S290" s="8"/>
      <c r="T290" s="8"/>
      <c r="U290" s="8"/>
      <c r="V290" s="8"/>
      <c r="W290" s="8"/>
      <c r="X290" s="8"/>
      <c r="Y290" s="8"/>
      <c r="Z290" s="8"/>
    </row>
    <row r="291" spans="1:26" ht="15.75" customHeight="1">
      <c r="A291" s="8"/>
      <c r="B291" s="145"/>
      <c r="C291" s="8"/>
      <c r="D291" s="8"/>
      <c r="E291" s="8"/>
      <c r="F291" s="8"/>
      <c r="G291" s="4"/>
      <c r="H291" s="4"/>
      <c r="I291" s="87"/>
      <c r="J291" s="176"/>
      <c r="K291" s="8"/>
      <c r="L291" s="8"/>
      <c r="M291" s="8"/>
      <c r="N291" s="8"/>
      <c r="O291" s="8"/>
      <c r="P291" s="8"/>
      <c r="Q291" s="8"/>
      <c r="R291" s="8"/>
      <c r="S291" s="8"/>
      <c r="T291" s="8"/>
      <c r="U291" s="8"/>
      <c r="V291" s="8"/>
      <c r="W291" s="8"/>
      <c r="X291" s="8"/>
      <c r="Y291" s="8"/>
      <c r="Z291" s="8"/>
    </row>
    <row r="292" spans="1:26" ht="15.75" customHeight="1">
      <c r="A292" s="8"/>
      <c r="B292" s="145"/>
      <c r="C292" s="8"/>
      <c r="D292" s="8"/>
      <c r="E292" s="8"/>
      <c r="F292" s="8"/>
      <c r="G292" s="4"/>
      <c r="H292" s="4"/>
      <c r="I292" s="87"/>
      <c r="J292" s="176"/>
      <c r="K292" s="8"/>
      <c r="L292" s="8"/>
      <c r="M292" s="8"/>
      <c r="N292" s="8"/>
      <c r="O292" s="8"/>
      <c r="P292" s="8"/>
      <c r="Q292" s="8"/>
      <c r="R292" s="8"/>
      <c r="S292" s="8"/>
      <c r="T292" s="8"/>
      <c r="U292" s="8"/>
      <c r="V292" s="8"/>
      <c r="W292" s="8"/>
      <c r="X292" s="8"/>
      <c r="Y292" s="8"/>
      <c r="Z292" s="8"/>
    </row>
    <row r="293" spans="1:26" ht="15.75" customHeight="1">
      <c r="A293" s="8"/>
      <c r="B293" s="145"/>
      <c r="C293" s="8"/>
      <c r="D293" s="8"/>
      <c r="E293" s="8"/>
      <c r="F293" s="8"/>
      <c r="G293" s="4"/>
      <c r="H293" s="4"/>
      <c r="I293" s="87"/>
      <c r="J293" s="176"/>
      <c r="K293" s="8"/>
      <c r="L293" s="8"/>
      <c r="M293" s="8"/>
      <c r="N293" s="8"/>
      <c r="O293" s="8"/>
      <c r="P293" s="8"/>
      <c r="Q293" s="8"/>
      <c r="R293" s="8"/>
      <c r="S293" s="8"/>
      <c r="T293" s="8"/>
      <c r="U293" s="8"/>
      <c r="V293" s="8"/>
      <c r="W293" s="8"/>
      <c r="X293" s="8"/>
      <c r="Y293" s="8"/>
      <c r="Z293" s="8"/>
    </row>
    <row r="294" spans="1:26" ht="15.75" customHeight="1">
      <c r="A294" s="8"/>
      <c r="B294" s="145"/>
      <c r="C294" s="8"/>
      <c r="D294" s="8"/>
      <c r="E294" s="8"/>
      <c r="F294" s="8"/>
      <c r="G294" s="4"/>
      <c r="H294" s="4"/>
      <c r="I294" s="87"/>
      <c r="J294" s="176"/>
      <c r="K294" s="8"/>
      <c r="L294" s="8"/>
      <c r="M294" s="8"/>
      <c r="N294" s="8"/>
      <c r="O294" s="8"/>
      <c r="P294" s="8"/>
      <c r="Q294" s="8"/>
      <c r="R294" s="8"/>
      <c r="S294" s="8"/>
      <c r="T294" s="8"/>
      <c r="U294" s="8"/>
      <c r="V294" s="8"/>
      <c r="W294" s="8"/>
      <c r="X294" s="8"/>
      <c r="Y294" s="8"/>
      <c r="Z294" s="8"/>
    </row>
    <row r="295" spans="1:26" ht="15.75" customHeight="1">
      <c r="A295" s="8"/>
      <c r="B295" s="145"/>
      <c r="C295" s="8"/>
      <c r="D295" s="8"/>
      <c r="E295" s="8"/>
      <c r="F295" s="8"/>
      <c r="G295" s="4"/>
      <c r="H295" s="4"/>
      <c r="I295" s="87"/>
      <c r="J295" s="176"/>
      <c r="K295" s="8"/>
      <c r="L295" s="8"/>
      <c r="M295" s="8"/>
      <c r="N295" s="8"/>
      <c r="O295" s="8"/>
      <c r="P295" s="8"/>
      <c r="Q295" s="8"/>
      <c r="R295" s="8"/>
      <c r="S295" s="8"/>
      <c r="T295" s="8"/>
      <c r="U295" s="8"/>
      <c r="V295" s="8"/>
      <c r="W295" s="8"/>
      <c r="X295" s="8"/>
      <c r="Y295" s="8"/>
      <c r="Z295" s="8"/>
    </row>
    <row r="296" spans="1:26" ht="15.75" customHeight="1">
      <c r="A296" s="8"/>
      <c r="B296" s="145"/>
      <c r="C296" s="8"/>
      <c r="D296" s="8"/>
      <c r="E296" s="8"/>
      <c r="F296" s="8"/>
      <c r="G296" s="4"/>
      <c r="H296" s="4"/>
      <c r="I296" s="87"/>
      <c r="J296" s="176"/>
      <c r="K296" s="8"/>
      <c r="L296" s="8"/>
      <c r="M296" s="8"/>
      <c r="N296" s="8"/>
      <c r="O296" s="8"/>
      <c r="P296" s="8"/>
      <c r="Q296" s="8"/>
      <c r="R296" s="8"/>
      <c r="S296" s="8"/>
      <c r="T296" s="8"/>
      <c r="U296" s="8"/>
      <c r="V296" s="8"/>
      <c r="W296" s="8"/>
      <c r="X296" s="8"/>
      <c r="Y296" s="8"/>
      <c r="Z296" s="8"/>
    </row>
    <row r="297" spans="1:26" ht="15.75" customHeight="1">
      <c r="A297" s="8"/>
      <c r="B297" s="145"/>
      <c r="C297" s="8"/>
      <c r="D297" s="8"/>
      <c r="E297" s="8"/>
      <c r="F297" s="8"/>
      <c r="G297" s="4"/>
      <c r="H297" s="4"/>
      <c r="I297" s="87"/>
      <c r="J297" s="176"/>
      <c r="K297" s="8"/>
      <c r="L297" s="8"/>
      <c r="M297" s="8"/>
      <c r="N297" s="8"/>
      <c r="O297" s="8"/>
      <c r="P297" s="8"/>
      <c r="Q297" s="8"/>
      <c r="R297" s="8"/>
      <c r="S297" s="8"/>
      <c r="T297" s="8"/>
      <c r="U297" s="8"/>
      <c r="V297" s="8"/>
      <c r="W297" s="8"/>
      <c r="X297" s="8"/>
      <c r="Y297" s="8"/>
      <c r="Z297" s="8"/>
    </row>
    <row r="298" spans="1:26" ht="15.75" customHeight="1">
      <c r="A298" s="8"/>
      <c r="B298" s="145"/>
      <c r="C298" s="8"/>
      <c r="D298" s="8"/>
      <c r="E298" s="8"/>
      <c r="F298" s="8"/>
      <c r="G298" s="4"/>
      <c r="H298" s="4"/>
      <c r="I298" s="87"/>
      <c r="J298" s="176"/>
      <c r="K298" s="8"/>
      <c r="L298" s="8"/>
      <c r="M298" s="8"/>
      <c r="N298" s="8"/>
      <c r="O298" s="8"/>
      <c r="P298" s="8"/>
      <c r="Q298" s="8"/>
      <c r="R298" s="8"/>
      <c r="S298" s="8"/>
      <c r="T298" s="8"/>
      <c r="U298" s="8"/>
      <c r="V298" s="8"/>
      <c r="W298" s="8"/>
      <c r="X298" s="8"/>
      <c r="Y298" s="8"/>
      <c r="Z298" s="8"/>
    </row>
    <row r="299" spans="1:26" ht="15.75" customHeight="1">
      <c r="A299" s="8"/>
      <c r="B299" s="145"/>
      <c r="C299" s="8"/>
      <c r="D299" s="8"/>
      <c r="E299" s="8"/>
      <c r="F299" s="8"/>
      <c r="G299" s="4"/>
      <c r="H299" s="4"/>
      <c r="I299" s="87"/>
      <c r="J299" s="176"/>
      <c r="K299" s="8"/>
      <c r="L299" s="8"/>
      <c r="M299" s="8"/>
      <c r="N299" s="8"/>
      <c r="O299" s="8"/>
      <c r="P299" s="8"/>
      <c r="Q299" s="8"/>
      <c r="R299" s="8"/>
      <c r="S299" s="8"/>
      <c r="T299" s="8"/>
      <c r="U299" s="8"/>
      <c r="V299" s="8"/>
      <c r="W299" s="8"/>
      <c r="X299" s="8"/>
      <c r="Y299" s="8"/>
      <c r="Z299" s="8"/>
    </row>
    <row r="300" spans="1:26" ht="15.75" customHeight="1">
      <c r="A300" s="8"/>
      <c r="B300" s="145"/>
      <c r="C300" s="8"/>
      <c r="D300" s="8"/>
      <c r="E300" s="8"/>
      <c r="F300" s="8"/>
      <c r="G300" s="4"/>
      <c r="H300" s="4"/>
      <c r="I300" s="87"/>
      <c r="J300" s="176"/>
      <c r="K300" s="8"/>
      <c r="L300" s="8"/>
      <c r="M300" s="8"/>
      <c r="N300" s="8"/>
      <c r="O300" s="8"/>
      <c r="P300" s="8"/>
      <c r="Q300" s="8"/>
      <c r="R300" s="8"/>
      <c r="S300" s="8"/>
      <c r="T300" s="8"/>
      <c r="U300" s="8"/>
      <c r="V300" s="8"/>
      <c r="W300" s="8"/>
      <c r="X300" s="8"/>
      <c r="Y300" s="8"/>
      <c r="Z300" s="8"/>
    </row>
    <row r="301" spans="1:26" ht="15.75" customHeight="1">
      <c r="A301" s="8"/>
      <c r="B301" s="145"/>
      <c r="C301" s="8"/>
      <c r="D301" s="8"/>
      <c r="E301" s="8"/>
      <c r="F301" s="8"/>
      <c r="G301" s="4"/>
      <c r="H301" s="4"/>
      <c r="I301" s="87"/>
      <c r="J301" s="176"/>
      <c r="K301" s="8"/>
      <c r="L301" s="8"/>
      <c r="M301" s="8"/>
      <c r="N301" s="8"/>
      <c r="O301" s="8"/>
      <c r="P301" s="8"/>
      <c r="Q301" s="8"/>
      <c r="R301" s="8"/>
      <c r="S301" s="8"/>
      <c r="T301" s="8"/>
      <c r="U301" s="8"/>
      <c r="V301" s="8"/>
      <c r="W301" s="8"/>
      <c r="X301" s="8"/>
      <c r="Y301" s="8"/>
      <c r="Z301" s="8"/>
    </row>
    <row r="302" spans="1:26" ht="15.75" customHeight="1">
      <c r="A302" s="8"/>
      <c r="B302" s="145"/>
      <c r="C302" s="8"/>
      <c r="D302" s="8"/>
      <c r="E302" s="8"/>
      <c r="F302" s="8"/>
      <c r="G302" s="4"/>
      <c r="H302" s="4"/>
      <c r="I302" s="87"/>
      <c r="J302" s="176"/>
      <c r="K302" s="8"/>
      <c r="L302" s="8"/>
      <c r="M302" s="8"/>
      <c r="N302" s="8"/>
      <c r="O302" s="8"/>
      <c r="P302" s="8"/>
      <c r="Q302" s="8"/>
      <c r="R302" s="8"/>
      <c r="S302" s="8"/>
      <c r="T302" s="8"/>
      <c r="U302" s="8"/>
      <c r="V302" s="8"/>
      <c r="W302" s="8"/>
      <c r="X302" s="8"/>
      <c r="Y302" s="8"/>
      <c r="Z302" s="8"/>
    </row>
    <row r="303" spans="1:26" ht="15.75" customHeight="1">
      <c r="A303" s="8"/>
      <c r="B303" s="145"/>
      <c r="C303" s="8"/>
      <c r="D303" s="8"/>
      <c r="E303" s="8"/>
      <c r="F303" s="8"/>
      <c r="G303" s="4"/>
      <c r="H303" s="4"/>
      <c r="I303" s="87"/>
      <c r="J303" s="176"/>
      <c r="K303" s="8"/>
      <c r="L303" s="8"/>
      <c r="M303" s="8"/>
      <c r="N303" s="8"/>
      <c r="O303" s="8"/>
      <c r="P303" s="8"/>
      <c r="Q303" s="8"/>
      <c r="R303" s="8"/>
      <c r="S303" s="8"/>
      <c r="T303" s="8"/>
      <c r="U303" s="8"/>
      <c r="V303" s="8"/>
      <c r="W303" s="8"/>
      <c r="X303" s="8"/>
      <c r="Y303" s="8"/>
      <c r="Z303" s="8"/>
    </row>
    <row r="304" spans="1:26" ht="15.75" customHeight="1">
      <c r="A304" s="8"/>
      <c r="B304" s="145"/>
      <c r="C304" s="8"/>
      <c r="D304" s="8"/>
      <c r="E304" s="8"/>
      <c r="F304" s="8"/>
      <c r="G304" s="4"/>
      <c r="H304" s="4"/>
      <c r="I304" s="87"/>
      <c r="J304" s="176"/>
      <c r="K304" s="8"/>
      <c r="L304" s="8"/>
      <c r="M304" s="8"/>
      <c r="N304" s="8"/>
      <c r="O304" s="8"/>
      <c r="P304" s="8"/>
      <c r="Q304" s="8"/>
      <c r="R304" s="8"/>
      <c r="S304" s="8"/>
      <c r="T304" s="8"/>
      <c r="U304" s="8"/>
      <c r="V304" s="8"/>
      <c r="W304" s="8"/>
      <c r="X304" s="8"/>
      <c r="Y304" s="8"/>
      <c r="Z304" s="8"/>
    </row>
    <row r="305" spans="1:26" ht="15.75" customHeight="1">
      <c r="A305" s="8"/>
      <c r="B305" s="145"/>
      <c r="C305" s="8"/>
      <c r="D305" s="8"/>
      <c r="E305" s="8"/>
      <c r="F305" s="8"/>
      <c r="G305" s="4"/>
      <c r="H305" s="4"/>
      <c r="I305" s="87"/>
      <c r="J305" s="176"/>
      <c r="K305" s="8"/>
      <c r="L305" s="8"/>
      <c r="M305" s="8"/>
      <c r="N305" s="8"/>
      <c r="O305" s="8"/>
      <c r="P305" s="8"/>
      <c r="Q305" s="8"/>
      <c r="R305" s="8"/>
      <c r="S305" s="8"/>
      <c r="T305" s="8"/>
      <c r="U305" s="8"/>
      <c r="V305" s="8"/>
      <c r="W305" s="8"/>
      <c r="X305" s="8"/>
      <c r="Y305" s="8"/>
      <c r="Z305" s="8"/>
    </row>
    <row r="306" spans="1:26" ht="15.75" customHeight="1">
      <c r="A306" s="8"/>
      <c r="B306" s="145"/>
      <c r="C306" s="8"/>
      <c r="D306" s="8"/>
      <c r="E306" s="8"/>
      <c r="F306" s="8"/>
      <c r="G306" s="4"/>
      <c r="H306" s="4"/>
      <c r="I306" s="87"/>
      <c r="J306" s="176"/>
      <c r="K306" s="8"/>
      <c r="L306" s="8"/>
      <c r="M306" s="8"/>
      <c r="N306" s="8"/>
      <c r="O306" s="8"/>
      <c r="P306" s="8"/>
      <c r="Q306" s="8"/>
      <c r="R306" s="8"/>
      <c r="S306" s="8"/>
      <c r="T306" s="8"/>
      <c r="U306" s="8"/>
      <c r="V306" s="8"/>
      <c r="W306" s="8"/>
      <c r="X306" s="8"/>
      <c r="Y306" s="8"/>
      <c r="Z306" s="8"/>
    </row>
    <row r="307" spans="1:26" ht="15.75" customHeight="1">
      <c r="A307" s="8"/>
      <c r="B307" s="145"/>
      <c r="C307" s="8"/>
      <c r="D307" s="8"/>
      <c r="E307" s="8"/>
      <c r="F307" s="8"/>
      <c r="G307" s="4"/>
      <c r="H307" s="4"/>
      <c r="I307" s="87"/>
      <c r="J307" s="176"/>
      <c r="K307" s="8"/>
      <c r="L307" s="8"/>
      <c r="M307" s="8"/>
      <c r="N307" s="8"/>
      <c r="O307" s="8"/>
      <c r="P307" s="8"/>
      <c r="Q307" s="8"/>
      <c r="R307" s="8"/>
      <c r="S307" s="8"/>
      <c r="T307" s="8"/>
      <c r="U307" s="8"/>
      <c r="V307" s="8"/>
      <c r="W307" s="8"/>
      <c r="X307" s="8"/>
      <c r="Y307" s="8"/>
      <c r="Z307" s="8"/>
    </row>
    <row r="308" spans="1:26" ht="15.75" customHeight="1">
      <c r="A308" s="8"/>
      <c r="B308" s="145"/>
      <c r="C308" s="8"/>
      <c r="D308" s="8"/>
      <c r="E308" s="8"/>
      <c r="F308" s="8"/>
      <c r="G308" s="4"/>
      <c r="H308" s="4"/>
      <c r="I308" s="87"/>
      <c r="J308" s="176"/>
      <c r="K308" s="8"/>
      <c r="L308" s="8"/>
      <c r="M308" s="8"/>
      <c r="N308" s="8"/>
      <c r="O308" s="8"/>
      <c r="P308" s="8"/>
      <c r="Q308" s="8"/>
      <c r="R308" s="8"/>
      <c r="S308" s="8"/>
      <c r="T308" s="8"/>
      <c r="U308" s="8"/>
      <c r="V308" s="8"/>
      <c r="W308" s="8"/>
      <c r="X308" s="8"/>
      <c r="Y308" s="8"/>
      <c r="Z308" s="8"/>
    </row>
    <row r="309" spans="1:26" ht="15.75" customHeight="1">
      <c r="A309" s="8"/>
      <c r="B309" s="145"/>
      <c r="C309" s="8"/>
      <c r="D309" s="8"/>
      <c r="E309" s="8"/>
      <c r="F309" s="8"/>
      <c r="G309" s="4"/>
      <c r="H309" s="4"/>
      <c r="I309" s="87"/>
      <c r="J309" s="176"/>
      <c r="K309" s="8"/>
      <c r="L309" s="8"/>
      <c r="M309" s="8"/>
      <c r="N309" s="8"/>
      <c r="O309" s="8"/>
      <c r="P309" s="8"/>
      <c r="Q309" s="8"/>
      <c r="R309" s="8"/>
      <c r="S309" s="8"/>
      <c r="T309" s="8"/>
      <c r="U309" s="8"/>
      <c r="V309" s="8"/>
      <c r="W309" s="8"/>
      <c r="X309" s="8"/>
      <c r="Y309" s="8"/>
      <c r="Z309" s="8"/>
    </row>
    <row r="310" spans="1:26" ht="15.75" customHeight="1">
      <c r="A310" s="8"/>
      <c r="B310" s="145"/>
      <c r="C310" s="8"/>
      <c r="D310" s="8"/>
      <c r="E310" s="8"/>
      <c r="F310" s="8"/>
      <c r="G310" s="4"/>
      <c r="H310" s="4"/>
      <c r="I310" s="87"/>
      <c r="J310" s="176"/>
      <c r="K310" s="8"/>
      <c r="L310" s="8"/>
      <c r="M310" s="8"/>
      <c r="N310" s="8"/>
      <c r="O310" s="8"/>
      <c r="P310" s="8"/>
      <c r="Q310" s="8"/>
      <c r="R310" s="8"/>
      <c r="S310" s="8"/>
      <c r="T310" s="8"/>
      <c r="U310" s="8"/>
      <c r="V310" s="8"/>
      <c r="W310" s="8"/>
      <c r="X310" s="8"/>
      <c r="Y310" s="8"/>
      <c r="Z310" s="8"/>
    </row>
    <row r="311" spans="1:26" ht="15.75" customHeight="1">
      <c r="A311" s="8"/>
      <c r="B311" s="145"/>
      <c r="C311" s="8"/>
      <c r="D311" s="8"/>
      <c r="E311" s="8"/>
      <c r="F311" s="8"/>
      <c r="G311" s="4"/>
      <c r="H311" s="4"/>
      <c r="I311" s="87"/>
      <c r="J311" s="176"/>
      <c r="K311" s="8"/>
      <c r="L311" s="8"/>
      <c r="M311" s="8"/>
      <c r="N311" s="8"/>
      <c r="O311" s="8"/>
      <c r="P311" s="8"/>
      <c r="Q311" s="8"/>
      <c r="R311" s="8"/>
      <c r="S311" s="8"/>
      <c r="T311" s="8"/>
      <c r="U311" s="8"/>
      <c r="V311" s="8"/>
      <c r="W311" s="8"/>
      <c r="X311" s="8"/>
      <c r="Y311" s="8"/>
      <c r="Z311" s="8"/>
    </row>
    <row r="312" spans="1:26" ht="15.75" customHeight="1">
      <c r="A312" s="8"/>
      <c r="B312" s="145"/>
      <c r="C312" s="8"/>
      <c r="D312" s="8"/>
      <c r="E312" s="8"/>
      <c r="F312" s="8"/>
      <c r="G312" s="4"/>
      <c r="H312" s="4"/>
      <c r="I312" s="87"/>
      <c r="J312" s="176"/>
      <c r="K312" s="8"/>
      <c r="L312" s="8"/>
      <c r="M312" s="8"/>
      <c r="N312" s="8"/>
      <c r="O312" s="8"/>
      <c r="P312" s="8"/>
      <c r="Q312" s="8"/>
      <c r="R312" s="8"/>
      <c r="S312" s="8"/>
      <c r="T312" s="8"/>
      <c r="U312" s="8"/>
      <c r="V312" s="8"/>
      <c r="W312" s="8"/>
      <c r="X312" s="8"/>
      <c r="Y312" s="8"/>
      <c r="Z312" s="8"/>
    </row>
    <row r="313" spans="1:26" ht="15.75" customHeight="1">
      <c r="A313" s="8"/>
      <c r="B313" s="145"/>
      <c r="C313" s="8"/>
      <c r="D313" s="8"/>
      <c r="E313" s="8"/>
      <c r="F313" s="8"/>
      <c r="G313" s="4"/>
      <c r="H313" s="4"/>
      <c r="I313" s="87"/>
      <c r="J313" s="176"/>
      <c r="K313" s="8"/>
      <c r="L313" s="8"/>
      <c r="M313" s="8"/>
      <c r="N313" s="8"/>
      <c r="O313" s="8"/>
      <c r="P313" s="8"/>
      <c r="Q313" s="8"/>
      <c r="R313" s="8"/>
      <c r="S313" s="8"/>
      <c r="T313" s="8"/>
      <c r="U313" s="8"/>
      <c r="V313" s="8"/>
      <c r="W313" s="8"/>
      <c r="X313" s="8"/>
      <c r="Y313" s="8"/>
      <c r="Z313" s="8"/>
    </row>
    <row r="314" spans="1:26" ht="15.75" customHeight="1">
      <c r="A314" s="8"/>
      <c r="B314" s="145"/>
      <c r="C314" s="8"/>
      <c r="D314" s="8"/>
      <c r="E314" s="8"/>
      <c r="F314" s="8"/>
      <c r="G314" s="4"/>
      <c r="H314" s="4"/>
      <c r="I314" s="87"/>
      <c r="J314" s="176"/>
      <c r="K314" s="8"/>
      <c r="L314" s="8"/>
      <c r="M314" s="8"/>
      <c r="N314" s="8"/>
      <c r="O314" s="8"/>
      <c r="P314" s="8"/>
      <c r="Q314" s="8"/>
      <c r="R314" s="8"/>
      <c r="S314" s="8"/>
      <c r="T314" s="8"/>
      <c r="U314" s="8"/>
      <c r="V314" s="8"/>
      <c r="W314" s="8"/>
      <c r="X314" s="8"/>
      <c r="Y314" s="8"/>
      <c r="Z314" s="8"/>
    </row>
    <row r="315" spans="1:26" ht="15.75" customHeight="1">
      <c r="A315" s="8"/>
      <c r="B315" s="145"/>
      <c r="C315" s="8"/>
      <c r="D315" s="8"/>
      <c r="E315" s="8"/>
      <c r="F315" s="8"/>
      <c r="G315" s="4"/>
      <c r="H315" s="4"/>
      <c r="I315" s="87"/>
      <c r="J315" s="176"/>
      <c r="K315" s="8"/>
      <c r="L315" s="8"/>
      <c r="M315" s="8"/>
      <c r="N315" s="8"/>
      <c r="O315" s="8"/>
      <c r="P315" s="8"/>
      <c r="Q315" s="8"/>
      <c r="R315" s="8"/>
      <c r="S315" s="8"/>
      <c r="T315" s="8"/>
      <c r="U315" s="8"/>
      <c r="V315" s="8"/>
      <c r="W315" s="8"/>
      <c r="X315" s="8"/>
      <c r="Y315" s="8"/>
      <c r="Z315" s="8"/>
    </row>
    <row r="316" spans="1:26" ht="15.75" customHeight="1">
      <c r="A316" s="8"/>
      <c r="B316" s="145"/>
      <c r="C316" s="8"/>
      <c r="D316" s="8"/>
      <c r="E316" s="8"/>
      <c r="F316" s="8"/>
      <c r="G316" s="4"/>
      <c r="H316" s="4"/>
      <c r="I316" s="87"/>
      <c r="J316" s="176"/>
      <c r="K316" s="8"/>
      <c r="L316" s="8"/>
      <c r="M316" s="8"/>
      <c r="N316" s="8"/>
      <c r="O316" s="8"/>
      <c r="P316" s="8"/>
      <c r="Q316" s="8"/>
      <c r="R316" s="8"/>
      <c r="S316" s="8"/>
      <c r="T316" s="8"/>
      <c r="U316" s="8"/>
      <c r="V316" s="8"/>
      <c r="W316" s="8"/>
      <c r="X316" s="8"/>
      <c r="Y316" s="8"/>
      <c r="Z316" s="8"/>
    </row>
    <row r="317" spans="1:26" ht="15.75" customHeight="1">
      <c r="A317" s="8"/>
      <c r="B317" s="145"/>
      <c r="C317" s="8"/>
      <c r="D317" s="8"/>
      <c r="E317" s="8"/>
      <c r="F317" s="8"/>
      <c r="G317" s="4"/>
      <c r="H317" s="4"/>
      <c r="I317" s="87"/>
      <c r="J317" s="176"/>
      <c r="K317" s="8"/>
      <c r="L317" s="8"/>
      <c r="M317" s="8"/>
      <c r="N317" s="8"/>
      <c r="O317" s="8"/>
      <c r="P317" s="8"/>
      <c r="Q317" s="8"/>
      <c r="R317" s="8"/>
      <c r="S317" s="8"/>
      <c r="T317" s="8"/>
      <c r="U317" s="8"/>
      <c r="V317" s="8"/>
      <c r="W317" s="8"/>
      <c r="X317" s="8"/>
      <c r="Y317" s="8"/>
      <c r="Z317" s="8"/>
    </row>
    <row r="318" spans="1:26" ht="15.75" customHeight="1">
      <c r="A318" s="8"/>
      <c r="B318" s="145"/>
      <c r="C318" s="8"/>
      <c r="D318" s="8"/>
      <c r="E318" s="8"/>
      <c r="F318" s="8"/>
      <c r="G318" s="4"/>
      <c r="H318" s="4"/>
      <c r="I318" s="87"/>
      <c r="J318" s="176"/>
      <c r="K318" s="8"/>
      <c r="L318" s="8"/>
      <c r="M318" s="8"/>
      <c r="N318" s="8"/>
      <c r="O318" s="8"/>
      <c r="P318" s="8"/>
      <c r="Q318" s="8"/>
      <c r="R318" s="8"/>
      <c r="S318" s="8"/>
      <c r="T318" s="8"/>
      <c r="U318" s="8"/>
      <c r="V318" s="8"/>
      <c r="W318" s="8"/>
      <c r="X318" s="8"/>
      <c r="Y318" s="8"/>
      <c r="Z318" s="8"/>
    </row>
    <row r="319" spans="1:26" ht="15.75" customHeight="1">
      <c r="A319" s="8"/>
      <c r="B319" s="145"/>
      <c r="C319" s="8"/>
      <c r="D319" s="8"/>
      <c r="E319" s="8"/>
      <c r="F319" s="8"/>
      <c r="G319" s="4"/>
      <c r="H319" s="4"/>
      <c r="I319" s="87"/>
      <c r="J319" s="176"/>
      <c r="K319" s="8"/>
      <c r="L319" s="8"/>
      <c r="M319" s="8"/>
      <c r="N319" s="8"/>
      <c r="O319" s="8"/>
      <c r="P319" s="8"/>
      <c r="Q319" s="8"/>
      <c r="R319" s="8"/>
      <c r="S319" s="8"/>
      <c r="T319" s="8"/>
      <c r="U319" s="8"/>
      <c r="V319" s="8"/>
      <c r="W319" s="8"/>
      <c r="X319" s="8"/>
      <c r="Y319" s="8"/>
      <c r="Z319" s="8"/>
    </row>
    <row r="320" spans="1:26" ht="15.75" customHeight="1">
      <c r="A320" s="8"/>
      <c r="B320" s="145"/>
      <c r="C320" s="8"/>
      <c r="D320" s="8"/>
      <c r="E320" s="8"/>
      <c r="F320" s="8"/>
      <c r="G320" s="4"/>
      <c r="H320" s="4"/>
      <c r="I320" s="87"/>
      <c r="J320" s="176"/>
      <c r="K320" s="8"/>
      <c r="L320" s="8"/>
      <c r="M320" s="8"/>
      <c r="N320" s="8"/>
      <c r="O320" s="8"/>
      <c r="P320" s="8"/>
      <c r="Q320" s="8"/>
      <c r="R320" s="8"/>
      <c r="S320" s="8"/>
      <c r="T320" s="8"/>
      <c r="U320" s="8"/>
      <c r="V320" s="8"/>
      <c r="W320" s="8"/>
      <c r="X320" s="8"/>
      <c r="Y320" s="8"/>
      <c r="Z320" s="8"/>
    </row>
    <row r="321" spans="1:26" ht="15.75" customHeight="1">
      <c r="A321" s="8"/>
      <c r="B321" s="145"/>
      <c r="C321" s="8"/>
      <c r="D321" s="8"/>
      <c r="E321" s="8"/>
      <c r="F321" s="8"/>
      <c r="G321" s="4"/>
      <c r="H321" s="4"/>
      <c r="I321" s="87"/>
      <c r="J321" s="176"/>
      <c r="K321" s="8"/>
      <c r="L321" s="8"/>
      <c r="M321" s="8"/>
      <c r="N321" s="8"/>
      <c r="O321" s="8"/>
      <c r="P321" s="8"/>
      <c r="Q321" s="8"/>
      <c r="R321" s="8"/>
      <c r="S321" s="8"/>
      <c r="T321" s="8"/>
      <c r="U321" s="8"/>
      <c r="V321" s="8"/>
      <c r="W321" s="8"/>
      <c r="X321" s="8"/>
      <c r="Y321" s="8"/>
      <c r="Z321" s="8"/>
    </row>
    <row r="322" spans="1:26" ht="15.75" customHeight="1">
      <c r="A322" s="8"/>
      <c r="B322" s="145"/>
      <c r="C322" s="8"/>
      <c r="D322" s="8"/>
      <c r="E322" s="8"/>
      <c r="F322" s="8"/>
      <c r="G322" s="4"/>
      <c r="H322" s="4"/>
      <c r="I322" s="87"/>
      <c r="J322" s="176"/>
      <c r="K322" s="8"/>
      <c r="L322" s="8"/>
      <c r="M322" s="8"/>
      <c r="N322" s="8"/>
      <c r="O322" s="8"/>
      <c r="P322" s="8"/>
      <c r="Q322" s="8"/>
      <c r="R322" s="8"/>
      <c r="S322" s="8"/>
      <c r="T322" s="8"/>
      <c r="U322" s="8"/>
      <c r="V322" s="8"/>
      <c r="W322" s="8"/>
      <c r="X322" s="8"/>
      <c r="Y322" s="8"/>
      <c r="Z322" s="8"/>
    </row>
    <row r="323" spans="1:26" ht="15.75" customHeight="1">
      <c r="A323" s="8"/>
      <c r="B323" s="145"/>
      <c r="C323" s="8"/>
      <c r="D323" s="8"/>
      <c r="E323" s="8"/>
      <c r="F323" s="8"/>
      <c r="G323" s="4"/>
      <c r="H323" s="4"/>
      <c r="I323" s="87"/>
      <c r="J323" s="176"/>
      <c r="K323" s="8"/>
      <c r="L323" s="8"/>
      <c r="M323" s="8"/>
      <c r="N323" s="8"/>
      <c r="O323" s="8"/>
      <c r="P323" s="8"/>
      <c r="Q323" s="8"/>
      <c r="R323" s="8"/>
      <c r="S323" s="8"/>
      <c r="T323" s="8"/>
      <c r="U323" s="8"/>
      <c r="V323" s="8"/>
      <c r="W323" s="8"/>
      <c r="X323" s="8"/>
      <c r="Y323" s="8"/>
      <c r="Z323" s="8"/>
    </row>
    <row r="324" spans="1:26" ht="15.75" customHeight="1">
      <c r="A324" s="8"/>
      <c r="B324" s="145"/>
      <c r="C324" s="8"/>
      <c r="D324" s="8"/>
      <c r="E324" s="8"/>
      <c r="F324" s="8"/>
      <c r="G324" s="4"/>
      <c r="H324" s="4"/>
      <c r="I324" s="87"/>
      <c r="J324" s="176"/>
      <c r="K324" s="8"/>
      <c r="L324" s="8"/>
      <c r="M324" s="8"/>
      <c r="N324" s="8"/>
      <c r="O324" s="8"/>
      <c r="P324" s="8"/>
      <c r="Q324" s="8"/>
      <c r="R324" s="8"/>
      <c r="S324" s="8"/>
      <c r="T324" s="8"/>
      <c r="U324" s="8"/>
      <c r="V324" s="8"/>
      <c r="W324" s="8"/>
      <c r="X324" s="8"/>
      <c r="Y324" s="8"/>
      <c r="Z324" s="8"/>
    </row>
    <row r="325" spans="1:26" ht="15.75" customHeight="1">
      <c r="A325" s="8"/>
      <c r="B325" s="145"/>
      <c r="C325" s="8"/>
      <c r="D325" s="8"/>
      <c r="E325" s="8"/>
      <c r="F325" s="8"/>
      <c r="G325" s="4"/>
      <c r="H325" s="4"/>
      <c r="I325" s="87"/>
      <c r="J325" s="176"/>
      <c r="K325" s="8"/>
      <c r="L325" s="8"/>
      <c r="M325" s="8"/>
      <c r="N325" s="8"/>
      <c r="O325" s="8"/>
      <c r="P325" s="8"/>
      <c r="Q325" s="8"/>
      <c r="R325" s="8"/>
      <c r="S325" s="8"/>
      <c r="T325" s="8"/>
      <c r="U325" s="8"/>
      <c r="V325" s="8"/>
      <c r="W325" s="8"/>
      <c r="X325" s="8"/>
      <c r="Y325" s="8"/>
      <c r="Z325" s="8"/>
    </row>
    <row r="326" spans="1:26" ht="15.75" customHeight="1">
      <c r="A326" s="8"/>
      <c r="B326" s="145"/>
      <c r="C326" s="8"/>
      <c r="D326" s="8"/>
      <c r="E326" s="8"/>
      <c r="F326" s="8"/>
      <c r="G326" s="4"/>
      <c r="H326" s="4"/>
      <c r="I326" s="87"/>
      <c r="J326" s="176"/>
      <c r="K326" s="8"/>
      <c r="L326" s="8"/>
      <c r="M326" s="8"/>
      <c r="N326" s="8"/>
      <c r="O326" s="8"/>
      <c r="P326" s="8"/>
      <c r="Q326" s="8"/>
      <c r="R326" s="8"/>
      <c r="S326" s="8"/>
      <c r="T326" s="8"/>
      <c r="U326" s="8"/>
      <c r="V326" s="8"/>
      <c r="W326" s="8"/>
      <c r="X326" s="8"/>
      <c r="Y326" s="8"/>
      <c r="Z326" s="8"/>
    </row>
    <row r="327" spans="1:26" ht="15.75" customHeight="1">
      <c r="A327" s="8"/>
      <c r="B327" s="145"/>
      <c r="C327" s="8"/>
      <c r="D327" s="8"/>
      <c r="E327" s="8"/>
      <c r="F327" s="8"/>
      <c r="G327" s="4"/>
      <c r="H327" s="4"/>
      <c r="I327" s="87"/>
      <c r="J327" s="176"/>
      <c r="K327" s="8"/>
      <c r="L327" s="8"/>
      <c r="M327" s="8"/>
      <c r="N327" s="8"/>
      <c r="O327" s="8"/>
      <c r="P327" s="8"/>
      <c r="Q327" s="8"/>
      <c r="R327" s="8"/>
      <c r="S327" s="8"/>
      <c r="T327" s="8"/>
      <c r="U327" s="8"/>
      <c r="V327" s="8"/>
      <c r="W327" s="8"/>
      <c r="X327" s="8"/>
      <c r="Y327" s="8"/>
      <c r="Z327" s="8"/>
    </row>
    <row r="328" spans="1:26" ht="15.75" customHeight="1">
      <c r="A328" s="8"/>
      <c r="B328" s="145"/>
      <c r="C328" s="8"/>
      <c r="D328" s="8"/>
      <c r="E328" s="8"/>
      <c r="F328" s="8"/>
      <c r="G328" s="4"/>
      <c r="H328" s="4"/>
      <c r="I328" s="87"/>
      <c r="J328" s="176"/>
      <c r="K328" s="8"/>
      <c r="L328" s="8"/>
      <c r="M328" s="8"/>
      <c r="N328" s="8"/>
      <c r="O328" s="8"/>
      <c r="P328" s="8"/>
      <c r="Q328" s="8"/>
      <c r="R328" s="8"/>
      <c r="S328" s="8"/>
      <c r="T328" s="8"/>
      <c r="U328" s="8"/>
      <c r="V328" s="8"/>
      <c r="W328" s="8"/>
      <c r="X328" s="8"/>
      <c r="Y328" s="8"/>
      <c r="Z328" s="8"/>
    </row>
    <row r="329" spans="1:26" ht="15.75" customHeight="1">
      <c r="A329" s="8"/>
      <c r="B329" s="145"/>
      <c r="C329" s="8"/>
      <c r="D329" s="8"/>
      <c r="E329" s="8"/>
      <c r="F329" s="8"/>
      <c r="G329" s="4"/>
      <c r="H329" s="4"/>
      <c r="I329" s="87"/>
      <c r="J329" s="176"/>
      <c r="K329" s="8"/>
      <c r="L329" s="8"/>
      <c r="M329" s="8"/>
      <c r="N329" s="8"/>
      <c r="O329" s="8"/>
      <c r="P329" s="8"/>
      <c r="Q329" s="8"/>
      <c r="R329" s="8"/>
      <c r="S329" s="8"/>
      <c r="T329" s="8"/>
      <c r="U329" s="8"/>
      <c r="V329" s="8"/>
      <c r="W329" s="8"/>
      <c r="X329" s="8"/>
      <c r="Y329" s="8"/>
      <c r="Z329" s="8"/>
    </row>
    <row r="330" spans="1:26" ht="15.75" customHeight="1">
      <c r="A330" s="8"/>
      <c r="B330" s="145"/>
      <c r="C330" s="8"/>
      <c r="D330" s="8"/>
      <c r="E330" s="8"/>
      <c r="F330" s="8"/>
      <c r="G330" s="4"/>
      <c r="H330" s="4"/>
      <c r="I330" s="87"/>
      <c r="J330" s="176"/>
      <c r="K330" s="8"/>
      <c r="L330" s="8"/>
      <c r="M330" s="8"/>
      <c r="N330" s="8"/>
      <c r="O330" s="8"/>
      <c r="P330" s="8"/>
      <c r="Q330" s="8"/>
      <c r="R330" s="8"/>
      <c r="S330" s="8"/>
      <c r="T330" s="8"/>
      <c r="U330" s="8"/>
      <c r="V330" s="8"/>
      <c r="W330" s="8"/>
      <c r="X330" s="8"/>
      <c r="Y330" s="8"/>
      <c r="Z330" s="8"/>
    </row>
    <row r="331" spans="1:26" ht="15.75" customHeight="1">
      <c r="A331" s="8"/>
      <c r="B331" s="145"/>
      <c r="C331" s="8"/>
      <c r="D331" s="8"/>
      <c r="E331" s="8"/>
      <c r="F331" s="8"/>
      <c r="G331" s="4"/>
      <c r="H331" s="4"/>
      <c r="I331" s="87"/>
      <c r="J331" s="176"/>
      <c r="K331" s="8"/>
      <c r="L331" s="8"/>
      <c r="M331" s="8"/>
      <c r="N331" s="8"/>
      <c r="O331" s="8"/>
      <c r="P331" s="8"/>
      <c r="Q331" s="8"/>
      <c r="R331" s="8"/>
      <c r="S331" s="8"/>
      <c r="T331" s="8"/>
      <c r="U331" s="8"/>
      <c r="V331" s="8"/>
      <c r="W331" s="8"/>
      <c r="X331" s="8"/>
      <c r="Y331" s="8"/>
      <c r="Z331" s="8"/>
    </row>
    <row r="332" spans="1:26" ht="15.75" customHeight="1">
      <c r="A332" s="8"/>
      <c r="B332" s="145"/>
      <c r="C332" s="8"/>
      <c r="D332" s="8"/>
      <c r="E332" s="8"/>
      <c r="F332" s="8"/>
      <c r="G332" s="4"/>
      <c r="H332" s="4"/>
      <c r="I332" s="87"/>
      <c r="J332" s="176"/>
      <c r="K332" s="8"/>
      <c r="L332" s="8"/>
      <c r="M332" s="8"/>
      <c r="N332" s="8"/>
      <c r="O332" s="8"/>
      <c r="P332" s="8"/>
      <c r="Q332" s="8"/>
      <c r="R332" s="8"/>
      <c r="S332" s="8"/>
      <c r="T332" s="8"/>
      <c r="U332" s="8"/>
      <c r="V332" s="8"/>
      <c r="W332" s="8"/>
      <c r="X332" s="8"/>
      <c r="Y332" s="8"/>
      <c r="Z332" s="8"/>
    </row>
    <row r="333" spans="1:26" ht="15.75" customHeight="1">
      <c r="A333" s="8"/>
      <c r="B333" s="145"/>
      <c r="C333" s="8"/>
      <c r="D333" s="8"/>
      <c r="E333" s="8"/>
      <c r="F333" s="8"/>
      <c r="G333" s="4"/>
      <c r="H333" s="4"/>
      <c r="I333" s="87"/>
      <c r="J333" s="176"/>
      <c r="K333" s="8"/>
      <c r="L333" s="8"/>
      <c r="M333" s="8"/>
      <c r="N333" s="8"/>
      <c r="O333" s="8"/>
      <c r="P333" s="8"/>
      <c r="Q333" s="8"/>
      <c r="R333" s="8"/>
      <c r="S333" s="8"/>
      <c r="T333" s="8"/>
      <c r="U333" s="8"/>
      <c r="V333" s="8"/>
      <c r="W333" s="8"/>
      <c r="X333" s="8"/>
      <c r="Y333" s="8"/>
      <c r="Z333" s="8"/>
    </row>
    <row r="334" spans="1:26" ht="15.75" customHeight="1">
      <c r="A334" s="8"/>
      <c r="B334" s="145"/>
      <c r="C334" s="8"/>
      <c r="D334" s="8"/>
      <c r="E334" s="8"/>
      <c r="F334" s="8"/>
      <c r="G334" s="4"/>
      <c r="H334" s="4"/>
      <c r="I334" s="87"/>
      <c r="J334" s="176"/>
      <c r="K334" s="8"/>
      <c r="L334" s="8"/>
      <c r="M334" s="8"/>
      <c r="N334" s="8"/>
      <c r="O334" s="8"/>
      <c r="P334" s="8"/>
      <c r="Q334" s="8"/>
      <c r="R334" s="8"/>
      <c r="S334" s="8"/>
      <c r="T334" s="8"/>
      <c r="U334" s="8"/>
      <c r="V334" s="8"/>
      <c r="W334" s="8"/>
      <c r="X334" s="8"/>
      <c r="Y334" s="8"/>
      <c r="Z334" s="8"/>
    </row>
    <row r="335" spans="1:26" ht="15.75" customHeight="1">
      <c r="A335" s="8"/>
      <c r="B335" s="145"/>
      <c r="C335" s="8"/>
      <c r="D335" s="8"/>
      <c r="E335" s="8"/>
      <c r="F335" s="8"/>
      <c r="G335" s="4"/>
      <c r="H335" s="4"/>
      <c r="I335" s="87"/>
      <c r="J335" s="176"/>
      <c r="K335" s="8"/>
      <c r="L335" s="8"/>
      <c r="M335" s="8"/>
      <c r="N335" s="8"/>
      <c r="O335" s="8"/>
      <c r="P335" s="8"/>
      <c r="Q335" s="8"/>
      <c r="R335" s="8"/>
      <c r="S335" s="8"/>
      <c r="T335" s="8"/>
      <c r="U335" s="8"/>
      <c r="V335" s="8"/>
      <c r="W335" s="8"/>
      <c r="X335" s="8"/>
      <c r="Y335" s="8"/>
      <c r="Z335" s="8"/>
    </row>
    <row r="336" spans="1:26" ht="15.75" customHeight="1">
      <c r="A336" s="8"/>
      <c r="B336" s="145"/>
      <c r="C336" s="8"/>
      <c r="D336" s="8"/>
      <c r="E336" s="8"/>
      <c r="F336" s="8"/>
      <c r="G336" s="4"/>
      <c r="H336" s="4"/>
      <c r="I336" s="87"/>
      <c r="J336" s="176"/>
      <c r="K336" s="8"/>
      <c r="L336" s="8"/>
      <c r="M336" s="8"/>
      <c r="N336" s="8"/>
      <c r="O336" s="8"/>
      <c r="P336" s="8"/>
      <c r="Q336" s="8"/>
      <c r="R336" s="8"/>
      <c r="S336" s="8"/>
      <c r="T336" s="8"/>
      <c r="U336" s="8"/>
      <c r="V336" s="8"/>
      <c r="W336" s="8"/>
      <c r="X336" s="8"/>
      <c r="Y336" s="8"/>
      <c r="Z336" s="8"/>
    </row>
    <row r="337" spans="1:26" ht="15.75" customHeight="1">
      <c r="A337" s="8"/>
      <c r="B337" s="145"/>
      <c r="C337" s="8"/>
      <c r="D337" s="8"/>
      <c r="E337" s="8"/>
      <c r="F337" s="8"/>
      <c r="G337" s="4"/>
      <c r="H337" s="4"/>
      <c r="I337" s="87"/>
      <c r="J337" s="176"/>
      <c r="K337" s="8"/>
      <c r="L337" s="8"/>
      <c r="M337" s="8"/>
      <c r="N337" s="8"/>
      <c r="O337" s="8"/>
      <c r="P337" s="8"/>
      <c r="Q337" s="8"/>
      <c r="R337" s="8"/>
      <c r="S337" s="8"/>
      <c r="T337" s="8"/>
      <c r="U337" s="8"/>
      <c r="V337" s="8"/>
      <c r="W337" s="8"/>
      <c r="X337" s="8"/>
      <c r="Y337" s="8"/>
      <c r="Z337" s="8"/>
    </row>
    <row r="338" spans="1:26" ht="15.75" customHeight="1">
      <c r="A338" s="8"/>
      <c r="B338" s="145"/>
      <c r="C338" s="8"/>
      <c r="D338" s="8"/>
      <c r="E338" s="8"/>
      <c r="F338" s="8"/>
      <c r="G338" s="4"/>
      <c r="H338" s="4"/>
      <c r="I338" s="87"/>
      <c r="J338" s="176"/>
      <c r="K338" s="8"/>
      <c r="L338" s="8"/>
      <c r="M338" s="8"/>
      <c r="N338" s="8"/>
      <c r="O338" s="8"/>
      <c r="P338" s="8"/>
      <c r="Q338" s="8"/>
      <c r="R338" s="8"/>
      <c r="S338" s="8"/>
      <c r="T338" s="8"/>
      <c r="U338" s="8"/>
      <c r="V338" s="8"/>
      <c r="W338" s="8"/>
      <c r="X338" s="8"/>
      <c r="Y338" s="8"/>
      <c r="Z338" s="8"/>
    </row>
    <row r="339" spans="1:26" ht="15.75" customHeight="1">
      <c r="A339" s="8"/>
      <c r="B339" s="145"/>
      <c r="C339" s="8"/>
      <c r="D339" s="8"/>
      <c r="E339" s="8"/>
      <c r="F339" s="8"/>
      <c r="G339" s="4"/>
      <c r="H339" s="4"/>
      <c r="I339" s="87"/>
      <c r="J339" s="176"/>
      <c r="K339" s="8"/>
      <c r="L339" s="8"/>
      <c r="M339" s="8"/>
      <c r="N339" s="8"/>
      <c r="O339" s="8"/>
      <c r="P339" s="8"/>
      <c r="Q339" s="8"/>
      <c r="R339" s="8"/>
      <c r="S339" s="8"/>
      <c r="T339" s="8"/>
      <c r="U339" s="8"/>
      <c r="V339" s="8"/>
      <c r="W339" s="8"/>
      <c r="X339" s="8"/>
      <c r="Y339" s="8"/>
      <c r="Z339" s="8"/>
    </row>
    <row r="340" spans="1:26" ht="15.75" customHeight="1">
      <c r="A340" s="8"/>
      <c r="B340" s="145"/>
      <c r="C340" s="8"/>
      <c r="D340" s="8"/>
      <c r="E340" s="8"/>
      <c r="F340" s="8"/>
      <c r="G340" s="4"/>
      <c r="H340" s="4"/>
      <c r="I340" s="87"/>
      <c r="J340" s="176"/>
      <c r="K340" s="8"/>
      <c r="L340" s="8"/>
      <c r="M340" s="8"/>
      <c r="N340" s="8"/>
      <c r="O340" s="8"/>
      <c r="P340" s="8"/>
      <c r="Q340" s="8"/>
      <c r="R340" s="8"/>
      <c r="S340" s="8"/>
      <c r="T340" s="8"/>
      <c r="U340" s="8"/>
      <c r="V340" s="8"/>
      <c r="W340" s="8"/>
      <c r="X340" s="8"/>
      <c r="Y340" s="8"/>
      <c r="Z340" s="8"/>
    </row>
    <row r="341" spans="1:26" ht="15.75" customHeight="1">
      <c r="A341" s="8"/>
      <c r="B341" s="145"/>
      <c r="C341" s="8"/>
      <c r="D341" s="8"/>
      <c r="E341" s="8"/>
      <c r="F341" s="8"/>
      <c r="G341" s="4"/>
      <c r="H341" s="4"/>
      <c r="I341" s="87"/>
      <c r="J341" s="176"/>
      <c r="K341" s="8"/>
      <c r="L341" s="8"/>
      <c r="M341" s="8"/>
      <c r="N341" s="8"/>
      <c r="O341" s="8"/>
      <c r="P341" s="8"/>
      <c r="Q341" s="8"/>
      <c r="R341" s="8"/>
      <c r="S341" s="8"/>
      <c r="T341" s="8"/>
      <c r="U341" s="8"/>
      <c r="V341" s="8"/>
      <c r="W341" s="8"/>
      <c r="X341" s="8"/>
      <c r="Y341" s="8"/>
      <c r="Z341" s="8"/>
    </row>
    <row r="342" spans="1:26" ht="15.75" customHeight="1">
      <c r="A342" s="8"/>
      <c r="B342" s="145"/>
      <c r="C342" s="8"/>
      <c r="D342" s="8"/>
      <c r="E342" s="8"/>
      <c r="F342" s="8"/>
      <c r="G342" s="4"/>
      <c r="H342" s="4"/>
      <c r="I342" s="87"/>
      <c r="J342" s="176"/>
      <c r="K342" s="8"/>
      <c r="L342" s="8"/>
      <c r="M342" s="8"/>
      <c r="N342" s="8"/>
      <c r="O342" s="8"/>
      <c r="P342" s="8"/>
      <c r="Q342" s="8"/>
      <c r="R342" s="8"/>
      <c r="S342" s="8"/>
      <c r="T342" s="8"/>
      <c r="U342" s="8"/>
      <c r="V342" s="8"/>
      <c r="W342" s="8"/>
      <c r="X342" s="8"/>
      <c r="Y342" s="8"/>
      <c r="Z342" s="8"/>
    </row>
    <row r="343" spans="1:26" ht="15.75" customHeight="1">
      <c r="A343" s="8"/>
      <c r="B343" s="145"/>
      <c r="C343" s="8"/>
      <c r="D343" s="8"/>
      <c r="E343" s="8"/>
      <c r="F343" s="8"/>
      <c r="G343" s="4"/>
      <c r="H343" s="4"/>
      <c r="I343" s="87"/>
      <c r="J343" s="176"/>
      <c r="K343" s="8"/>
      <c r="L343" s="8"/>
      <c r="M343" s="8"/>
      <c r="N343" s="8"/>
      <c r="O343" s="8"/>
      <c r="P343" s="8"/>
      <c r="Q343" s="8"/>
      <c r="R343" s="8"/>
      <c r="S343" s="8"/>
      <c r="T343" s="8"/>
      <c r="U343" s="8"/>
      <c r="V343" s="8"/>
      <c r="W343" s="8"/>
      <c r="X343" s="8"/>
      <c r="Y343" s="8"/>
      <c r="Z343" s="8"/>
    </row>
    <row r="344" spans="1:26" ht="15.75" customHeight="1">
      <c r="A344" s="8"/>
      <c r="B344" s="145"/>
      <c r="C344" s="8"/>
      <c r="D344" s="8"/>
      <c r="E344" s="8"/>
      <c r="F344" s="8"/>
      <c r="G344" s="4"/>
      <c r="H344" s="4"/>
      <c r="I344" s="87"/>
      <c r="J344" s="176"/>
      <c r="K344" s="8"/>
      <c r="L344" s="8"/>
      <c r="M344" s="8"/>
      <c r="N344" s="8"/>
      <c r="O344" s="8"/>
      <c r="P344" s="8"/>
      <c r="Q344" s="8"/>
      <c r="R344" s="8"/>
      <c r="S344" s="8"/>
      <c r="T344" s="8"/>
      <c r="U344" s="8"/>
      <c r="V344" s="8"/>
      <c r="W344" s="8"/>
      <c r="X344" s="8"/>
      <c r="Y344" s="8"/>
      <c r="Z344" s="8"/>
    </row>
    <row r="345" spans="1:26" ht="15.75" customHeight="1">
      <c r="A345" s="8"/>
      <c r="B345" s="145"/>
      <c r="C345" s="8"/>
      <c r="D345" s="8"/>
      <c r="E345" s="8"/>
      <c r="F345" s="8"/>
      <c r="G345" s="4"/>
      <c r="H345" s="4"/>
      <c r="I345" s="87"/>
      <c r="J345" s="176"/>
      <c r="K345" s="8"/>
      <c r="L345" s="8"/>
      <c r="M345" s="8"/>
      <c r="N345" s="8"/>
      <c r="O345" s="8"/>
      <c r="P345" s="8"/>
      <c r="Q345" s="8"/>
      <c r="R345" s="8"/>
      <c r="S345" s="8"/>
      <c r="T345" s="8"/>
      <c r="U345" s="8"/>
      <c r="V345" s="8"/>
      <c r="W345" s="8"/>
      <c r="X345" s="8"/>
      <c r="Y345" s="8"/>
      <c r="Z345" s="8"/>
    </row>
    <row r="346" spans="1:26" ht="15.75" customHeight="1">
      <c r="A346" s="8"/>
      <c r="B346" s="145"/>
      <c r="C346" s="8"/>
      <c r="D346" s="8"/>
      <c r="E346" s="8"/>
      <c r="F346" s="8"/>
      <c r="G346" s="4"/>
      <c r="H346" s="4"/>
      <c r="I346" s="87"/>
      <c r="J346" s="176"/>
      <c r="K346" s="8"/>
      <c r="L346" s="8"/>
      <c r="M346" s="8"/>
      <c r="N346" s="8"/>
      <c r="O346" s="8"/>
      <c r="P346" s="8"/>
      <c r="Q346" s="8"/>
      <c r="R346" s="8"/>
      <c r="S346" s="8"/>
      <c r="T346" s="8"/>
      <c r="U346" s="8"/>
      <c r="V346" s="8"/>
      <c r="W346" s="8"/>
      <c r="X346" s="8"/>
      <c r="Y346" s="8"/>
      <c r="Z346" s="8"/>
    </row>
    <row r="347" spans="1:26" ht="15.75" customHeight="1">
      <c r="A347" s="8"/>
      <c r="B347" s="145"/>
      <c r="C347" s="8"/>
      <c r="D347" s="8"/>
      <c r="E347" s="8"/>
      <c r="F347" s="8"/>
      <c r="G347" s="4"/>
      <c r="H347" s="4"/>
      <c r="I347" s="87"/>
      <c r="J347" s="176"/>
      <c r="K347" s="8"/>
      <c r="L347" s="8"/>
      <c r="M347" s="8"/>
      <c r="N347" s="8"/>
      <c r="O347" s="8"/>
      <c r="P347" s="8"/>
      <c r="Q347" s="8"/>
      <c r="R347" s="8"/>
      <c r="S347" s="8"/>
      <c r="T347" s="8"/>
      <c r="U347" s="8"/>
      <c r="V347" s="8"/>
      <c r="W347" s="8"/>
      <c r="X347" s="8"/>
      <c r="Y347" s="8"/>
      <c r="Z347" s="8"/>
    </row>
    <row r="348" spans="1:26" ht="15.75" customHeight="1">
      <c r="A348" s="8"/>
      <c r="B348" s="145"/>
      <c r="C348" s="8"/>
      <c r="D348" s="8"/>
      <c r="E348" s="8"/>
      <c r="F348" s="8"/>
      <c r="G348" s="4"/>
      <c r="H348" s="4"/>
      <c r="I348" s="87"/>
      <c r="J348" s="176"/>
      <c r="K348" s="8"/>
      <c r="L348" s="8"/>
      <c r="M348" s="8"/>
      <c r="N348" s="8"/>
      <c r="O348" s="8"/>
      <c r="P348" s="8"/>
      <c r="Q348" s="8"/>
      <c r="R348" s="8"/>
      <c r="S348" s="8"/>
      <c r="T348" s="8"/>
      <c r="U348" s="8"/>
      <c r="V348" s="8"/>
      <c r="W348" s="8"/>
      <c r="X348" s="8"/>
      <c r="Y348" s="8"/>
      <c r="Z348" s="8"/>
    </row>
    <row r="349" spans="1:26" ht="15.75" customHeight="1">
      <c r="A349" s="8"/>
      <c r="B349" s="145"/>
      <c r="C349" s="8"/>
      <c r="D349" s="8"/>
      <c r="E349" s="8"/>
      <c r="F349" s="8"/>
      <c r="G349" s="4"/>
      <c r="H349" s="4"/>
      <c r="I349" s="87"/>
      <c r="J349" s="176"/>
      <c r="K349" s="8"/>
      <c r="L349" s="8"/>
      <c r="M349" s="8"/>
      <c r="N349" s="8"/>
      <c r="O349" s="8"/>
      <c r="P349" s="8"/>
      <c r="Q349" s="8"/>
      <c r="R349" s="8"/>
      <c r="S349" s="8"/>
      <c r="T349" s="8"/>
      <c r="U349" s="8"/>
      <c r="V349" s="8"/>
      <c r="W349" s="8"/>
      <c r="X349" s="8"/>
      <c r="Y349" s="8"/>
      <c r="Z349" s="8"/>
    </row>
    <row r="350" spans="1:26" ht="15.75" customHeight="1">
      <c r="A350" s="8"/>
      <c r="B350" s="145"/>
      <c r="C350" s="8"/>
      <c r="D350" s="8"/>
      <c r="E350" s="8"/>
      <c r="F350" s="8"/>
      <c r="G350" s="4"/>
      <c r="H350" s="4"/>
      <c r="I350" s="87"/>
      <c r="J350" s="176"/>
      <c r="K350" s="8"/>
      <c r="L350" s="8"/>
      <c r="M350" s="8"/>
      <c r="N350" s="8"/>
      <c r="O350" s="8"/>
      <c r="P350" s="8"/>
      <c r="Q350" s="8"/>
      <c r="R350" s="8"/>
      <c r="S350" s="8"/>
      <c r="T350" s="8"/>
      <c r="U350" s="8"/>
      <c r="V350" s="8"/>
      <c r="W350" s="8"/>
      <c r="X350" s="8"/>
      <c r="Y350" s="8"/>
      <c r="Z350" s="8"/>
    </row>
    <row r="351" spans="1:26" ht="15.75" customHeight="1">
      <c r="A351" s="8"/>
      <c r="B351" s="145"/>
      <c r="C351" s="8"/>
      <c r="D351" s="8"/>
      <c r="E351" s="8"/>
      <c r="F351" s="8"/>
      <c r="G351" s="4"/>
      <c r="H351" s="4"/>
      <c r="I351" s="87"/>
      <c r="J351" s="176"/>
      <c r="K351" s="8"/>
      <c r="L351" s="8"/>
      <c r="M351" s="8"/>
      <c r="N351" s="8"/>
      <c r="O351" s="8"/>
      <c r="P351" s="8"/>
      <c r="Q351" s="8"/>
      <c r="R351" s="8"/>
      <c r="S351" s="8"/>
      <c r="T351" s="8"/>
      <c r="U351" s="8"/>
      <c r="V351" s="8"/>
      <c r="W351" s="8"/>
      <c r="X351" s="8"/>
      <c r="Y351" s="8"/>
      <c r="Z351" s="8"/>
    </row>
    <row r="352" spans="1:26" ht="15.75" customHeight="1">
      <c r="A352" s="8"/>
      <c r="B352" s="145"/>
      <c r="C352" s="8"/>
      <c r="D352" s="8"/>
      <c r="E352" s="8"/>
      <c r="F352" s="8"/>
      <c r="G352" s="4"/>
      <c r="H352" s="4"/>
      <c r="I352" s="87"/>
      <c r="J352" s="176"/>
      <c r="K352" s="8"/>
      <c r="L352" s="8"/>
      <c r="M352" s="8"/>
      <c r="N352" s="8"/>
      <c r="O352" s="8"/>
      <c r="P352" s="8"/>
      <c r="Q352" s="8"/>
      <c r="R352" s="8"/>
      <c r="S352" s="8"/>
      <c r="T352" s="8"/>
      <c r="U352" s="8"/>
      <c r="V352" s="8"/>
      <c r="W352" s="8"/>
      <c r="X352" s="8"/>
      <c r="Y352" s="8"/>
      <c r="Z352" s="8"/>
    </row>
    <row r="353" spans="1:26" ht="15.75" customHeight="1">
      <c r="A353" s="8"/>
      <c r="B353" s="145"/>
      <c r="C353" s="8"/>
      <c r="D353" s="8"/>
      <c r="E353" s="8"/>
      <c r="F353" s="8"/>
      <c r="G353" s="4"/>
      <c r="H353" s="4"/>
      <c r="I353" s="87"/>
      <c r="J353" s="176"/>
      <c r="K353" s="8"/>
      <c r="L353" s="8"/>
      <c r="M353" s="8"/>
      <c r="N353" s="8"/>
      <c r="O353" s="8"/>
      <c r="P353" s="8"/>
      <c r="Q353" s="8"/>
      <c r="R353" s="8"/>
      <c r="S353" s="8"/>
      <c r="T353" s="8"/>
      <c r="U353" s="8"/>
      <c r="V353" s="8"/>
      <c r="W353" s="8"/>
      <c r="X353" s="8"/>
      <c r="Y353" s="8"/>
      <c r="Z353" s="8"/>
    </row>
    <row r="354" spans="1:26" ht="15.75" customHeight="1">
      <c r="A354" s="8"/>
      <c r="B354" s="145"/>
      <c r="C354" s="8"/>
      <c r="D354" s="8"/>
      <c r="E354" s="8"/>
      <c r="F354" s="8"/>
      <c r="G354" s="4"/>
      <c r="H354" s="4"/>
      <c r="I354" s="87"/>
      <c r="J354" s="176"/>
      <c r="K354" s="8"/>
      <c r="L354" s="8"/>
      <c r="M354" s="8"/>
      <c r="N354" s="8"/>
      <c r="O354" s="8"/>
      <c r="P354" s="8"/>
      <c r="Q354" s="8"/>
      <c r="R354" s="8"/>
      <c r="S354" s="8"/>
      <c r="T354" s="8"/>
      <c r="U354" s="8"/>
      <c r="V354" s="8"/>
      <c r="W354" s="8"/>
      <c r="X354" s="8"/>
      <c r="Y354" s="8"/>
      <c r="Z354" s="8"/>
    </row>
    <row r="355" spans="1:26" ht="15.75" customHeight="1">
      <c r="A355" s="8"/>
      <c r="B355" s="145"/>
      <c r="C355" s="8"/>
      <c r="D355" s="8"/>
      <c r="E355" s="8"/>
      <c r="F355" s="8"/>
      <c r="G355" s="4"/>
      <c r="H355" s="4"/>
      <c r="I355" s="87"/>
      <c r="J355" s="176"/>
      <c r="K355" s="8"/>
      <c r="L355" s="8"/>
      <c r="M355" s="8"/>
      <c r="N355" s="8"/>
      <c r="O355" s="8"/>
      <c r="P355" s="8"/>
      <c r="Q355" s="8"/>
      <c r="R355" s="8"/>
      <c r="S355" s="8"/>
      <c r="T355" s="8"/>
      <c r="U355" s="8"/>
      <c r="V355" s="8"/>
      <c r="W355" s="8"/>
      <c r="X355" s="8"/>
      <c r="Y355" s="8"/>
      <c r="Z355" s="8"/>
    </row>
    <row r="356" spans="1:26" ht="15.75" customHeight="1">
      <c r="A356" s="8"/>
      <c r="B356" s="145"/>
      <c r="C356" s="8"/>
      <c r="D356" s="8"/>
      <c r="E356" s="8"/>
      <c r="F356" s="8"/>
      <c r="G356" s="4"/>
      <c r="H356" s="4"/>
      <c r="I356" s="87"/>
      <c r="J356" s="176"/>
      <c r="K356" s="8"/>
      <c r="L356" s="8"/>
      <c r="M356" s="8"/>
      <c r="N356" s="8"/>
      <c r="O356" s="8"/>
      <c r="P356" s="8"/>
      <c r="Q356" s="8"/>
      <c r="R356" s="8"/>
      <c r="S356" s="8"/>
      <c r="T356" s="8"/>
      <c r="U356" s="8"/>
      <c r="V356" s="8"/>
      <c r="W356" s="8"/>
      <c r="X356" s="8"/>
      <c r="Y356" s="8"/>
      <c r="Z356" s="8"/>
    </row>
    <row r="357" spans="1:26" ht="15.75" customHeight="1">
      <c r="A357" s="8"/>
      <c r="B357" s="145"/>
      <c r="C357" s="8"/>
      <c r="D357" s="8"/>
      <c r="E357" s="8"/>
      <c r="F357" s="8"/>
      <c r="G357" s="4"/>
      <c r="H357" s="4"/>
      <c r="I357" s="87"/>
      <c r="J357" s="176"/>
      <c r="K357" s="8"/>
      <c r="L357" s="8"/>
      <c r="M357" s="8"/>
      <c r="N357" s="8"/>
      <c r="O357" s="8"/>
      <c r="P357" s="8"/>
      <c r="Q357" s="8"/>
      <c r="R357" s="8"/>
      <c r="S357" s="8"/>
      <c r="T357" s="8"/>
      <c r="U357" s="8"/>
      <c r="V357" s="8"/>
      <c r="W357" s="8"/>
      <c r="X357" s="8"/>
      <c r="Y357" s="8"/>
      <c r="Z357" s="8"/>
    </row>
    <row r="358" spans="1:26" ht="15.75" customHeight="1">
      <c r="A358" s="8"/>
      <c r="B358" s="145"/>
      <c r="C358" s="8"/>
      <c r="D358" s="8"/>
      <c r="E358" s="8"/>
      <c r="F358" s="8"/>
      <c r="G358" s="4"/>
      <c r="H358" s="4"/>
      <c r="I358" s="87"/>
      <c r="J358" s="176"/>
      <c r="K358" s="8"/>
      <c r="L358" s="8"/>
      <c r="M358" s="8"/>
      <c r="N358" s="8"/>
      <c r="O358" s="8"/>
      <c r="P358" s="8"/>
      <c r="Q358" s="8"/>
      <c r="R358" s="8"/>
      <c r="S358" s="8"/>
      <c r="T358" s="8"/>
      <c r="U358" s="8"/>
      <c r="V358" s="8"/>
      <c r="W358" s="8"/>
      <c r="X358" s="8"/>
      <c r="Y358" s="8"/>
      <c r="Z358" s="8"/>
    </row>
    <row r="359" spans="1:26" ht="15.75" customHeight="1">
      <c r="A359" s="8"/>
      <c r="B359" s="145"/>
      <c r="C359" s="8"/>
      <c r="D359" s="8"/>
      <c r="E359" s="8"/>
      <c r="F359" s="8"/>
      <c r="G359" s="4"/>
      <c r="H359" s="4"/>
      <c r="I359" s="87"/>
      <c r="J359" s="176"/>
      <c r="K359" s="8"/>
      <c r="L359" s="8"/>
      <c r="M359" s="8"/>
      <c r="N359" s="8"/>
      <c r="O359" s="8"/>
      <c r="P359" s="8"/>
      <c r="Q359" s="8"/>
      <c r="R359" s="8"/>
      <c r="S359" s="8"/>
      <c r="T359" s="8"/>
      <c r="U359" s="8"/>
      <c r="V359" s="8"/>
      <c r="W359" s="8"/>
      <c r="X359" s="8"/>
      <c r="Y359" s="8"/>
      <c r="Z359" s="8"/>
    </row>
    <row r="360" spans="1:26" ht="15.75" customHeight="1">
      <c r="A360" s="8"/>
      <c r="B360" s="145"/>
      <c r="C360" s="8"/>
      <c r="D360" s="8"/>
      <c r="E360" s="8"/>
      <c r="F360" s="8"/>
      <c r="G360" s="4"/>
      <c r="H360" s="4"/>
      <c r="I360" s="87"/>
      <c r="J360" s="176"/>
      <c r="K360" s="8"/>
      <c r="L360" s="8"/>
      <c r="M360" s="8"/>
      <c r="N360" s="8"/>
      <c r="O360" s="8"/>
      <c r="P360" s="8"/>
      <c r="Q360" s="8"/>
      <c r="R360" s="8"/>
      <c r="S360" s="8"/>
      <c r="T360" s="8"/>
      <c r="U360" s="8"/>
      <c r="V360" s="8"/>
      <c r="W360" s="8"/>
      <c r="X360" s="8"/>
      <c r="Y360" s="8"/>
      <c r="Z360" s="8"/>
    </row>
    <row r="361" spans="1:26" ht="15.75" customHeight="1">
      <c r="A361" s="8"/>
      <c r="B361" s="145"/>
      <c r="C361" s="8"/>
      <c r="D361" s="8"/>
      <c r="E361" s="8"/>
      <c r="F361" s="8"/>
      <c r="G361" s="4"/>
      <c r="H361" s="4"/>
      <c r="I361" s="87"/>
      <c r="J361" s="176"/>
      <c r="K361" s="8"/>
      <c r="L361" s="8"/>
      <c r="M361" s="8"/>
      <c r="N361" s="8"/>
      <c r="O361" s="8"/>
      <c r="P361" s="8"/>
      <c r="Q361" s="8"/>
      <c r="R361" s="8"/>
      <c r="S361" s="8"/>
      <c r="T361" s="8"/>
      <c r="U361" s="8"/>
      <c r="V361" s="8"/>
      <c r="W361" s="8"/>
      <c r="X361" s="8"/>
      <c r="Y361" s="8"/>
      <c r="Z361" s="8"/>
    </row>
    <row r="362" spans="1:26" ht="15.75" customHeight="1">
      <c r="A362" s="8"/>
      <c r="B362" s="145"/>
      <c r="C362" s="8"/>
      <c r="D362" s="8"/>
      <c r="E362" s="8"/>
      <c r="F362" s="8"/>
      <c r="G362" s="4"/>
      <c r="H362" s="4"/>
      <c r="I362" s="87"/>
      <c r="J362" s="176"/>
      <c r="K362" s="8"/>
      <c r="L362" s="8"/>
      <c r="M362" s="8"/>
      <c r="N362" s="8"/>
      <c r="O362" s="8"/>
      <c r="P362" s="8"/>
      <c r="Q362" s="8"/>
      <c r="R362" s="8"/>
      <c r="S362" s="8"/>
      <c r="T362" s="8"/>
      <c r="U362" s="8"/>
      <c r="V362" s="8"/>
      <c r="W362" s="8"/>
      <c r="X362" s="8"/>
      <c r="Y362" s="8"/>
      <c r="Z362" s="8"/>
    </row>
    <row r="363" spans="1:26" ht="15.75" customHeight="1">
      <c r="A363" s="8"/>
      <c r="B363" s="145"/>
      <c r="C363" s="8"/>
      <c r="D363" s="8"/>
      <c r="E363" s="8"/>
      <c r="F363" s="8"/>
      <c r="G363" s="4"/>
      <c r="H363" s="4"/>
      <c r="I363" s="87"/>
      <c r="J363" s="176"/>
      <c r="K363" s="8"/>
      <c r="L363" s="8"/>
      <c r="M363" s="8"/>
      <c r="N363" s="8"/>
      <c r="O363" s="8"/>
      <c r="P363" s="8"/>
      <c r="Q363" s="8"/>
      <c r="R363" s="8"/>
      <c r="S363" s="8"/>
      <c r="T363" s="8"/>
      <c r="U363" s="8"/>
      <c r="V363" s="8"/>
      <c r="W363" s="8"/>
      <c r="X363" s="8"/>
      <c r="Y363" s="8"/>
      <c r="Z363" s="8"/>
    </row>
    <row r="364" spans="1:26" ht="15.75" customHeight="1">
      <c r="A364" s="8"/>
      <c r="B364" s="145"/>
      <c r="C364" s="8"/>
      <c r="D364" s="8"/>
      <c r="E364" s="8"/>
      <c r="F364" s="8"/>
      <c r="G364" s="4"/>
      <c r="H364" s="4"/>
      <c r="I364" s="87"/>
      <c r="J364" s="176"/>
      <c r="K364" s="8"/>
      <c r="L364" s="8"/>
      <c r="M364" s="8"/>
      <c r="N364" s="8"/>
      <c r="O364" s="8"/>
      <c r="P364" s="8"/>
      <c r="Q364" s="8"/>
      <c r="R364" s="8"/>
      <c r="S364" s="8"/>
      <c r="T364" s="8"/>
      <c r="U364" s="8"/>
      <c r="V364" s="8"/>
      <c r="W364" s="8"/>
      <c r="X364" s="8"/>
      <c r="Y364" s="8"/>
      <c r="Z364" s="8"/>
    </row>
    <row r="365" spans="1:26" ht="15.75" customHeight="1">
      <c r="A365" s="8"/>
      <c r="B365" s="145"/>
      <c r="C365" s="8"/>
      <c r="D365" s="8"/>
      <c r="E365" s="8"/>
      <c r="F365" s="8"/>
      <c r="G365" s="4"/>
      <c r="H365" s="4"/>
      <c r="I365" s="87"/>
      <c r="J365" s="176"/>
      <c r="K365" s="8"/>
      <c r="L365" s="8"/>
      <c r="M365" s="8"/>
      <c r="N365" s="8"/>
      <c r="O365" s="8"/>
      <c r="P365" s="8"/>
      <c r="Q365" s="8"/>
      <c r="R365" s="8"/>
      <c r="S365" s="8"/>
      <c r="T365" s="8"/>
      <c r="U365" s="8"/>
      <c r="V365" s="8"/>
      <c r="W365" s="8"/>
      <c r="X365" s="8"/>
      <c r="Y365" s="8"/>
      <c r="Z365" s="8"/>
    </row>
    <row r="366" spans="1:26" ht="15.75" customHeight="1">
      <c r="A366" s="8"/>
      <c r="B366" s="145"/>
      <c r="C366" s="8"/>
      <c r="D366" s="8"/>
      <c r="E366" s="8"/>
      <c r="F366" s="8"/>
      <c r="G366" s="4"/>
      <c r="H366" s="4"/>
      <c r="I366" s="87"/>
      <c r="J366" s="176"/>
      <c r="K366" s="8"/>
      <c r="L366" s="8"/>
      <c r="M366" s="8"/>
      <c r="N366" s="8"/>
      <c r="O366" s="8"/>
      <c r="P366" s="8"/>
      <c r="Q366" s="8"/>
      <c r="R366" s="8"/>
      <c r="S366" s="8"/>
      <c r="T366" s="8"/>
      <c r="U366" s="8"/>
      <c r="V366" s="8"/>
      <c r="W366" s="8"/>
      <c r="X366" s="8"/>
      <c r="Y366" s="8"/>
      <c r="Z366" s="8"/>
    </row>
    <row r="367" spans="1:26" ht="15.75" customHeight="1">
      <c r="A367" s="8"/>
      <c r="B367" s="145"/>
      <c r="C367" s="8"/>
      <c r="D367" s="8"/>
      <c r="E367" s="8"/>
      <c r="F367" s="8"/>
      <c r="G367" s="4"/>
      <c r="H367" s="4"/>
      <c r="I367" s="87"/>
      <c r="J367" s="176"/>
      <c r="K367" s="8"/>
      <c r="L367" s="8"/>
      <c r="M367" s="8"/>
      <c r="N367" s="8"/>
      <c r="O367" s="8"/>
      <c r="P367" s="8"/>
      <c r="Q367" s="8"/>
      <c r="R367" s="8"/>
      <c r="S367" s="8"/>
      <c r="T367" s="8"/>
      <c r="U367" s="8"/>
      <c r="V367" s="8"/>
      <c r="W367" s="8"/>
      <c r="X367" s="8"/>
      <c r="Y367" s="8"/>
      <c r="Z367" s="8"/>
    </row>
    <row r="368" spans="1:26" ht="15.75" customHeight="1">
      <c r="A368" s="8"/>
      <c r="B368" s="145"/>
      <c r="C368" s="8"/>
      <c r="D368" s="8"/>
      <c r="E368" s="8"/>
      <c r="F368" s="8"/>
      <c r="G368" s="4"/>
      <c r="H368" s="4"/>
      <c r="I368" s="87"/>
      <c r="J368" s="176"/>
      <c r="K368" s="8"/>
      <c r="L368" s="8"/>
      <c r="M368" s="8"/>
      <c r="N368" s="8"/>
      <c r="O368" s="8"/>
      <c r="P368" s="8"/>
      <c r="Q368" s="8"/>
      <c r="R368" s="8"/>
      <c r="S368" s="8"/>
      <c r="T368" s="8"/>
      <c r="U368" s="8"/>
      <c r="V368" s="8"/>
      <c r="W368" s="8"/>
      <c r="X368" s="8"/>
      <c r="Y368" s="8"/>
      <c r="Z368" s="8"/>
    </row>
    <row r="369" spans="1:26" ht="15.75" customHeight="1">
      <c r="A369" s="8"/>
      <c r="B369" s="145"/>
      <c r="C369" s="8"/>
      <c r="D369" s="8"/>
      <c r="E369" s="8"/>
      <c r="F369" s="8"/>
      <c r="G369" s="4"/>
      <c r="H369" s="4"/>
      <c r="I369" s="87"/>
      <c r="J369" s="176"/>
      <c r="K369" s="8"/>
      <c r="L369" s="8"/>
      <c r="M369" s="8"/>
      <c r="N369" s="8"/>
      <c r="O369" s="8"/>
      <c r="P369" s="8"/>
      <c r="Q369" s="8"/>
      <c r="R369" s="8"/>
      <c r="S369" s="8"/>
      <c r="T369" s="8"/>
      <c r="U369" s="8"/>
      <c r="V369" s="8"/>
      <c r="W369" s="8"/>
      <c r="X369" s="8"/>
      <c r="Y369" s="8"/>
      <c r="Z369" s="8"/>
    </row>
    <row r="370" spans="1:26" ht="15.75" customHeight="1">
      <c r="A370" s="8"/>
      <c r="B370" s="145"/>
      <c r="C370" s="8"/>
      <c r="D370" s="8"/>
      <c r="E370" s="8"/>
      <c r="F370" s="8"/>
      <c r="G370" s="4"/>
      <c r="H370" s="4"/>
      <c r="I370" s="87"/>
      <c r="J370" s="176"/>
      <c r="K370" s="8"/>
      <c r="L370" s="8"/>
      <c r="M370" s="8"/>
      <c r="N370" s="8"/>
      <c r="O370" s="8"/>
      <c r="P370" s="8"/>
      <c r="Q370" s="8"/>
      <c r="R370" s="8"/>
      <c r="S370" s="8"/>
      <c r="T370" s="8"/>
      <c r="U370" s="8"/>
      <c r="V370" s="8"/>
      <c r="W370" s="8"/>
      <c r="X370" s="8"/>
      <c r="Y370" s="8"/>
      <c r="Z370" s="8"/>
    </row>
    <row r="371" spans="1:26" ht="15.75" customHeight="1">
      <c r="A371" s="8"/>
      <c r="B371" s="145"/>
      <c r="C371" s="8"/>
      <c r="D371" s="8"/>
      <c r="E371" s="8"/>
      <c r="F371" s="8"/>
      <c r="G371" s="4"/>
      <c r="H371" s="4"/>
      <c r="I371" s="87"/>
      <c r="J371" s="176"/>
      <c r="K371" s="8"/>
      <c r="L371" s="8"/>
      <c r="M371" s="8"/>
      <c r="N371" s="8"/>
      <c r="O371" s="8"/>
      <c r="P371" s="8"/>
      <c r="Q371" s="8"/>
      <c r="R371" s="8"/>
      <c r="S371" s="8"/>
      <c r="T371" s="8"/>
      <c r="U371" s="8"/>
      <c r="V371" s="8"/>
      <c r="W371" s="8"/>
      <c r="X371" s="8"/>
      <c r="Y371" s="8"/>
      <c r="Z371" s="8"/>
    </row>
    <row r="372" spans="1:26" ht="15.75" customHeight="1">
      <c r="A372" s="8"/>
      <c r="B372" s="145"/>
      <c r="C372" s="8"/>
      <c r="D372" s="8"/>
      <c r="E372" s="8"/>
      <c r="F372" s="8"/>
      <c r="G372" s="4"/>
      <c r="H372" s="4"/>
      <c r="I372" s="87"/>
      <c r="J372" s="176"/>
      <c r="K372" s="8"/>
      <c r="L372" s="8"/>
      <c r="M372" s="8"/>
      <c r="N372" s="8"/>
      <c r="O372" s="8"/>
      <c r="P372" s="8"/>
      <c r="Q372" s="8"/>
      <c r="R372" s="8"/>
      <c r="S372" s="8"/>
      <c r="T372" s="8"/>
      <c r="U372" s="8"/>
      <c r="V372" s="8"/>
      <c r="W372" s="8"/>
      <c r="X372" s="8"/>
      <c r="Y372" s="8"/>
      <c r="Z372" s="8"/>
    </row>
    <row r="373" spans="1:26" ht="15.75" customHeight="1">
      <c r="A373" s="8"/>
      <c r="B373" s="145"/>
      <c r="C373" s="8"/>
      <c r="D373" s="8"/>
      <c r="E373" s="8"/>
      <c r="F373" s="8"/>
      <c r="G373" s="4"/>
      <c r="H373" s="4"/>
      <c r="I373" s="87"/>
      <c r="J373" s="176"/>
      <c r="K373" s="8"/>
      <c r="L373" s="8"/>
      <c r="M373" s="8"/>
      <c r="N373" s="8"/>
      <c r="O373" s="8"/>
      <c r="P373" s="8"/>
      <c r="Q373" s="8"/>
      <c r="R373" s="8"/>
      <c r="S373" s="8"/>
      <c r="T373" s="8"/>
      <c r="U373" s="8"/>
      <c r="V373" s="8"/>
      <c r="W373" s="8"/>
      <c r="X373" s="8"/>
      <c r="Y373" s="8"/>
      <c r="Z373" s="8"/>
    </row>
    <row r="374" spans="1:26" ht="15.75" customHeight="1">
      <c r="A374" s="8"/>
      <c r="B374" s="145"/>
      <c r="C374" s="8"/>
      <c r="D374" s="8"/>
      <c r="E374" s="8"/>
      <c r="F374" s="8"/>
      <c r="G374" s="4"/>
      <c r="H374" s="4"/>
      <c r="I374" s="87"/>
      <c r="J374" s="176"/>
      <c r="K374" s="8"/>
      <c r="L374" s="8"/>
      <c r="M374" s="8"/>
      <c r="N374" s="8"/>
      <c r="O374" s="8"/>
      <c r="P374" s="8"/>
      <c r="Q374" s="8"/>
      <c r="R374" s="8"/>
      <c r="S374" s="8"/>
      <c r="T374" s="8"/>
      <c r="U374" s="8"/>
      <c r="V374" s="8"/>
      <c r="W374" s="8"/>
      <c r="X374" s="8"/>
      <c r="Y374" s="8"/>
      <c r="Z374" s="8"/>
    </row>
    <row r="375" spans="1:26" ht="15.75" customHeight="1">
      <c r="A375" s="8"/>
      <c r="B375" s="145"/>
      <c r="C375" s="8"/>
      <c r="D375" s="8"/>
      <c r="E375" s="8"/>
      <c r="F375" s="8"/>
      <c r="G375" s="4"/>
      <c r="H375" s="4"/>
      <c r="I375" s="87"/>
      <c r="J375" s="176"/>
      <c r="K375" s="8"/>
      <c r="L375" s="8"/>
      <c r="M375" s="8"/>
      <c r="N375" s="8"/>
      <c r="O375" s="8"/>
      <c r="P375" s="8"/>
      <c r="Q375" s="8"/>
      <c r="R375" s="8"/>
      <c r="S375" s="8"/>
      <c r="T375" s="8"/>
      <c r="U375" s="8"/>
      <c r="V375" s="8"/>
      <c r="W375" s="8"/>
      <c r="X375" s="8"/>
      <c r="Y375" s="8"/>
      <c r="Z375" s="8"/>
    </row>
    <row r="376" spans="1:26" ht="15.75" customHeight="1">
      <c r="A376" s="8"/>
      <c r="B376" s="145"/>
      <c r="C376" s="8"/>
      <c r="D376" s="8"/>
      <c r="E376" s="8"/>
      <c r="F376" s="8"/>
      <c r="G376" s="4"/>
      <c r="H376" s="4"/>
      <c r="I376" s="87"/>
      <c r="J376" s="176"/>
      <c r="K376" s="8"/>
      <c r="L376" s="8"/>
      <c r="M376" s="8"/>
      <c r="N376" s="8"/>
      <c r="O376" s="8"/>
      <c r="P376" s="8"/>
      <c r="Q376" s="8"/>
      <c r="R376" s="8"/>
      <c r="S376" s="8"/>
      <c r="T376" s="8"/>
      <c r="U376" s="8"/>
      <c r="V376" s="8"/>
      <c r="W376" s="8"/>
      <c r="X376" s="8"/>
      <c r="Y376" s="8"/>
      <c r="Z376" s="8"/>
    </row>
    <row r="377" spans="1:26" ht="15.75" customHeight="1">
      <c r="A377" s="8"/>
      <c r="B377" s="145"/>
      <c r="C377" s="8"/>
      <c r="D377" s="8"/>
      <c r="E377" s="8"/>
      <c r="F377" s="8"/>
      <c r="G377" s="4"/>
      <c r="H377" s="4"/>
      <c r="I377" s="87"/>
      <c r="J377" s="176"/>
      <c r="K377" s="8"/>
      <c r="L377" s="8"/>
      <c r="M377" s="8"/>
      <c r="N377" s="8"/>
      <c r="O377" s="8"/>
      <c r="P377" s="8"/>
      <c r="Q377" s="8"/>
      <c r="R377" s="8"/>
      <c r="S377" s="8"/>
      <c r="T377" s="8"/>
      <c r="U377" s="8"/>
      <c r="V377" s="8"/>
      <c r="W377" s="8"/>
      <c r="X377" s="8"/>
      <c r="Y377" s="8"/>
      <c r="Z377" s="8"/>
    </row>
    <row r="378" spans="1:26" ht="15.75" customHeight="1">
      <c r="A378" s="8"/>
      <c r="B378" s="145"/>
      <c r="C378" s="8"/>
      <c r="D378" s="8"/>
      <c r="E378" s="8"/>
      <c r="F378" s="8"/>
      <c r="G378" s="4"/>
      <c r="H378" s="4"/>
      <c r="I378" s="87"/>
      <c r="J378" s="176"/>
      <c r="K378" s="8"/>
      <c r="L378" s="8"/>
      <c r="M378" s="8"/>
      <c r="N378" s="8"/>
      <c r="O378" s="8"/>
      <c r="P378" s="8"/>
      <c r="Q378" s="8"/>
      <c r="R378" s="8"/>
      <c r="S378" s="8"/>
      <c r="T378" s="8"/>
      <c r="U378" s="8"/>
      <c r="V378" s="8"/>
      <c r="W378" s="8"/>
      <c r="X378" s="8"/>
      <c r="Y378" s="8"/>
      <c r="Z378" s="8"/>
    </row>
    <row r="379" spans="1:26" ht="15.75" customHeight="1">
      <c r="A379" s="8"/>
      <c r="B379" s="145"/>
      <c r="C379" s="8"/>
      <c r="D379" s="8"/>
      <c r="E379" s="8"/>
      <c r="F379" s="8"/>
      <c r="G379" s="4"/>
      <c r="H379" s="4"/>
      <c r="I379" s="87"/>
      <c r="J379" s="176"/>
      <c r="K379" s="8"/>
      <c r="L379" s="8"/>
      <c r="M379" s="8"/>
      <c r="N379" s="8"/>
      <c r="O379" s="8"/>
      <c r="P379" s="8"/>
      <c r="Q379" s="8"/>
      <c r="R379" s="8"/>
      <c r="S379" s="8"/>
      <c r="T379" s="8"/>
      <c r="U379" s="8"/>
      <c r="V379" s="8"/>
      <c r="W379" s="8"/>
      <c r="X379" s="8"/>
      <c r="Y379" s="8"/>
      <c r="Z379" s="8"/>
    </row>
    <row r="380" spans="1:26" ht="15.75" customHeight="1">
      <c r="A380" s="8"/>
      <c r="B380" s="145"/>
      <c r="C380" s="8"/>
      <c r="D380" s="8"/>
      <c r="E380" s="8"/>
      <c r="F380" s="8"/>
      <c r="G380" s="4"/>
      <c r="H380" s="4"/>
      <c r="I380" s="87"/>
      <c r="J380" s="176"/>
      <c r="K380" s="8"/>
      <c r="L380" s="8"/>
      <c r="M380" s="8"/>
      <c r="N380" s="8"/>
      <c r="O380" s="8"/>
      <c r="P380" s="8"/>
      <c r="Q380" s="8"/>
      <c r="R380" s="8"/>
      <c r="S380" s="8"/>
      <c r="T380" s="8"/>
      <c r="U380" s="8"/>
      <c r="V380" s="8"/>
      <c r="W380" s="8"/>
      <c r="X380" s="8"/>
      <c r="Y380" s="8"/>
      <c r="Z380" s="8"/>
    </row>
    <row r="381" spans="1:26" ht="15.75" customHeight="1">
      <c r="A381" s="8"/>
      <c r="B381" s="145"/>
      <c r="C381" s="8"/>
      <c r="D381" s="8"/>
      <c r="E381" s="8"/>
      <c r="F381" s="8"/>
      <c r="G381" s="4"/>
      <c r="H381" s="4"/>
      <c r="I381" s="87"/>
      <c r="J381" s="176"/>
      <c r="K381" s="8"/>
      <c r="L381" s="8"/>
      <c r="M381" s="8"/>
      <c r="N381" s="8"/>
      <c r="O381" s="8"/>
      <c r="P381" s="8"/>
      <c r="Q381" s="8"/>
      <c r="R381" s="8"/>
      <c r="S381" s="8"/>
      <c r="T381" s="8"/>
      <c r="U381" s="8"/>
      <c r="V381" s="8"/>
      <c r="W381" s="8"/>
      <c r="X381" s="8"/>
      <c r="Y381" s="8"/>
      <c r="Z381" s="8"/>
    </row>
    <row r="382" spans="1:26" ht="15.75" customHeight="1">
      <c r="A382" s="8"/>
      <c r="B382" s="145"/>
      <c r="C382" s="8"/>
      <c r="D382" s="8"/>
      <c r="E382" s="8"/>
      <c r="F382" s="8"/>
      <c r="G382" s="4"/>
      <c r="H382" s="4"/>
      <c r="I382" s="87"/>
      <c r="J382" s="176"/>
      <c r="K382" s="8"/>
      <c r="L382" s="8"/>
      <c r="M382" s="8"/>
      <c r="N382" s="8"/>
      <c r="O382" s="8"/>
      <c r="P382" s="8"/>
      <c r="Q382" s="8"/>
      <c r="R382" s="8"/>
      <c r="S382" s="8"/>
      <c r="T382" s="8"/>
      <c r="U382" s="8"/>
      <c r="V382" s="8"/>
      <c r="W382" s="8"/>
      <c r="X382" s="8"/>
      <c r="Y382" s="8"/>
      <c r="Z382" s="8"/>
    </row>
    <row r="383" spans="1:26" ht="15.75" customHeight="1">
      <c r="A383" s="8"/>
      <c r="B383" s="145"/>
      <c r="C383" s="8"/>
      <c r="D383" s="8"/>
      <c r="E383" s="8"/>
      <c r="F383" s="8"/>
      <c r="G383" s="4"/>
      <c r="H383" s="4"/>
      <c r="I383" s="87"/>
      <c r="J383" s="176"/>
      <c r="K383" s="8"/>
      <c r="L383" s="8"/>
      <c r="M383" s="8"/>
      <c r="N383" s="8"/>
      <c r="O383" s="8"/>
      <c r="P383" s="8"/>
      <c r="Q383" s="8"/>
      <c r="R383" s="8"/>
      <c r="S383" s="8"/>
      <c r="T383" s="8"/>
      <c r="U383" s="8"/>
      <c r="V383" s="8"/>
      <c r="W383" s="8"/>
      <c r="X383" s="8"/>
      <c r="Y383" s="8"/>
      <c r="Z383" s="8"/>
    </row>
    <row r="384" spans="1:26" ht="15.75" customHeight="1">
      <c r="A384" s="8"/>
      <c r="B384" s="145"/>
      <c r="C384" s="8"/>
      <c r="D384" s="8"/>
      <c r="E384" s="8"/>
      <c r="F384" s="8"/>
      <c r="G384" s="4"/>
      <c r="H384" s="4"/>
      <c r="I384" s="87"/>
      <c r="J384" s="176"/>
      <c r="K384" s="8"/>
      <c r="L384" s="8"/>
      <c r="M384" s="8"/>
      <c r="N384" s="8"/>
      <c r="O384" s="8"/>
      <c r="P384" s="8"/>
      <c r="Q384" s="8"/>
      <c r="R384" s="8"/>
      <c r="S384" s="8"/>
      <c r="T384" s="8"/>
      <c r="U384" s="8"/>
      <c r="V384" s="8"/>
      <c r="W384" s="8"/>
      <c r="X384" s="8"/>
      <c r="Y384" s="8"/>
      <c r="Z384" s="8"/>
    </row>
    <row r="385" spans="1:26" ht="15.75" customHeight="1">
      <c r="A385" s="8"/>
      <c r="B385" s="145"/>
      <c r="C385" s="8"/>
      <c r="D385" s="8"/>
      <c r="E385" s="8"/>
      <c r="F385" s="8"/>
      <c r="G385" s="4"/>
      <c r="H385" s="4"/>
      <c r="I385" s="87"/>
      <c r="J385" s="176"/>
      <c r="K385" s="8"/>
      <c r="L385" s="8"/>
      <c r="M385" s="8"/>
      <c r="N385" s="8"/>
      <c r="O385" s="8"/>
      <c r="P385" s="8"/>
      <c r="Q385" s="8"/>
      <c r="R385" s="8"/>
      <c r="S385" s="8"/>
      <c r="T385" s="8"/>
      <c r="U385" s="8"/>
      <c r="V385" s="8"/>
      <c r="W385" s="8"/>
      <c r="X385" s="8"/>
      <c r="Y385" s="8"/>
      <c r="Z385" s="8"/>
    </row>
    <row r="386" spans="1:26" ht="15.75" customHeight="1">
      <c r="A386" s="8"/>
      <c r="B386" s="145"/>
      <c r="C386" s="8"/>
      <c r="D386" s="8"/>
      <c r="E386" s="8"/>
      <c r="F386" s="8"/>
      <c r="G386" s="4"/>
      <c r="H386" s="4"/>
      <c r="I386" s="87"/>
      <c r="J386" s="176"/>
      <c r="K386" s="8"/>
      <c r="L386" s="8"/>
      <c r="M386" s="8"/>
      <c r="N386" s="8"/>
      <c r="O386" s="8"/>
      <c r="P386" s="8"/>
      <c r="Q386" s="8"/>
      <c r="R386" s="8"/>
      <c r="S386" s="8"/>
      <c r="T386" s="8"/>
      <c r="U386" s="8"/>
      <c r="V386" s="8"/>
      <c r="W386" s="8"/>
      <c r="X386" s="8"/>
      <c r="Y386" s="8"/>
      <c r="Z386" s="8"/>
    </row>
    <row r="387" spans="1:26" ht="15.75" customHeight="1">
      <c r="A387" s="8"/>
      <c r="B387" s="145"/>
      <c r="C387" s="8"/>
      <c r="D387" s="8"/>
      <c r="E387" s="8"/>
      <c r="F387" s="8"/>
      <c r="G387" s="4"/>
      <c r="H387" s="4"/>
      <c r="I387" s="87"/>
      <c r="J387" s="176"/>
      <c r="K387" s="8"/>
      <c r="L387" s="8"/>
      <c r="M387" s="8"/>
      <c r="N387" s="8"/>
      <c r="O387" s="8"/>
      <c r="P387" s="8"/>
      <c r="Q387" s="8"/>
      <c r="R387" s="8"/>
      <c r="S387" s="8"/>
      <c r="T387" s="8"/>
      <c r="U387" s="8"/>
      <c r="V387" s="8"/>
      <c r="W387" s="8"/>
      <c r="X387" s="8"/>
      <c r="Y387" s="8"/>
      <c r="Z387" s="8"/>
    </row>
    <row r="388" spans="1:26" ht="15.75" customHeight="1">
      <c r="A388" s="8"/>
      <c r="B388" s="145"/>
      <c r="C388" s="8"/>
      <c r="D388" s="8"/>
      <c r="E388" s="8"/>
      <c r="F388" s="8"/>
      <c r="G388" s="4"/>
      <c r="H388" s="4"/>
      <c r="I388" s="87"/>
      <c r="J388" s="176"/>
      <c r="K388" s="8"/>
      <c r="L388" s="8"/>
      <c r="M388" s="8"/>
      <c r="N388" s="8"/>
      <c r="O388" s="8"/>
      <c r="P388" s="8"/>
      <c r="Q388" s="8"/>
      <c r="R388" s="8"/>
      <c r="S388" s="8"/>
      <c r="T388" s="8"/>
      <c r="U388" s="8"/>
      <c r="V388" s="8"/>
      <c r="W388" s="8"/>
      <c r="X388" s="8"/>
      <c r="Y388" s="8"/>
      <c r="Z388" s="8"/>
    </row>
    <row r="389" spans="1:26" ht="15.75" customHeight="1">
      <c r="A389" s="8"/>
      <c r="B389" s="145"/>
      <c r="C389" s="8"/>
      <c r="D389" s="8"/>
      <c r="E389" s="8"/>
      <c r="F389" s="8"/>
      <c r="G389" s="4"/>
      <c r="H389" s="4"/>
      <c r="I389" s="87"/>
      <c r="J389" s="176"/>
      <c r="K389" s="8"/>
      <c r="L389" s="8"/>
      <c r="M389" s="8"/>
      <c r="N389" s="8"/>
      <c r="O389" s="8"/>
      <c r="P389" s="8"/>
      <c r="Q389" s="8"/>
      <c r="R389" s="8"/>
      <c r="S389" s="8"/>
      <c r="T389" s="8"/>
      <c r="U389" s="8"/>
      <c r="V389" s="8"/>
      <c r="W389" s="8"/>
      <c r="X389" s="8"/>
      <c r="Y389" s="8"/>
      <c r="Z389" s="8"/>
    </row>
    <row r="390" spans="1:26" ht="15.75" customHeight="1">
      <c r="A390" s="8"/>
      <c r="B390" s="145"/>
      <c r="C390" s="8"/>
      <c r="D390" s="8"/>
      <c r="E390" s="8"/>
      <c r="F390" s="8"/>
      <c r="G390" s="4"/>
      <c r="H390" s="4"/>
      <c r="I390" s="87"/>
      <c r="J390" s="176"/>
      <c r="K390" s="8"/>
      <c r="L390" s="8"/>
      <c r="M390" s="8"/>
      <c r="N390" s="8"/>
      <c r="O390" s="8"/>
      <c r="P390" s="8"/>
      <c r="Q390" s="8"/>
      <c r="R390" s="8"/>
      <c r="S390" s="8"/>
      <c r="T390" s="8"/>
      <c r="U390" s="8"/>
      <c r="V390" s="8"/>
      <c r="W390" s="8"/>
      <c r="X390" s="8"/>
      <c r="Y390" s="8"/>
      <c r="Z390" s="8"/>
    </row>
    <row r="391" spans="1:26" ht="15.75" customHeight="1">
      <c r="A391" s="8"/>
      <c r="B391" s="145"/>
      <c r="C391" s="8"/>
      <c r="D391" s="8"/>
      <c r="E391" s="8"/>
      <c r="F391" s="8"/>
      <c r="G391" s="4"/>
      <c r="H391" s="4"/>
      <c r="I391" s="87"/>
      <c r="J391" s="176"/>
      <c r="K391" s="8"/>
      <c r="L391" s="8"/>
      <c r="M391" s="8"/>
      <c r="N391" s="8"/>
      <c r="O391" s="8"/>
      <c r="P391" s="8"/>
      <c r="Q391" s="8"/>
      <c r="R391" s="8"/>
      <c r="S391" s="8"/>
      <c r="T391" s="8"/>
      <c r="U391" s="8"/>
      <c r="V391" s="8"/>
      <c r="W391" s="8"/>
      <c r="X391" s="8"/>
      <c r="Y391" s="8"/>
      <c r="Z391" s="8"/>
    </row>
    <row r="392" spans="1:26" ht="15.75" customHeight="1">
      <c r="A392" s="8"/>
      <c r="B392" s="145"/>
      <c r="C392" s="8"/>
      <c r="D392" s="8"/>
      <c r="E392" s="8"/>
      <c r="F392" s="8"/>
      <c r="G392" s="4"/>
      <c r="H392" s="4"/>
      <c r="I392" s="87"/>
      <c r="J392" s="176"/>
      <c r="K392" s="8"/>
      <c r="L392" s="8"/>
      <c r="M392" s="8"/>
      <c r="N392" s="8"/>
      <c r="O392" s="8"/>
      <c r="P392" s="8"/>
      <c r="Q392" s="8"/>
      <c r="R392" s="8"/>
      <c r="S392" s="8"/>
      <c r="T392" s="8"/>
      <c r="U392" s="8"/>
      <c r="V392" s="8"/>
      <c r="W392" s="8"/>
      <c r="X392" s="8"/>
      <c r="Y392" s="8"/>
      <c r="Z392" s="8"/>
    </row>
    <row r="393" spans="1:26" ht="15.75" customHeight="1">
      <c r="A393" s="8"/>
      <c r="B393" s="145"/>
      <c r="C393" s="8"/>
      <c r="D393" s="8"/>
      <c r="E393" s="8"/>
      <c r="F393" s="8"/>
      <c r="G393" s="4"/>
      <c r="H393" s="4"/>
      <c r="I393" s="87"/>
      <c r="J393" s="176"/>
      <c r="K393" s="8"/>
      <c r="L393" s="8"/>
      <c r="M393" s="8"/>
      <c r="N393" s="8"/>
      <c r="O393" s="8"/>
      <c r="P393" s="8"/>
      <c r="Q393" s="8"/>
      <c r="R393" s="8"/>
      <c r="S393" s="8"/>
      <c r="T393" s="8"/>
      <c r="U393" s="8"/>
      <c r="V393" s="8"/>
      <c r="W393" s="8"/>
      <c r="X393" s="8"/>
      <c r="Y393" s="8"/>
      <c r="Z393" s="8"/>
    </row>
    <row r="394" spans="1:26" ht="15.75" customHeight="1">
      <c r="A394" s="8"/>
      <c r="B394" s="145"/>
      <c r="C394" s="8"/>
      <c r="D394" s="8"/>
      <c r="E394" s="8"/>
      <c r="F394" s="8"/>
      <c r="G394" s="4"/>
      <c r="H394" s="4"/>
      <c r="I394" s="87"/>
      <c r="J394" s="176"/>
      <c r="K394" s="8"/>
      <c r="L394" s="8"/>
      <c r="M394" s="8"/>
      <c r="N394" s="8"/>
      <c r="O394" s="8"/>
      <c r="P394" s="8"/>
      <c r="Q394" s="8"/>
      <c r="R394" s="8"/>
      <c r="S394" s="8"/>
      <c r="T394" s="8"/>
      <c r="U394" s="8"/>
      <c r="V394" s="8"/>
      <c r="W394" s="8"/>
      <c r="X394" s="8"/>
      <c r="Y394" s="8"/>
      <c r="Z394" s="8"/>
    </row>
    <row r="395" spans="1:26" ht="15.75" customHeight="1">
      <c r="A395" s="8"/>
      <c r="B395" s="145"/>
      <c r="C395" s="8"/>
      <c r="D395" s="8"/>
      <c r="E395" s="8"/>
      <c r="F395" s="8"/>
      <c r="G395" s="4"/>
      <c r="H395" s="4"/>
      <c r="I395" s="87"/>
      <c r="J395" s="176"/>
      <c r="K395" s="8"/>
      <c r="L395" s="8"/>
      <c r="M395" s="8"/>
      <c r="N395" s="8"/>
      <c r="O395" s="8"/>
      <c r="P395" s="8"/>
      <c r="Q395" s="8"/>
      <c r="R395" s="8"/>
      <c r="S395" s="8"/>
      <c r="T395" s="8"/>
      <c r="U395" s="8"/>
      <c r="V395" s="8"/>
      <c r="W395" s="8"/>
      <c r="X395" s="8"/>
      <c r="Y395" s="8"/>
      <c r="Z395" s="8"/>
    </row>
    <row r="396" spans="1:26" ht="15.75" customHeight="1">
      <c r="A396" s="8"/>
      <c r="B396" s="145"/>
      <c r="C396" s="8"/>
      <c r="D396" s="8"/>
      <c r="E396" s="8"/>
      <c r="F396" s="8"/>
      <c r="G396" s="4"/>
      <c r="H396" s="4"/>
      <c r="I396" s="87"/>
      <c r="J396" s="176"/>
      <c r="K396" s="8"/>
      <c r="L396" s="8"/>
      <c r="M396" s="8"/>
      <c r="N396" s="8"/>
      <c r="O396" s="8"/>
      <c r="P396" s="8"/>
      <c r="Q396" s="8"/>
      <c r="R396" s="8"/>
      <c r="S396" s="8"/>
      <c r="T396" s="8"/>
      <c r="U396" s="8"/>
      <c r="V396" s="8"/>
      <c r="W396" s="8"/>
      <c r="X396" s="8"/>
      <c r="Y396" s="8"/>
      <c r="Z396" s="8"/>
    </row>
    <row r="397" spans="1:26" ht="15.75" customHeight="1">
      <c r="A397" s="8"/>
      <c r="B397" s="145"/>
      <c r="C397" s="8"/>
      <c r="D397" s="8"/>
      <c r="E397" s="8"/>
      <c r="F397" s="8"/>
      <c r="G397" s="4"/>
      <c r="H397" s="4"/>
      <c r="I397" s="87"/>
      <c r="J397" s="176"/>
      <c r="K397" s="8"/>
      <c r="L397" s="8"/>
      <c r="M397" s="8"/>
      <c r="N397" s="8"/>
      <c r="O397" s="8"/>
      <c r="P397" s="8"/>
      <c r="Q397" s="8"/>
      <c r="R397" s="8"/>
      <c r="S397" s="8"/>
      <c r="T397" s="8"/>
      <c r="U397" s="8"/>
      <c r="V397" s="8"/>
      <c r="W397" s="8"/>
      <c r="X397" s="8"/>
      <c r="Y397" s="8"/>
      <c r="Z397" s="8"/>
    </row>
    <row r="398" spans="1:26" ht="15.75" customHeight="1">
      <c r="A398" s="8"/>
      <c r="B398" s="145"/>
      <c r="C398" s="8"/>
      <c r="D398" s="8"/>
      <c r="E398" s="8"/>
      <c r="F398" s="8"/>
      <c r="G398" s="4"/>
      <c r="H398" s="4"/>
      <c r="I398" s="87"/>
      <c r="J398" s="176"/>
      <c r="K398" s="8"/>
      <c r="L398" s="8"/>
      <c r="M398" s="8"/>
      <c r="N398" s="8"/>
      <c r="O398" s="8"/>
      <c r="P398" s="8"/>
      <c r="Q398" s="8"/>
      <c r="R398" s="8"/>
      <c r="S398" s="8"/>
      <c r="T398" s="8"/>
      <c r="U398" s="8"/>
      <c r="V398" s="8"/>
      <c r="W398" s="8"/>
      <c r="X398" s="8"/>
      <c r="Y398" s="8"/>
      <c r="Z398" s="8"/>
    </row>
    <row r="399" spans="1:26" ht="15.75" customHeight="1">
      <c r="A399" s="8"/>
      <c r="B399" s="145"/>
      <c r="C399" s="8"/>
      <c r="D399" s="8"/>
      <c r="E399" s="8"/>
      <c r="F399" s="8"/>
      <c r="G399" s="4"/>
      <c r="H399" s="4"/>
      <c r="I399" s="87"/>
      <c r="J399" s="176"/>
      <c r="K399" s="8"/>
      <c r="L399" s="8"/>
      <c r="M399" s="8"/>
      <c r="N399" s="8"/>
      <c r="O399" s="8"/>
      <c r="P399" s="8"/>
      <c r="Q399" s="8"/>
      <c r="R399" s="8"/>
      <c r="S399" s="8"/>
      <c r="T399" s="8"/>
      <c r="U399" s="8"/>
      <c r="V399" s="8"/>
      <c r="W399" s="8"/>
      <c r="X399" s="8"/>
      <c r="Y399" s="8"/>
      <c r="Z399" s="8"/>
    </row>
    <row r="400" spans="1:26" ht="15.75" customHeight="1">
      <c r="A400" s="8"/>
      <c r="B400" s="145"/>
      <c r="C400" s="8"/>
      <c r="D400" s="8"/>
      <c r="E400" s="8"/>
      <c r="F400" s="8"/>
      <c r="G400" s="4"/>
      <c r="H400" s="4"/>
      <c r="I400" s="87"/>
      <c r="J400" s="176"/>
      <c r="K400" s="8"/>
      <c r="L400" s="8"/>
      <c r="M400" s="8"/>
      <c r="N400" s="8"/>
      <c r="O400" s="8"/>
      <c r="P400" s="8"/>
      <c r="Q400" s="8"/>
      <c r="R400" s="8"/>
      <c r="S400" s="8"/>
      <c r="T400" s="8"/>
      <c r="U400" s="8"/>
      <c r="V400" s="8"/>
      <c r="W400" s="8"/>
      <c r="X400" s="8"/>
      <c r="Y400" s="8"/>
      <c r="Z400" s="8"/>
    </row>
    <row r="401" spans="1:26" ht="15.75" customHeight="1">
      <c r="A401" s="8"/>
      <c r="B401" s="145"/>
      <c r="C401" s="8"/>
      <c r="D401" s="8"/>
      <c r="E401" s="8"/>
      <c r="F401" s="8"/>
      <c r="G401" s="4"/>
      <c r="H401" s="4"/>
      <c r="I401" s="87"/>
      <c r="J401" s="176"/>
      <c r="K401" s="8"/>
      <c r="L401" s="8"/>
      <c r="M401" s="8"/>
      <c r="N401" s="8"/>
      <c r="O401" s="8"/>
      <c r="P401" s="8"/>
      <c r="Q401" s="8"/>
      <c r="R401" s="8"/>
      <c r="S401" s="8"/>
      <c r="T401" s="8"/>
      <c r="U401" s="8"/>
      <c r="V401" s="8"/>
      <c r="W401" s="8"/>
      <c r="X401" s="8"/>
      <c r="Y401" s="8"/>
      <c r="Z401" s="8"/>
    </row>
    <row r="402" spans="1:26" ht="15.75" customHeight="1">
      <c r="A402" s="8"/>
      <c r="B402" s="145"/>
      <c r="C402" s="8"/>
      <c r="D402" s="8"/>
      <c r="E402" s="8"/>
      <c r="F402" s="8"/>
      <c r="G402" s="4"/>
      <c r="H402" s="4"/>
      <c r="I402" s="87"/>
      <c r="J402" s="176"/>
      <c r="K402" s="8"/>
      <c r="L402" s="8"/>
      <c r="M402" s="8"/>
      <c r="N402" s="8"/>
      <c r="O402" s="8"/>
      <c r="P402" s="8"/>
      <c r="Q402" s="8"/>
      <c r="R402" s="8"/>
      <c r="S402" s="8"/>
      <c r="T402" s="8"/>
      <c r="U402" s="8"/>
      <c r="V402" s="8"/>
      <c r="W402" s="8"/>
      <c r="X402" s="8"/>
      <c r="Y402" s="8"/>
      <c r="Z402" s="8"/>
    </row>
    <row r="403" spans="1:26" ht="15.75" customHeight="1">
      <c r="A403" s="8"/>
      <c r="B403" s="145"/>
      <c r="C403" s="8"/>
      <c r="D403" s="8"/>
      <c r="E403" s="8"/>
      <c r="F403" s="8"/>
      <c r="G403" s="4"/>
      <c r="H403" s="4"/>
      <c r="I403" s="87"/>
      <c r="J403" s="176"/>
      <c r="K403" s="8"/>
      <c r="L403" s="8"/>
      <c r="M403" s="8"/>
      <c r="N403" s="8"/>
      <c r="O403" s="8"/>
      <c r="P403" s="8"/>
      <c r="Q403" s="8"/>
      <c r="R403" s="8"/>
      <c r="S403" s="8"/>
      <c r="T403" s="8"/>
      <c r="U403" s="8"/>
      <c r="V403" s="8"/>
      <c r="W403" s="8"/>
      <c r="X403" s="8"/>
      <c r="Y403" s="8"/>
      <c r="Z403" s="8"/>
    </row>
    <row r="404" spans="1:26" ht="15.75" customHeight="1">
      <c r="A404" s="8"/>
      <c r="B404" s="145"/>
      <c r="C404" s="8"/>
      <c r="D404" s="8"/>
      <c r="E404" s="8"/>
      <c r="F404" s="8"/>
      <c r="G404" s="4"/>
      <c r="H404" s="4"/>
      <c r="I404" s="87"/>
      <c r="J404" s="176"/>
      <c r="K404" s="8"/>
      <c r="L404" s="8"/>
      <c r="M404" s="8"/>
      <c r="N404" s="8"/>
      <c r="O404" s="8"/>
      <c r="P404" s="8"/>
      <c r="Q404" s="8"/>
      <c r="R404" s="8"/>
      <c r="S404" s="8"/>
      <c r="T404" s="8"/>
      <c r="U404" s="8"/>
      <c r="V404" s="8"/>
      <c r="W404" s="8"/>
      <c r="X404" s="8"/>
      <c r="Y404" s="8"/>
      <c r="Z404" s="8"/>
    </row>
    <row r="405" spans="1:26" ht="15.75" customHeight="1">
      <c r="A405" s="8"/>
      <c r="B405" s="145"/>
      <c r="C405" s="8"/>
      <c r="D405" s="8"/>
      <c r="E405" s="8"/>
      <c r="F405" s="8"/>
      <c r="G405" s="4"/>
      <c r="H405" s="4"/>
      <c r="I405" s="87"/>
      <c r="J405" s="176"/>
      <c r="K405" s="8"/>
      <c r="L405" s="8"/>
      <c r="M405" s="8"/>
      <c r="N405" s="8"/>
      <c r="O405" s="8"/>
      <c r="P405" s="8"/>
      <c r="Q405" s="8"/>
      <c r="R405" s="8"/>
      <c r="S405" s="8"/>
      <c r="T405" s="8"/>
      <c r="U405" s="8"/>
      <c r="V405" s="8"/>
      <c r="W405" s="8"/>
      <c r="X405" s="8"/>
      <c r="Y405" s="8"/>
      <c r="Z405" s="8"/>
    </row>
    <row r="406" spans="1:26" ht="15.75" customHeight="1">
      <c r="A406" s="8"/>
      <c r="B406" s="145"/>
      <c r="C406" s="8"/>
      <c r="D406" s="8"/>
      <c r="E406" s="8"/>
      <c r="F406" s="8"/>
      <c r="G406" s="4"/>
      <c r="H406" s="4"/>
      <c r="I406" s="87"/>
      <c r="J406" s="176"/>
      <c r="K406" s="8"/>
      <c r="L406" s="8"/>
      <c r="M406" s="8"/>
      <c r="N406" s="8"/>
      <c r="O406" s="8"/>
      <c r="P406" s="8"/>
      <c r="Q406" s="8"/>
      <c r="R406" s="8"/>
      <c r="S406" s="8"/>
      <c r="T406" s="8"/>
      <c r="U406" s="8"/>
      <c r="V406" s="8"/>
      <c r="W406" s="8"/>
      <c r="X406" s="8"/>
      <c r="Y406" s="8"/>
      <c r="Z406" s="8"/>
    </row>
    <row r="407" spans="1:26" ht="15.75" customHeight="1">
      <c r="A407" s="8"/>
      <c r="B407" s="145"/>
      <c r="C407" s="8"/>
      <c r="D407" s="8"/>
      <c r="E407" s="8"/>
      <c r="F407" s="8"/>
      <c r="G407" s="4"/>
      <c r="H407" s="4"/>
      <c r="I407" s="87"/>
      <c r="J407" s="176"/>
      <c r="K407" s="8"/>
      <c r="L407" s="8"/>
      <c r="M407" s="8"/>
      <c r="N407" s="8"/>
      <c r="O407" s="8"/>
      <c r="P407" s="8"/>
      <c r="Q407" s="8"/>
      <c r="R407" s="8"/>
      <c r="S407" s="8"/>
      <c r="T407" s="8"/>
      <c r="U407" s="8"/>
      <c r="V407" s="8"/>
      <c r="W407" s="8"/>
      <c r="X407" s="8"/>
      <c r="Y407" s="8"/>
      <c r="Z407" s="8"/>
    </row>
    <row r="408" spans="1:26" ht="15.75" customHeight="1">
      <c r="A408" s="8"/>
      <c r="B408" s="145"/>
      <c r="C408" s="8"/>
      <c r="D408" s="8"/>
      <c r="E408" s="8"/>
      <c r="F408" s="8"/>
      <c r="G408" s="4"/>
      <c r="H408" s="4"/>
      <c r="I408" s="87"/>
      <c r="J408" s="176"/>
      <c r="K408" s="8"/>
      <c r="L408" s="8"/>
      <c r="M408" s="8"/>
      <c r="N408" s="8"/>
      <c r="O408" s="8"/>
      <c r="P408" s="8"/>
      <c r="Q408" s="8"/>
      <c r="R408" s="8"/>
      <c r="S408" s="8"/>
      <c r="T408" s="8"/>
      <c r="U408" s="8"/>
      <c r="V408" s="8"/>
      <c r="W408" s="8"/>
      <c r="X408" s="8"/>
      <c r="Y408" s="8"/>
      <c r="Z408" s="8"/>
    </row>
    <row r="409" spans="1:26" ht="15.75" customHeight="1">
      <c r="A409" s="8"/>
      <c r="B409" s="145"/>
      <c r="C409" s="8"/>
      <c r="D409" s="8"/>
      <c r="E409" s="8"/>
      <c r="F409" s="8"/>
      <c r="G409" s="4"/>
      <c r="H409" s="4"/>
      <c r="I409" s="87"/>
      <c r="J409" s="176"/>
      <c r="K409" s="8"/>
      <c r="L409" s="8"/>
      <c r="M409" s="8"/>
      <c r="N409" s="8"/>
      <c r="O409" s="8"/>
      <c r="P409" s="8"/>
      <c r="Q409" s="8"/>
      <c r="R409" s="8"/>
      <c r="S409" s="8"/>
      <c r="T409" s="8"/>
      <c r="U409" s="8"/>
      <c r="V409" s="8"/>
      <c r="W409" s="8"/>
      <c r="X409" s="8"/>
      <c r="Y409" s="8"/>
      <c r="Z409" s="8"/>
    </row>
    <row r="410" spans="1:26" ht="15.75" customHeight="1">
      <c r="A410" s="8"/>
      <c r="B410" s="145"/>
      <c r="C410" s="8"/>
      <c r="D410" s="8"/>
      <c r="E410" s="8"/>
      <c r="F410" s="8"/>
      <c r="G410" s="4"/>
      <c r="H410" s="4"/>
      <c r="I410" s="87"/>
      <c r="J410" s="176"/>
      <c r="K410" s="8"/>
      <c r="L410" s="8"/>
      <c r="M410" s="8"/>
      <c r="N410" s="8"/>
      <c r="O410" s="8"/>
      <c r="P410" s="8"/>
      <c r="Q410" s="8"/>
      <c r="R410" s="8"/>
      <c r="S410" s="8"/>
      <c r="T410" s="8"/>
      <c r="U410" s="8"/>
      <c r="V410" s="8"/>
      <c r="W410" s="8"/>
      <c r="X410" s="8"/>
      <c r="Y410" s="8"/>
      <c r="Z410" s="8"/>
    </row>
    <row r="411" spans="1:26" ht="15.75" customHeight="1">
      <c r="A411" s="8"/>
      <c r="B411" s="145"/>
      <c r="C411" s="8"/>
      <c r="D411" s="8"/>
      <c r="E411" s="8"/>
      <c r="F411" s="8"/>
      <c r="G411" s="4"/>
      <c r="H411" s="4"/>
      <c r="I411" s="87"/>
      <c r="J411" s="176"/>
      <c r="K411" s="8"/>
      <c r="L411" s="8"/>
      <c r="M411" s="8"/>
      <c r="N411" s="8"/>
      <c r="O411" s="8"/>
      <c r="P411" s="8"/>
      <c r="Q411" s="8"/>
      <c r="R411" s="8"/>
      <c r="S411" s="8"/>
      <c r="T411" s="8"/>
      <c r="U411" s="8"/>
      <c r="V411" s="8"/>
      <c r="W411" s="8"/>
      <c r="X411" s="8"/>
      <c r="Y411" s="8"/>
      <c r="Z411" s="8"/>
    </row>
    <row r="412" spans="1:26" ht="15.75" customHeight="1">
      <c r="A412" s="8"/>
      <c r="B412" s="145"/>
      <c r="C412" s="8"/>
      <c r="D412" s="8"/>
      <c r="E412" s="8"/>
      <c r="F412" s="8"/>
      <c r="G412" s="4"/>
      <c r="H412" s="4"/>
      <c r="I412" s="87"/>
      <c r="J412" s="176"/>
      <c r="K412" s="8"/>
      <c r="L412" s="8"/>
      <c r="M412" s="8"/>
      <c r="N412" s="8"/>
      <c r="O412" s="8"/>
      <c r="P412" s="8"/>
      <c r="Q412" s="8"/>
      <c r="R412" s="8"/>
      <c r="S412" s="8"/>
      <c r="T412" s="8"/>
      <c r="U412" s="8"/>
      <c r="V412" s="8"/>
      <c r="W412" s="8"/>
      <c r="X412" s="8"/>
      <c r="Y412" s="8"/>
      <c r="Z412" s="8"/>
    </row>
    <row r="413" spans="1:26" ht="15.75" customHeight="1">
      <c r="A413" s="8"/>
      <c r="B413" s="145"/>
      <c r="C413" s="8"/>
      <c r="D413" s="8"/>
      <c r="E413" s="8"/>
      <c r="F413" s="8"/>
      <c r="G413" s="4"/>
      <c r="H413" s="4"/>
      <c r="I413" s="87"/>
      <c r="J413" s="176"/>
      <c r="K413" s="8"/>
      <c r="L413" s="8"/>
      <c r="M413" s="8"/>
      <c r="N413" s="8"/>
      <c r="O413" s="8"/>
      <c r="P413" s="8"/>
      <c r="Q413" s="8"/>
      <c r="R413" s="8"/>
      <c r="S413" s="8"/>
      <c r="T413" s="8"/>
      <c r="U413" s="8"/>
      <c r="V413" s="8"/>
      <c r="W413" s="8"/>
      <c r="X413" s="8"/>
      <c r="Y413" s="8"/>
      <c r="Z413" s="8"/>
    </row>
    <row r="414" spans="1:26" ht="15.75" customHeight="1">
      <c r="A414" s="8"/>
      <c r="B414" s="145"/>
      <c r="C414" s="8"/>
      <c r="D414" s="8"/>
      <c r="E414" s="8"/>
      <c r="F414" s="8"/>
      <c r="G414" s="4"/>
      <c r="H414" s="4"/>
      <c r="I414" s="87"/>
      <c r="J414" s="176"/>
      <c r="K414" s="8"/>
      <c r="L414" s="8"/>
      <c r="M414" s="8"/>
      <c r="N414" s="8"/>
      <c r="O414" s="8"/>
      <c r="P414" s="8"/>
      <c r="Q414" s="8"/>
      <c r="R414" s="8"/>
      <c r="S414" s="8"/>
      <c r="T414" s="8"/>
      <c r="U414" s="8"/>
      <c r="V414" s="8"/>
      <c r="W414" s="8"/>
      <c r="X414" s="8"/>
      <c r="Y414" s="8"/>
      <c r="Z414" s="8"/>
    </row>
    <row r="415" spans="1:26" ht="15.75" customHeight="1">
      <c r="A415" s="8"/>
      <c r="B415" s="145"/>
      <c r="C415" s="8"/>
      <c r="D415" s="8"/>
      <c r="E415" s="8"/>
      <c r="F415" s="8"/>
      <c r="G415" s="4"/>
      <c r="H415" s="4"/>
      <c r="I415" s="87"/>
      <c r="J415" s="176"/>
      <c r="K415" s="8"/>
      <c r="L415" s="8"/>
      <c r="M415" s="8"/>
      <c r="N415" s="8"/>
      <c r="O415" s="8"/>
      <c r="P415" s="8"/>
      <c r="Q415" s="8"/>
      <c r="R415" s="8"/>
      <c r="S415" s="8"/>
      <c r="T415" s="8"/>
      <c r="U415" s="8"/>
      <c r="V415" s="8"/>
      <c r="W415" s="8"/>
      <c r="X415" s="8"/>
      <c r="Y415" s="8"/>
      <c r="Z415" s="8"/>
    </row>
    <row r="416" spans="1:26" ht="15.75" customHeight="1">
      <c r="A416" s="8"/>
      <c r="B416" s="145"/>
      <c r="C416" s="8"/>
      <c r="D416" s="8"/>
      <c r="E416" s="8"/>
      <c r="F416" s="8"/>
      <c r="G416" s="4"/>
      <c r="H416" s="4"/>
      <c r="I416" s="87"/>
      <c r="J416" s="176"/>
      <c r="K416" s="8"/>
      <c r="L416" s="8"/>
      <c r="M416" s="8"/>
      <c r="N416" s="8"/>
      <c r="O416" s="8"/>
      <c r="P416" s="8"/>
      <c r="Q416" s="8"/>
      <c r="R416" s="8"/>
      <c r="S416" s="8"/>
      <c r="T416" s="8"/>
      <c r="U416" s="8"/>
      <c r="V416" s="8"/>
      <c r="W416" s="8"/>
      <c r="X416" s="8"/>
      <c r="Y416" s="8"/>
      <c r="Z416" s="8"/>
    </row>
    <row r="417" spans="1:26" ht="15.75" customHeight="1">
      <c r="A417" s="8"/>
      <c r="B417" s="145"/>
      <c r="C417" s="8"/>
      <c r="D417" s="8"/>
      <c r="E417" s="8"/>
      <c r="F417" s="8"/>
      <c r="G417" s="4"/>
      <c r="H417" s="4"/>
      <c r="I417" s="87"/>
      <c r="J417" s="176"/>
      <c r="K417" s="8"/>
      <c r="L417" s="8"/>
      <c r="M417" s="8"/>
      <c r="N417" s="8"/>
      <c r="O417" s="8"/>
      <c r="P417" s="8"/>
      <c r="Q417" s="8"/>
      <c r="R417" s="8"/>
      <c r="S417" s="8"/>
      <c r="T417" s="8"/>
      <c r="U417" s="8"/>
      <c r="V417" s="8"/>
      <c r="W417" s="8"/>
      <c r="X417" s="8"/>
      <c r="Y417" s="8"/>
      <c r="Z417" s="8"/>
    </row>
    <row r="418" spans="1:26" ht="15.75" customHeight="1">
      <c r="A418" s="8"/>
      <c r="B418" s="145"/>
      <c r="C418" s="8"/>
      <c r="D418" s="8"/>
      <c r="E418" s="8"/>
      <c r="F418" s="8"/>
      <c r="G418" s="4"/>
      <c r="H418" s="4"/>
      <c r="I418" s="87"/>
      <c r="J418" s="176"/>
      <c r="K418" s="8"/>
      <c r="L418" s="8"/>
      <c r="M418" s="8"/>
      <c r="N418" s="8"/>
      <c r="O418" s="8"/>
      <c r="P418" s="8"/>
      <c r="Q418" s="8"/>
      <c r="R418" s="8"/>
      <c r="S418" s="8"/>
      <c r="T418" s="8"/>
      <c r="U418" s="8"/>
      <c r="V418" s="8"/>
      <c r="W418" s="8"/>
      <c r="X418" s="8"/>
      <c r="Y418" s="8"/>
      <c r="Z418" s="8"/>
    </row>
    <row r="419" spans="1:26" ht="15.75" customHeight="1">
      <c r="A419" s="8"/>
      <c r="B419" s="145"/>
      <c r="C419" s="8"/>
      <c r="D419" s="8"/>
      <c r="E419" s="8"/>
      <c r="F419" s="8"/>
      <c r="G419" s="4"/>
      <c r="H419" s="4"/>
      <c r="I419" s="87"/>
      <c r="J419" s="176"/>
      <c r="K419" s="8"/>
      <c r="L419" s="8"/>
      <c r="M419" s="8"/>
      <c r="N419" s="8"/>
      <c r="O419" s="8"/>
      <c r="P419" s="8"/>
      <c r="Q419" s="8"/>
      <c r="R419" s="8"/>
      <c r="S419" s="8"/>
      <c r="T419" s="8"/>
      <c r="U419" s="8"/>
      <c r="V419" s="8"/>
      <c r="W419" s="8"/>
      <c r="X419" s="8"/>
      <c r="Y419" s="8"/>
      <c r="Z419" s="8"/>
    </row>
    <row r="420" spans="1:26" ht="15.75" customHeight="1">
      <c r="A420" s="8"/>
      <c r="B420" s="145"/>
      <c r="C420" s="8"/>
      <c r="D420" s="8"/>
      <c r="E420" s="8"/>
      <c r="F420" s="8"/>
      <c r="G420" s="4"/>
      <c r="H420" s="4"/>
      <c r="I420" s="87"/>
      <c r="J420" s="176"/>
      <c r="K420" s="8"/>
      <c r="L420" s="8"/>
      <c r="M420" s="8"/>
      <c r="N420" s="8"/>
      <c r="O420" s="8"/>
      <c r="P420" s="8"/>
      <c r="Q420" s="8"/>
      <c r="R420" s="8"/>
      <c r="S420" s="8"/>
      <c r="T420" s="8"/>
      <c r="U420" s="8"/>
      <c r="V420" s="8"/>
      <c r="W420" s="8"/>
      <c r="X420" s="8"/>
      <c r="Y420" s="8"/>
      <c r="Z420" s="8"/>
    </row>
    <row r="421" spans="1:26" ht="15.75" customHeight="1">
      <c r="A421" s="8"/>
      <c r="B421" s="145"/>
      <c r="C421" s="8"/>
      <c r="D421" s="8"/>
      <c r="E421" s="8"/>
      <c r="F421" s="8"/>
      <c r="G421" s="4"/>
      <c r="H421" s="4"/>
      <c r="I421" s="87"/>
      <c r="J421" s="176"/>
      <c r="K421" s="8"/>
      <c r="L421" s="8"/>
      <c r="M421" s="8"/>
      <c r="N421" s="8"/>
      <c r="O421" s="8"/>
      <c r="P421" s="8"/>
      <c r="Q421" s="8"/>
      <c r="R421" s="8"/>
      <c r="S421" s="8"/>
      <c r="T421" s="8"/>
      <c r="U421" s="8"/>
      <c r="V421" s="8"/>
      <c r="W421" s="8"/>
      <c r="X421" s="8"/>
      <c r="Y421" s="8"/>
      <c r="Z421" s="8"/>
    </row>
    <row r="422" spans="1:26" ht="15.75" customHeight="1">
      <c r="A422" s="8"/>
      <c r="B422" s="145"/>
      <c r="C422" s="8"/>
      <c r="D422" s="8"/>
      <c r="E422" s="8"/>
      <c r="F422" s="8"/>
      <c r="G422" s="4"/>
      <c r="H422" s="4"/>
      <c r="I422" s="87"/>
      <c r="J422" s="176"/>
      <c r="K422" s="8"/>
      <c r="L422" s="8"/>
      <c r="M422" s="8"/>
      <c r="N422" s="8"/>
      <c r="O422" s="8"/>
      <c r="P422" s="8"/>
      <c r="Q422" s="8"/>
      <c r="R422" s="8"/>
      <c r="S422" s="8"/>
      <c r="T422" s="8"/>
      <c r="U422" s="8"/>
      <c r="V422" s="8"/>
      <c r="W422" s="8"/>
      <c r="X422" s="8"/>
      <c r="Y422" s="8"/>
      <c r="Z422" s="8"/>
    </row>
    <row r="423" spans="1:26" ht="15.75" customHeight="1">
      <c r="A423" s="8"/>
      <c r="B423" s="145"/>
      <c r="C423" s="8"/>
      <c r="D423" s="8"/>
      <c r="E423" s="8"/>
      <c r="F423" s="8"/>
      <c r="G423" s="4"/>
      <c r="H423" s="4"/>
      <c r="I423" s="87"/>
      <c r="J423" s="176"/>
      <c r="K423" s="8"/>
      <c r="L423" s="8"/>
      <c r="M423" s="8"/>
      <c r="N423" s="8"/>
      <c r="O423" s="8"/>
      <c r="P423" s="8"/>
      <c r="Q423" s="8"/>
      <c r="R423" s="8"/>
      <c r="S423" s="8"/>
      <c r="T423" s="8"/>
      <c r="U423" s="8"/>
      <c r="V423" s="8"/>
      <c r="W423" s="8"/>
      <c r="X423" s="8"/>
      <c r="Y423" s="8"/>
      <c r="Z423" s="8"/>
    </row>
    <row r="424" spans="1:26" ht="15.75" customHeight="1">
      <c r="A424" s="8"/>
      <c r="B424" s="145"/>
      <c r="C424" s="8"/>
      <c r="D424" s="8"/>
      <c r="E424" s="8"/>
      <c r="F424" s="8"/>
      <c r="G424" s="4"/>
      <c r="H424" s="4"/>
      <c r="I424" s="87"/>
      <c r="J424" s="176"/>
      <c r="K424" s="8"/>
      <c r="L424" s="8"/>
      <c r="M424" s="8"/>
      <c r="N424" s="8"/>
      <c r="O424" s="8"/>
      <c r="P424" s="8"/>
      <c r="Q424" s="8"/>
      <c r="R424" s="8"/>
      <c r="S424" s="8"/>
      <c r="T424" s="8"/>
      <c r="U424" s="8"/>
      <c r="V424" s="8"/>
      <c r="W424" s="8"/>
      <c r="X424" s="8"/>
      <c r="Y424" s="8"/>
      <c r="Z424" s="8"/>
    </row>
    <row r="425" spans="1:26" ht="15.75" customHeight="1">
      <c r="A425" s="8"/>
      <c r="B425" s="145"/>
      <c r="C425" s="8"/>
      <c r="D425" s="8"/>
      <c r="E425" s="8"/>
      <c r="F425" s="8"/>
      <c r="G425" s="4"/>
      <c r="H425" s="4"/>
      <c r="I425" s="87"/>
      <c r="J425" s="176"/>
      <c r="K425" s="8"/>
      <c r="L425" s="8"/>
      <c r="M425" s="8"/>
      <c r="N425" s="8"/>
      <c r="O425" s="8"/>
      <c r="P425" s="8"/>
      <c r="Q425" s="8"/>
      <c r="R425" s="8"/>
      <c r="S425" s="8"/>
      <c r="T425" s="8"/>
      <c r="U425" s="8"/>
      <c r="V425" s="8"/>
      <c r="W425" s="8"/>
      <c r="X425" s="8"/>
      <c r="Y425" s="8"/>
      <c r="Z425" s="8"/>
    </row>
    <row r="426" spans="1:26" ht="15.75" customHeight="1">
      <c r="A426" s="8"/>
      <c r="B426" s="145"/>
      <c r="C426" s="8"/>
      <c r="D426" s="8"/>
      <c r="E426" s="8"/>
      <c r="F426" s="8"/>
      <c r="G426" s="4"/>
      <c r="H426" s="4"/>
      <c r="I426" s="87"/>
      <c r="J426" s="176"/>
      <c r="K426" s="8"/>
      <c r="L426" s="8"/>
      <c r="M426" s="8"/>
      <c r="N426" s="8"/>
      <c r="O426" s="8"/>
      <c r="P426" s="8"/>
      <c r="Q426" s="8"/>
      <c r="R426" s="8"/>
      <c r="S426" s="8"/>
      <c r="T426" s="8"/>
      <c r="U426" s="8"/>
      <c r="V426" s="8"/>
      <c r="W426" s="8"/>
      <c r="X426" s="8"/>
      <c r="Y426" s="8"/>
      <c r="Z426" s="8"/>
    </row>
    <row r="427" spans="1:26" ht="15.75" customHeight="1">
      <c r="A427" s="8"/>
      <c r="B427" s="145"/>
      <c r="C427" s="8"/>
      <c r="D427" s="8"/>
      <c r="E427" s="8"/>
      <c r="F427" s="8"/>
      <c r="G427" s="4"/>
      <c r="H427" s="4"/>
      <c r="I427" s="87"/>
      <c r="J427" s="176"/>
      <c r="K427" s="8"/>
      <c r="L427" s="8"/>
      <c r="M427" s="8"/>
      <c r="N427" s="8"/>
      <c r="O427" s="8"/>
      <c r="P427" s="8"/>
      <c r="Q427" s="8"/>
      <c r="R427" s="8"/>
      <c r="S427" s="8"/>
      <c r="T427" s="8"/>
      <c r="U427" s="8"/>
      <c r="V427" s="8"/>
      <c r="W427" s="8"/>
      <c r="X427" s="8"/>
      <c r="Y427" s="8"/>
      <c r="Z427" s="8"/>
    </row>
    <row r="428" spans="1:26" ht="15.75" customHeight="1">
      <c r="A428" s="8"/>
      <c r="B428" s="145"/>
      <c r="C428" s="8"/>
      <c r="D428" s="8"/>
      <c r="E428" s="8"/>
      <c r="F428" s="8"/>
      <c r="G428" s="4"/>
      <c r="H428" s="4"/>
      <c r="I428" s="87"/>
      <c r="J428" s="176"/>
      <c r="K428" s="8"/>
      <c r="L428" s="8"/>
      <c r="M428" s="8"/>
      <c r="N428" s="8"/>
      <c r="O428" s="8"/>
      <c r="P428" s="8"/>
      <c r="Q428" s="8"/>
      <c r="R428" s="8"/>
      <c r="S428" s="8"/>
      <c r="T428" s="8"/>
      <c r="U428" s="8"/>
      <c r="V428" s="8"/>
      <c r="W428" s="8"/>
      <c r="X428" s="8"/>
      <c r="Y428" s="8"/>
      <c r="Z428" s="8"/>
    </row>
    <row r="429" spans="1:26" ht="15.75" customHeight="1">
      <c r="A429" s="8"/>
      <c r="B429" s="145"/>
      <c r="C429" s="8"/>
      <c r="D429" s="8"/>
      <c r="E429" s="8"/>
      <c r="F429" s="8"/>
      <c r="G429" s="4"/>
      <c r="H429" s="4"/>
      <c r="I429" s="87"/>
      <c r="J429" s="176"/>
      <c r="K429" s="8"/>
      <c r="L429" s="8"/>
      <c r="M429" s="8"/>
      <c r="N429" s="8"/>
      <c r="O429" s="8"/>
      <c r="P429" s="8"/>
      <c r="Q429" s="8"/>
      <c r="R429" s="8"/>
      <c r="S429" s="8"/>
      <c r="T429" s="8"/>
      <c r="U429" s="8"/>
      <c r="V429" s="8"/>
      <c r="W429" s="8"/>
      <c r="X429" s="8"/>
      <c r="Y429" s="8"/>
      <c r="Z429" s="8"/>
    </row>
    <row r="430" spans="1:26" ht="15.75" customHeight="1">
      <c r="A430" s="8"/>
      <c r="B430" s="145"/>
      <c r="C430" s="8"/>
      <c r="D430" s="8"/>
      <c r="E430" s="8"/>
      <c r="F430" s="8"/>
      <c r="G430" s="4"/>
      <c r="H430" s="4"/>
      <c r="I430" s="87"/>
      <c r="J430" s="176"/>
      <c r="K430" s="8"/>
      <c r="L430" s="8"/>
      <c r="M430" s="8"/>
      <c r="N430" s="8"/>
      <c r="O430" s="8"/>
      <c r="P430" s="8"/>
      <c r="Q430" s="8"/>
      <c r="R430" s="8"/>
      <c r="S430" s="8"/>
      <c r="T430" s="8"/>
      <c r="U430" s="8"/>
      <c r="V430" s="8"/>
      <c r="W430" s="8"/>
      <c r="X430" s="8"/>
      <c r="Y430" s="8"/>
      <c r="Z430" s="8"/>
    </row>
    <row r="431" spans="1:26" ht="15.75" customHeight="1">
      <c r="A431" s="8"/>
      <c r="B431" s="145"/>
      <c r="C431" s="8"/>
      <c r="D431" s="8"/>
      <c r="E431" s="8"/>
      <c r="F431" s="8"/>
      <c r="G431" s="4"/>
      <c r="H431" s="4"/>
      <c r="I431" s="87"/>
      <c r="J431" s="176"/>
      <c r="K431" s="8"/>
      <c r="L431" s="8"/>
      <c r="M431" s="8"/>
      <c r="N431" s="8"/>
      <c r="O431" s="8"/>
      <c r="P431" s="8"/>
      <c r="Q431" s="8"/>
      <c r="R431" s="8"/>
      <c r="S431" s="8"/>
      <c r="T431" s="8"/>
      <c r="U431" s="8"/>
      <c r="V431" s="8"/>
      <c r="W431" s="8"/>
      <c r="X431" s="8"/>
      <c r="Y431" s="8"/>
      <c r="Z431" s="8"/>
    </row>
    <row r="432" spans="1:26" ht="15.75" customHeight="1">
      <c r="A432" s="8"/>
      <c r="B432" s="145"/>
      <c r="C432" s="8"/>
      <c r="D432" s="8"/>
      <c r="E432" s="8"/>
      <c r="F432" s="8"/>
      <c r="G432" s="4"/>
      <c r="H432" s="4"/>
      <c r="I432" s="87"/>
      <c r="J432" s="176"/>
      <c r="K432" s="8"/>
      <c r="L432" s="8"/>
      <c r="M432" s="8"/>
      <c r="N432" s="8"/>
      <c r="O432" s="8"/>
      <c r="P432" s="8"/>
      <c r="Q432" s="8"/>
      <c r="R432" s="8"/>
      <c r="S432" s="8"/>
      <c r="T432" s="8"/>
      <c r="U432" s="8"/>
      <c r="V432" s="8"/>
      <c r="W432" s="8"/>
      <c r="X432" s="8"/>
      <c r="Y432" s="8"/>
      <c r="Z432" s="8"/>
    </row>
    <row r="433" spans="1:26" ht="15.75" customHeight="1">
      <c r="A433" s="8"/>
      <c r="B433" s="145"/>
      <c r="C433" s="8"/>
      <c r="D433" s="8"/>
      <c r="E433" s="8"/>
      <c r="F433" s="8"/>
      <c r="G433" s="4"/>
      <c r="H433" s="4"/>
      <c r="I433" s="87"/>
      <c r="J433" s="176"/>
      <c r="K433" s="8"/>
      <c r="L433" s="8"/>
      <c r="M433" s="8"/>
      <c r="N433" s="8"/>
      <c r="O433" s="8"/>
      <c r="P433" s="8"/>
      <c r="Q433" s="8"/>
      <c r="R433" s="8"/>
      <c r="S433" s="8"/>
      <c r="T433" s="8"/>
      <c r="U433" s="8"/>
      <c r="V433" s="8"/>
      <c r="W433" s="8"/>
      <c r="X433" s="8"/>
      <c r="Y433" s="8"/>
      <c r="Z433" s="8"/>
    </row>
    <row r="434" spans="1:26" ht="15.75" customHeight="1">
      <c r="A434" s="8"/>
      <c r="B434" s="145"/>
      <c r="C434" s="8"/>
      <c r="D434" s="8"/>
      <c r="E434" s="8"/>
      <c r="F434" s="8"/>
      <c r="G434" s="4"/>
      <c r="H434" s="4"/>
      <c r="I434" s="87"/>
      <c r="J434" s="176"/>
      <c r="K434" s="8"/>
      <c r="L434" s="8"/>
      <c r="M434" s="8"/>
      <c r="N434" s="8"/>
      <c r="O434" s="8"/>
      <c r="P434" s="8"/>
      <c r="Q434" s="8"/>
      <c r="R434" s="8"/>
      <c r="S434" s="8"/>
      <c r="T434" s="8"/>
      <c r="U434" s="8"/>
      <c r="V434" s="8"/>
      <c r="W434" s="8"/>
      <c r="X434" s="8"/>
      <c r="Y434" s="8"/>
      <c r="Z434" s="8"/>
    </row>
    <row r="435" spans="1:26" ht="15.75" customHeight="1">
      <c r="A435" s="8"/>
      <c r="B435" s="145"/>
      <c r="C435" s="8"/>
      <c r="D435" s="8"/>
      <c r="E435" s="8"/>
      <c r="F435" s="8"/>
      <c r="G435" s="4"/>
      <c r="H435" s="4"/>
      <c r="I435" s="87"/>
      <c r="J435" s="176"/>
      <c r="K435" s="8"/>
      <c r="L435" s="8"/>
      <c r="M435" s="8"/>
      <c r="N435" s="8"/>
      <c r="O435" s="8"/>
      <c r="P435" s="8"/>
      <c r="Q435" s="8"/>
      <c r="R435" s="8"/>
      <c r="S435" s="8"/>
      <c r="T435" s="8"/>
      <c r="U435" s="8"/>
      <c r="V435" s="8"/>
      <c r="W435" s="8"/>
      <c r="X435" s="8"/>
      <c r="Y435" s="8"/>
      <c r="Z435" s="8"/>
    </row>
    <row r="436" spans="1:26" ht="15.75" customHeight="1">
      <c r="A436" s="8"/>
      <c r="B436" s="145"/>
      <c r="C436" s="8"/>
      <c r="D436" s="8"/>
      <c r="E436" s="8"/>
      <c r="F436" s="8"/>
      <c r="G436" s="4"/>
      <c r="H436" s="4"/>
      <c r="I436" s="87"/>
      <c r="J436" s="176"/>
      <c r="K436" s="8"/>
      <c r="L436" s="8"/>
      <c r="M436" s="8"/>
      <c r="N436" s="8"/>
      <c r="O436" s="8"/>
      <c r="P436" s="8"/>
      <c r="Q436" s="8"/>
      <c r="R436" s="8"/>
      <c r="S436" s="8"/>
      <c r="T436" s="8"/>
      <c r="U436" s="8"/>
      <c r="V436" s="8"/>
      <c r="W436" s="8"/>
      <c r="X436" s="8"/>
      <c r="Y436" s="8"/>
      <c r="Z436" s="8"/>
    </row>
    <row r="437" spans="1:26" ht="15.75" customHeight="1">
      <c r="A437" s="8"/>
      <c r="B437" s="145"/>
      <c r="C437" s="8"/>
      <c r="D437" s="8"/>
      <c r="E437" s="8"/>
      <c r="F437" s="8"/>
      <c r="G437" s="4"/>
      <c r="H437" s="4"/>
      <c r="I437" s="87"/>
      <c r="J437" s="176"/>
      <c r="K437" s="8"/>
      <c r="L437" s="8"/>
      <c r="M437" s="8"/>
      <c r="N437" s="8"/>
      <c r="O437" s="8"/>
      <c r="P437" s="8"/>
      <c r="Q437" s="8"/>
      <c r="R437" s="8"/>
      <c r="S437" s="8"/>
      <c r="T437" s="8"/>
      <c r="U437" s="8"/>
      <c r="V437" s="8"/>
      <c r="W437" s="8"/>
      <c r="X437" s="8"/>
      <c r="Y437" s="8"/>
      <c r="Z437" s="8"/>
    </row>
    <row r="438" spans="1:26" ht="15.75" customHeight="1">
      <c r="A438" s="8"/>
      <c r="B438" s="145"/>
      <c r="C438" s="8"/>
      <c r="D438" s="8"/>
      <c r="E438" s="8"/>
      <c r="F438" s="8"/>
      <c r="G438" s="4"/>
      <c r="H438" s="4"/>
      <c r="I438" s="87"/>
      <c r="J438" s="176"/>
      <c r="K438" s="8"/>
      <c r="L438" s="8"/>
      <c r="M438" s="8"/>
      <c r="N438" s="8"/>
      <c r="O438" s="8"/>
      <c r="P438" s="8"/>
      <c r="Q438" s="8"/>
      <c r="R438" s="8"/>
      <c r="S438" s="8"/>
      <c r="T438" s="8"/>
      <c r="U438" s="8"/>
      <c r="V438" s="8"/>
      <c r="W438" s="8"/>
      <c r="X438" s="8"/>
      <c r="Y438" s="8"/>
      <c r="Z438" s="8"/>
    </row>
    <row r="439" spans="1:26" ht="15.75" customHeight="1">
      <c r="A439" s="8"/>
      <c r="B439" s="145"/>
      <c r="C439" s="8"/>
      <c r="D439" s="8"/>
      <c r="E439" s="8"/>
      <c r="F439" s="8"/>
      <c r="G439" s="4"/>
      <c r="H439" s="4"/>
      <c r="I439" s="87"/>
      <c r="J439" s="176"/>
      <c r="K439" s="8"/>
      <c r="L439" s="8"/>
      <c r="M439" s="8"/>
      <c r="N439" s="8"/>
      <c r="O439" s="8"/>
      <c r="P439" s="8"/>
      <c r="Q439" s="8"/>
      <c r="R439" s="8"/>
      <c r="S439" s="8"/>
      <c r="T439" s="8"/>
      <c r="U439" s="8"/>
      <c r="V439" s="8"/>
      <c r="W439" s="8"/>
      <c r="X439" s="8"/>
      <c r="Y439" s="8"/>
      <c r="Z439" s="8"/>
    </row>
    <row r="440" spans="1:26" ht="15.75" customHeight="1">
      <c r="A440" s="8"/>
      <c r="B440" s="145"/>
      <c r="C440" s="8"/>
      <c r="D440" s="8"/>
      <c r="E440" s="8"/>
      <c r="F440" s="8"/>
      <c r="G440" s="4"/>
      <c r="H440" s="4"/>
      <c r="I440" s="87"/>
      <c r="J440" s="176"/>
      <c r="K440" s="8"/>
      <c r="L440" s="8"/>
      <c r="M440" s="8"/>
      <c r="N440" s="8"/>
      <c r="O440" s="8"/>
      <c r="P440" s="8"/>
      <c r="Q440" s="8"/>
      <c r="R440" s="8"/>
      <c r="S440" s="8"/>
      <c r="T440" s="8"/>
      <c r="U440" s="8"/>
      <c r="V440" s="8"/>
      <c r="W440" s="8"/>
      <c r="X440" s="8"/>
      <c r="Y440" s="8"/>
      <c r="Z440" s="8"/>
    </row>
    <row r="441" spans="1:26" ht="15.75" customHeight="1">
      <c r="A441" s="8"/>
      <c r="B441" s="145"/>
      <c r="C441" s="8"/>
      <c r="D441" s="8"/>
      <c r="E441" s="8"/>
      <c r="F441" s="8"/>
      <c r="G441" s="4"/>
      <c r="H441" s="4"/>
      <c r="I441" s="87"/>
      <c r="J441" s="176"/>
      <c r="K441" s="8"/>
      <c r="L441" s="8"/>
      <c r="M441" s="8"/>
      <c r="N441" s="8"/>
      <c r="O441" s="8"/>
      <c r="P441" s="8"/>
      <c r="Q441" s="8"/>
      <c r="R441" s="8"/>
      <c r="S441" s="8"/>
      <c r="T441" s="8"/>
      <c r="U441" s="8"/>
      <c r="V441" s="8"/>
      <c r="W441" s="8"/>
      <c r="X441" s="8"/>
      <c r="Y441" s="8"/>
      <c r="Z441" s="8"/>
    </row>
    <row r="442" spans="1:26" ht="15.75" customHeight="1">
      <c r="A442" s="8"/>
      <c r="B442" s="145"/>
      <c r="C442" s="8"/>
      <c r="D442" s="8"/>
      <c r="E442" s="8"/>
      <c r="F442" s="8"/>
      <c r="G442" s="4"/>
      <c r="H442" s="4"/>
      <c r="I442" s="87"/>
      <c r="J442" s="176"/>
      <c r="K442" s="8"/>
      <c r="L442" s="8"/>
      <c r="M442" s="8"/>
      <c r="N442" s="8"/>
      <c r="O442" s="8"/>
      <c r="P442" s="8"/>
      <c r="Q442" s="8"/>
      <c r="R442" s="8"/>
      <c r="S442" s="8"/>
      <c r="T442" s="8"/>
      <c r="U442" s="8"/>
      <c r="V442" s="8"/>
      <c r="W442" s="8"/>
      <c r="X442" s="8"/>
      <c r="Y442" s="8"/>
      <c r="Z442" s="8"/>
    </row>
    <row r="443" spans="1:26" ht="15.75" customHeight="1">
      <c r="A443" s="8"/>
      <c r="B443" s="145"/>
      <c r="C443" s="8"/>
      <c r="D443" s="8"/>
      <c r="E443" s="8"/>
      <c r="F443" s="8"/>
      <c r="G443" s="4"/>
      <c r="H443" s="4"/>
      <c r="I443" s="87"/>
      <c r="J443" s="176"/>
      <c r="K443" s="8"/>
      <c r="L443" s="8"/>
      <c r="M443" s="8"/>
      <c r="N443" s="8"/>
      <c r="O443" s="8"/>
      <c r="P443" s="8"/>
      <c r="Q443" s="8"/>
      <c r="R443" s="8"/>
      <c r="S443" s="8"/>
      <c r="T443" s="8"/>
      <c r="U443" s="8"/>
      <c r="V443" s="8"/>
      <c r="W443" s="8"/>
      <c r="X443" s="8"/>
      <c r="Y443" s="8"/>
      <c r="Z443" s="8"/>
    </row>
    <row r="444" spans="1:26" ht="15.75" customHeight="1">
      <c r="A444" s="8"/>
      <c r="B444" s="145"/>
      <c r="C444" s="8"/>
      <c r="D444" s="8"/>
      <c r="E444" s="8"/>
      <c r="F444" s="8"/>
      <c r="G444" s="4"/>
      <c r="H444" s="4"/>
      <c r="I444" s="87"/>
      <c r="J444" s="176"/>
      <c r="K444" s="8"/>
      <c r="L444" s="8"/>
      <c r="M444" s="8"/>
      <c r="N444" s="8"/>
      <c r="O444" s="8"/>
      <c r="P444" s="8"/>
      <c r="Q444" s="8"/>
      <c r="R444" s="8"/>
      <c r="S444" s="8"/>
      <c r="T444" s="8"/>
      <c r="U444" s="8"/>
      <c r="V444" s="8"/>
      <c r="W444" s="8"/>
      <c r="X444" s="8"/>
      <c r="Y444" s="8"/>
      <c r="Z444" s="8"/>
    </row>
    <row r="445" spans="1:26" ht="15.75" customHeight="1">
      <c r="A445" s="8"/>
      <c r="B445" s="145"/>
      <c r="C445" s="8"/>
      <c r="D445" s="8"/>
      <c r="E445" s="8"/>
      <c r="F445" s="8"/>
      <c r="G445" s="4"/>
      <c r="H445" s="4"/>
      <c r="I445" s="87"/>
      <c r="J445" s="176"/>
      <c r="K445" s="8"/>
      <c r="L445" s="8"/>
      <c r="M445" s="8"/>
      <c r="N445" s="8"/>
      <c r="O445" s="8"/>
      <c r="P445" s="8"/>
      <c r="Q445" s="8"/>
      <c r="R445" s="8"/>
      <c r="S445" s="8"/>
      <c r="T445" s="8"/>
      <c r="U445" s="8"/>
      <c r="V445" s="8"/>
      <c r="W445" s="8"/>
      <c r="X445" s="8"/>
      <c r="Y445" s="8"/>
      <c r="Z445" s="8"/>
    </row>
    <row r="446" spans="1:26" ht="15.75" customHeight="1">
      <c r="A446" s="8"/>
      <c r="B446" s="145"/>
      <c r="C446" s="8"/>
      <c r="D446" s="8"/>
      <c r="E446" s="8"/>
      <c r="F446" s="8"/>
      <c r="G446" s="4"/>
      <c r="H446" s="4"/>
      <c r="I446" s="87"/>
      <c r="J446" s="176"/>
      <c r="K446" s="8"/>
      <c r="L446" s="8"/>
      <c r="M446" s="8"/>
      <c r="N446" s="8"/>
      <c r="O446" s="8"/>
      <c r="P446" s="8"/>
      <c r="Q446" s="8"/>
      <c r="R446" s="8"/>
      <c r="S446" s="8"/>
      <c r="T446" s="8"/>
      <c r="U446" s="8"/>
      <c r="V446" s="8"/>
      <c r="W446" s="8"/>
      <c r="X446" s="8"/>
      <c r="Y446" s="8"/>
      <c r="Z446" s="8"/>
    </row>
    <row r="447" spans="1:26" ht="15.75" customHeight="1">
      <c r="A447" s="8"/>
      <c r="B447" s="145"/>
      <c r="C447" s="8"/>
      <c r="D447" s="8"/>
      <c r="E447" s="8"/>
      <c r="F447" s="8"/>
      <c r="G447" s="4"/>
      <c r="H447" s="4"/>
      <c r="I447" s="87"/>
      <c r="J447" s="176"/>
      <c r="K447" s="8"/>
      <c r="L447" s="8"/>
      <c r="M447" s="8"/>
      <c r="N447" s="8"/>
      <c r="O447" s="8"/>
      <c r="P447" s="8"/>
      <c r="Q447" s="8"/>
      <c r="R447" s="8"/>
      <c r="S447" s="8"/>
      <c r="T447" s="8"/>
      <c r="U447" s="8"/>
      <c r="V447" s="8"/>
      <c r="W447" s="8"/>
      <c r="X447" s="8"/>
      <c r="Y447" s="8"/>
      <c r="Z447" s="8"/>
    </row>
    <row r="448" spans="1:26" ht="15.75" customHeight="1">
      <c r="A448" s="8"/>
      <c r="B448" s="145"/>
      <c r="C448" s="8"/>
      <c r="D448" s="8"/>
      <c r="E448" s="8"/>
      <c r="F448" s="8"/>
      <c r="G448" s="4"/>
      <c r="H448" s="4"/>
      <c r="I448" s="87"/>
      <c r="J448" s="176"/>
      <c r="K448" s="8"/>
      <c r="L448" s="8"/>
      <c r="M448" s="8"/>
      <c r="N448" s="8"/>
      <c r="O448" s="8"/>
      <c r="P448" s="8"/>
      <c r="Q448" s="8"/>
      <c r="R448" s="8"/>
      <c r="S448" s="8"/>
      <c r="T448" s="8"/>
      <c r="U448" s="8"/>
      <c r="V448" s="8"/>
      <c r="W448" s="8"/>
      <c r="X448" s="8"/>
      <c r="Y448" s="8"/>
      <c r="Z448" s="8"/>
    </row>
    <row r="449" spans="1:26" ht="15.75" customHeight="1">
      <c r="A449" s="8"/>
      <c r="B449" s="145"/>
      <c r="C449" s="8"/>
      <c r="D449" s="8"/>
      <c r="E449" s="8"/>
      <c r="F449" s="8"/>
      <c r="G449" s="4"/>
      <c r="H449" s="4"/>
      <c r="I449" s="87"/>
      <c r="J449" s="176"/>
      <c r="K449" s="8"/>
      <c r="L449" s="8"/>
      <c r="M449" s="8"/>
      <c r="N449" s="8"/>
      <c r="O449" s="8"/>
      <c r="P449" s="8"/>
      <c r="Q449" s="8"/>
      <c r="R449" s="8"/>
      <c r="S449" s="8"/>
      <c r="T449" s="8"/>
      <c r="U449" s="8"/>
      <c r="V449" s="8"/>
      <c r="W449" s="8"/>
      <c r="X449" s="8"/>
      <c r="Y449" s="8"/>
      <c r="Z449" s="8"/>
    </row>
    <row r="450" spans="1:26" ht="15.75" customHeight="1">
      <c r="A450" s="8"/>
      <c r="B450" s="145"/>
      <c r="C450" s="8"/>
      <c r="D450" s="8"/>
      <c r="E450" s="8"/>
      <c r="F450" s="8"/>
      <c r="G450" s="4"/>
      <c r="H450" s="4"/>
      <c r="I450" s="87"/>
      <c r="J450" s="176"/>
      <c r="K450" s="8"/>
      <c r="L450" s="8"/>
      <c r="M450" s="8"/>
      <c r="N450" s="8"/>
      <c r="O450" s="8"/>
      <c r="P450" s="8"/>
      <c r="Q450" s="8"/>
      <c r="R450" s="8"/>
      <c r="S450" s="8"/>
      <c r="T450" s="8"/>
      <c r="U450" s="8"/>
      <c r="V450" s="8"/>
      <c r="W450" s="8"/>
      <c r="X450" s="8"/>
      <c r="Y450" s="8"/>
      <c r="Z450" s="8"/>
    </row>
    <row r="451" spans="1:26" ht="15.75" customHeight="1">
      <c r="A451" s="8"/>
      <c r="B451" s="145"/>
      <c r="C451" s="8"/>
      <c r="D451" s="8"/>
      <c r="E451" s="8"/>
      <c r="F451" s="8"/>
      <c r="G451" s="4"/>
      <c r="H451" s="4"/>
      <c r="I451" s="87"/>
      <c r="J451" s="176"/>
      <c r="K451" s="8"/>
      <c r="L451" s="8"/>
      <c r="M451" s="8"/>
      <c r="N451" s="8"/>
      <c r="O451" s="8"/>
      <c r="P451" s="8"/>
      <c r="Q451" s="8"/>
      <c r="R451" s="8"/>
      <c r="S451" s="8"/>
      <c r="T451" s="8"/>
      <c r="U451" s="8"/>
      <c r="V451" s="8"/>
      <c r="W451" s="8"/>
      <c r="X451" s="8"/>
      <c r="Y451" s="8"/>
      <c r="Z451" s="8"/>
    </row>
    <row r="452" spans="1:26" ht="15.75" customHeight="1">
      <c r="A452" s="8"/>
      <c r="B452" s="145"/>
      <c r="C452" s="8"/>
      <c r="D452" s="8"/>
      <c r="E452" s="8"/>
      <c r="F452" s="8"/>
      <c r="G452" s="4"/>
      <c r="H452" s="4"/>
      <c r="I452" s="87"/>
      <c r="J452" s="176"/>
      <c r="K452" s="8"/>
      <c r="L452" s="8"/>
      <c r="M452" s="8"/>
      <c r="N452" s="8"/>
      <c r="O452" s="8"/>
      <c r="P452" s="8"/>
      <c r="Q452" s="8"/>
      <c r="R452" s="8"/>
      <c r="S452" s="8"/>
      <c r="T452" s="8"/>
      <c r="U452" s="8"/>
      <c r="V452" s="8"/>
      <c r="W452" s="8"/>
      <c r="X452" s="8"/>
      <c r="Y452" s="8"/>
      <c r="Z452" s="8"/>
    </row>
    <row r="453" spans="1:26" ht="15.75" customHeight="1">
      <c r="A453" s="8"/>
      <c r="B453" s="145"/>
      <c r="C453" s="8"/>
      <c r="D453" s="8"/>
      <c r="E453" s="8"/>
      <c r="F453" s="8"/>
      <c r="G453" s="4"/>
      <c r="H453" s="4"/>
      <c r="I453" s="87"/>
      <c r="J453" s="176"/>
      <c r="K453" s="8"/>
      <c r="L453" s="8"/>
      <c r="M453" s="8"/>
      <c r="N453" s="8"/>
      <c r="O453" s="8"/>
      <c r="P453" s="8"/>
      <c r="Q453" s="8"/>
      <c r="R453" s="8"/>
      <c r="S453" s="8"/>
      <c r="T453" s="8"/>
      <c r="U453" s="8"/>
      <c r="V453" s="8"/>
      <c r="W453" s="8"/>
      <c r="X453" s="8"/>
      <c r="Y453" s="8"/>
      <c r="Z453" s="8"/>
    </row>
    <row r="454" spans="1:26" ht="15.75" customHeight="1">
      <c r="A454" s="8"/>
      <c r="B454" s="145"/>
      <c r="C454" s="8"/>
      <c r="D454" s="8"/>
      <c r="E454" s="8"/>
      <c r="F454" s="8"/>
      <c r="G454" s="4"/>
      <c r="H454" s="4"/>
      <c r="I454" s="87"/>
      <c r="J454" s="176"/>
      <c r="K454" s="8"/>
      <c r="L454" s="8"/>
      <c r="M454" s="8"/>
      <c r="N454" s="8"/>
      <c r="O454" s="8"/>
      <c r="P454" s="8"/>
      <c r="Q454" s="8"/>
      <c r="R454" s="8"/>
      <c r="S454" s="8"/>
      <c r="T454" s="8"/>
      <c r="U454" s="8"/>
      <c r="V454" s="8"/>
      <c r="W454" s="8"/>
      <c r="X454" s="8"/>
      <c r="Y454" s="8"/>
      <c r="Z454" s="8"/>
    </row>
    <row r="455" spans="1:26" ht="15.75" customHeight="1">
      <c r="A455" s="8"/>
      <c r="B455" s="145"/>
      <c r="C455" s="8"/>
      <c r="D455" s="8"/>
      <c r="E455" s="8"/>
      <c r="F455" s="8"/>
      <c r="G455" s="4"/>
      <c r="H455" s="4"/>
      <c r="I455" s="87"/>
      <c r="J455" s="176"/>
      <c r="K455" s="8"/>
      <c r="L455" s="8"/>
      <c r="M455" s="8"/>
      <c r="N455" s="8"/>
      <c r="O455" s="8"/>
      <c r="P455" s="8"/>
      <c r="Q455" s="8"/>
      <c r="R455" s="8"/>
      <c r="S455" s="8"/>
      <c r="T455" s="8"/>
      <c r="U455" s="8"/>
      <c r="V455" s="8"/>
      <c r="W455" s="8"/>
      <c r="X455" s="8"/>
      <c r="Y455" s="8"/>
      <c r="Z455" s="8"/>
    </row>
    <row r="456" spans="1:26" ht="15.75" customHeight="1">
      <c r="A456" s="8"/>
      <c r="B456" s="145"/>
      <c r="C456" s="8"/>
      <c r="D456" s="8"/>
      <c r="E456" s="8"/>
      <c r="F456" s="8"/>
      <c r="G456" s="4"/>
      <c r="H456" s="4"/>
      <c r="I456" s="87"/>
      <c r="J456" s="176"/>
      <c r="K456" s="8"/>
      <c r="L456" s="8"/>
      <c r="M456" s="8"/>
      <c r="N456" s="8"/>
      <c r="O456" s="8"/>
      <c r="P456" s="8"/>
      <c r="Q456" s="8"/>
      <c r="R456" s="8"/>
      <c r="S456" s="8"/>
      <c r="T456" s="8"/>
      <c r="U456" s="8"/>
      <c r="V456" s="8"/>
      <c r="W456" s="8"/>
      <c r="X456" s="8"/>
      <c r="Y456" s="8"/>
      <c r="Z456" s="8"/>
    </row>
    <row r="457" spans="1:26" ht="15.75" customHeight="1">
      <c r="A457" s="8"/>
      <c r="B457" s="145"/>
      <c r="C457" s="8"/>
      <c r="D457" s="8"/>
      <c r="E457" s="8"/>
      <c r="F457" s="8"/>
      <c r="G457" s="4"/>
      <c r="H457" s="4"/>
      <c r="I457" s="87"/>
      <c r="J457" s="176"/>
      <c r="K457" s="8"/>
      <c r="L457" s="8"/>
      <c r="M457" s="8"/>
      <c r="N457" s="8"/>
      <c r="O457" s="8"/>
      <c r="P457" s="8"/>
      <c r="Q457" s="8"/>
      <c r="R457" s="8"/>
      <c r="S457" s="8"/>
      <c r="T457" s="8"/>
      <c r="U457" s="8"/>
      <c r="V457" s="8"/>
      <c r="W457" s="8"/>
      <c r="X457" s="8"/>
      <c r="Y457" s="8"/>
      <c r="Z457" s="8"/>
    </row>
    <row r="458" spans="1:26" ht="15.75" customHeight="1">
      <c r="A458" s="8"/>
      <c r="B458" s="145"/>
      <c r="C458" s="8"/>
      <c r="D458" s="8"/>
      <c r="E458" s="8"/>
      <c r="F458" s="8"/>
      <c r="G458" s="4"/>
      <c r="H458" s="4"/>
      <c r="I458" s="87"/>
      <c r="J458" s="176"/>
      <c r="K458" s="8"/>
      <c r="L458" s="8"/>
      <c r="M458" s="8"/>
      <c r="N458" s="8"/>
      <c r="O458" s="8"/>
      <c r="P458" s="8"/>
      <c r="Q458" s="8"/>
      <c r="R458" s="8"/>
      <c r="S458" s="8"/>
      <c r="T458" s="8"/>
      <c r="U458" s="8"/>
      <c r="V458" s="8"/>
      <c r="W458" s="8"/>
      <c r="X458" s="8"/>
      <c r="Y458" s="8"/>
      <c r="Z458" s="8"/>
    </row>
    <row r="459" spans="1:26" ht="15.75" customHeight="1">
      <c r="A459" s="8"/>
      <c r="B459" s="145"/>
      <c r="C459" s="8"/>
      <c r="D459" s="8"/>
      <c r="E459" s="8"/>
      <c r="F459" s="8"/>
      <c r="G459" s="4"/>
      <c r="H459" s="4"/>
      <c r="I459" s="87"/>
      <c r="J459" s="176"/>
      <c r="K459" s="8"/>
      <c r="L459" s="8"/>
      <c r="M459" s="8"/>
      <c r="N459" s="8"/>
      <c r="O459" s="8"/>
      <c r="P459" s="8"/>
      <c r="Q459" s="8"/>
      <c r="R459" s="8"/>
      <c r="S459" s="8"/>
      <c r="T459" s="8"/>
      <c r="U459" s="8"/>
      <c r="V459" s="8"/>
      <c r="W459" s="8"/>
      <c r="X459" s="8"/>
      <c r="Y459" s="8"/>
      <c r="Z459" s="8"/>
    </row>
    <row r="460" spans="1:26" ht="15.75" customHeight="1">
      <c r="A460" s="8"/>
      <c r="B460" s="145"/>
      <c r="C460" s="8"/>
      <c r="D460" s="8"/>
      <c r="E460" s="8"/>
      <c r="F460" s="8"/>
      <c r="G460" s="4"/>
      <c r="H460" s="4"/>
      <c r="I460" s="87"/>
      <c r="J460" s="176"/>
      <c r="K460" s="8"/>
      <c r="L460" s="8"/>
      <c r="M460" s="8"/>
      <c r="N460" s="8"/>
      <c r="O460" s="8"/>
      <c r="P460" s="8"/>
      <c r="Q460" s="8"/>
      <c r="R460" s="8"/>
      <c r="S460" s="8"/>
      <c r="T460" s="8"/>
      <c r="U460" s="8"/>
      <c r="V460" s="8"/>
      <c r="W460" s="8"/>
      <c r="X460" s="8"/>
      <c r="Y460" s="8"/>
      <c r="Z460" s="8"/>
    </row>
    <row r="461" spans="1:26" ht="15.75" customHeight="1">
      <c r="A461" s="8"/>
      <c r="B461" s="145"/>
      <c r="C461" s="8"/>
      <c r="D461" s="8"/>
      <c r="E461" s="8"/>
      <c r="F461" s="8"/>
      <c r="G461" s="4"/>
      <c r="H461" s="4"/>
      <c r="I461" s="87"/>
      <c r="J461" s="176"/>
      <c r="K461" s="8"/>
      <c r="L461" s="8"/>
      <c r="M461" s="8"/>
      <c r="N461" s="8"/>
      <c r="O461" s="8"/>
      <c r="P461" s="8"/>
      <c r="Q461" s="8"/>
      <c r="R461" s="8"/>
      <c r="S461" s="8"/>
      <c r="T461" s="8"/>
      <c r="U461" s="8"/>
      <c r="V461" s="8"/>
      <c r="W461" s="8"/>
      <c r="X461" s="8"/>
      <c r="Y461" s="8"/>
      <c r="Z461" s="8"/>
    </row>
    <row r="462" spans="1:26" ht="15.75" customHeight="1">
      <c r="A462" s="8"/>
      <c r="B462" s="145"/>
      <c r="C462" s="8"/>
      <c r="D462" s="8"/>
      <c r="E462" s="8"/>
      <c r="F462" s="8"/>
      <c r="G462" s="4"/>
      <c r="H462" s="4"/>
      <c r="I462" s="87"/>
      <c r="J462" s="176"/>
      <c r="K462" s="8"/>
      <c r="L462" s="8"/>
      <c r="M462" s="8"/>
      <c r="N462" s="8"/>
      <c r="O462" s="8"/>
      <c r="P462" s="8"/>
      <c r="Q462" s="8"/>
      <c r="R462" s="8"/>
      <c r="S462" s="8"/>
      <c r="T462" s="8"/>
      <c r="U462" s="8"/>
      <c r="V462" s="8"/>
      <c r="W462" s="8"/>
      <c r="X462" s="8"/>
      <c r="Y462" s="8"/>
      <c r="Z462" s="8"/>
    </row>
    <row r="463" spans="1:26" ht="15.75" customHeight="1">
      <c r="A463" s="8"/>
      <c r="B463" s="145"/>
      <c r="C463" s="8"/>
      <c r="D463" s="8"/>
      <c r="E463" s="8"/>
      <c r="F463" s="8"/>
      <c r="G463" s="4"/>
      <c r="H463" s="4"/>
      <c r="I463" s="87"/>
      <c r="J463" s="176"/>
      <c r="K463" s="8"/>
      <c r="L463" s="8"/>
      <c r="M463" s="8"/>
      <c r="N463" s="8"/>
      <c r="O463" s="8"/>
      <c r="P463" s="8"/>
      <c r="Q463" s="8"/>
      <c r="R463" s="8"/>
      <c r="S463" s="8"/>
      <c r="T463" s="8"/>
      <c r="U463" s="8"/>
      <c r="V463" s="8"/>
      <c r="W463" s="8"/>
      <c r="X463" s="8"/>
      <c r="Y463" s="8"/>
      <c r="Z463" s="8"/>
    </row>
    <row r="464" spans="1:26" ht="15.75" customHeight="1">
      <c r="A464" s="8"/>
      <c r="B464" s="145"/>
      <c r="C464" s="8"/>
      <c r="D464" s="8"/>
      <c r="E464" s="8"/>
      <c r="F464" s="8"/>
      <c r="G464" s="4"/>
      <c r="H464" s="4"/>
      <c r="I464" s="87"/>
      <c r="J464" s="176"/>
      <c r="K464" s="8"/>
      <c r="L464" s="8"/>
      <c r="M464" s="8"/>
      <c r="N464" s="8"/>
      <c r="O464" s="8"/>
      <c r="P464" s="8"/>
      <c r="Q464" s="8"/>
      <c r="R464" s="8"/>
      <c r="S464" s="8"/>
      <c r="T464" s="8"/>
      <c r="U464" s="8"/>
      <c r="V464" s="8"/>
      <c r="W464" s="8"/>
      <c r="X464" s="8"/>
      <c r="Y464" s="8"/>
      <c r="Z464" s="8"/>
    </row>
    <row r="465" spans="1:26" ht="15.75" customHeight="1">
      <c r="A465" s="8"/>
      <c r="B465" s="145"/>
      <c r="C465" s="8"/>
      <c r="D465" s="8"/>
      <c r="E465" s="8"/>
      <c r="F465" s="8"/>
      <c r="G465" s="4"/>
      <c r="H465" s="4"/>
      <c r="I465" s="87"/>
      <c r="J465" s="176"/>
      <c r="K465" s="8"/>
      <c r="L465" s="8"/>
      <c r="M465" s="8"/>
      <c r="N465" s="8"/>
      <c r="O465" s="8"/>
      <c r="P465" s="8"/>
      <c r="Q465" s="8"/>
      <c r="R465" s="8"/>
      <c r="S465" s="8"/>
      <c r="T465" s="8"/>
      <c r="U465" s="8"/>
      <c r="V465" s="8"/>
      <c r="W465" s="8"/>
      <c r="X465" s="8"/>
      <c r="Y465" s="8"/>
      <c r="Z465" s="8"/>
    </row>
    <row r="466" spans="1:26" ht="15.75" customHeight="1">
      <c r="A466" s="8"/>
      <c r="B466" s="145"/>
      <c r="C466" s="8"/>
      <c r="D466" s="8"/>
      <c r="E466" s="8"/>
      <c r="F466" s="8"/>
      <c r="G466" s="4"/>
      <c r="H466" s="4"/>
      <c r="I466" s="87"/>
      <c r="J466" s="176"/>
      <c r="K466" s="8"/>
      <c r="L466" s="8"/>
      <c r="M466" s="8"/>
      <c r="N466" s="8"/>
      <c r="O466" s="8"/>
      <c r="P466" s="8"/>
      <c r="Q466" s="8"/>
      <c r="R466" s="8"/>
      <c r="S466" s="8"/>
      <c r="T466" s="8"/>
      <c r="U466" s="8"/>
      <c r="V466" s="8"/>
      <c r="W466" s="8"/>
      <c r="X466" s="8"/>
      <c r="Y466" s="8"/>
      <c r="Z466" s="8"/>
    </row>
    <row r="467" spans="1:26" ht="15.75" customHeight="1">
      <c r="A467" s="8"/>
      <c r="B467" s="145"/>
      <c r="C467" s="8"/>
      <c r="D467" s="8"/>
      <c r="E467" s="8"/>
      <c r="F467" s="8"/>
      <c r="G467" s="4"/>
      <c r="H467" s="4"/>
      <c r="I467" s="87"/>
      <c r="J467" s="176"/>
      <c r="K467" s="8"/>
      <c r="L467" s="8"/>
      <c r="M467" s="8"/>
      <c r="N467" s="8"/>
      <c r="O467" s="8"/>
      <c r="P467" s="8"/>
      <c r="Q467" s="8"/>
      <c r="R467" s="8"/>
      <c r="S467" s="8"/>
      <c r="T467" s="8"/>
      <c r="U467" s="8"/>
      <c r="V467" s="8"/>
      <c r="W467" s="8"/>
      <c r="X467" s="8"/>
      <c r="Y467" s="8"/>
      <c r="Z467" s="8"/>
    </row>
    <row r="468" spans="1:26" ht="15.75" customHeight="1">
      <c r="A468" s="8"/>
      <c r="B468" s="145"/>
      <c r="C468" s="8"/>
      <c r="D468" s="8"/>
      <c r="E468" s="8"/>
      <c r="F468" s="8"/>
      <c r="G468" s="4"/>
      <c r="H468" s="4"/>
      <c r="I468" s="87"/>
      <c r="J468" s="176"/>
      <c r="K468" s="8"/>
      <c r="L468" s="8"/>
      <c r="M468" s="8"/>
      <c r="N468" s="8"/>
      <c r="O468" s="8"/>
      <c r="P468" s="8"/>
      <c r="Q468" s="8"/>
      <c r="R468" s="8"/>
      <c r="S468" s="8"/>
      <c r="T468" s="8"/>
      <c r="U468" s="8"/>
      <c r="V468" s="8"/>
      <c r="W468" s="8"/>
      <c r="X468" s="8"/>
      <c r="Y468" s="8"/>
      <c r="Z468" s="8"/>
    </row>
    <row r="469" spans="1:26" ht="15.75" customHeight="1">
      <c r="A469" s="8"/>
      <c r="B469" s="145"/>
      <c r="C469" s="8"/>
      <c r="D469" s="8"/>
      <c r="E469" s="8"/>
      <c r="F469" s="8"/>
      <c r="G469" s="4"/>
      <c r="H469" s="4"/>
      <c r="I469" s="87"/>
      <c r="J469" s="176"/>
      <c r="K469" s="8"/>
      <c r="L469" s="8"/>
      <c r="M469" s="8"/>
      <c r="N469" s="8"/>
      <c r="O469" s="8"/>
      <c r="P469" s="8"/>
      <c r="Q469" s="8"/>
      <c r="R469" s="8"/>
      <c r="S469" s="8"/>
      <c r="T469" s="8"/>
      <c r="U469" s="8"/>
      <c r="V469" s="8"/>
      <c r="W469" s="8"/>
      <c r="X469" s="8"/>
      <c r="Y469" s="8"/>
      <c r="Z469" s="8"/>
    </row>
    <row r="470" spans="1:26" ht="15.75" customHeight="1">
      <c r="A470" s="8"/>
      <c r="B470" s="145"/>
      <c r="C470" s="8"/>
      <c r="D470" s="8"/>
      <c r="E470" s="8"/>
      <c r="F470" s="8"/>
      <c r="G470" s="4"/>
      <c r="H470" s="4"/>
      <c r="I470" s="87"/>
      <c r="J470" s="176"/>
      <c r="K470" s="8"/>
      <c r="L470" s="8"/>
      <c r="M470" s="8"/>
      <c r="N470" s="8"/>
      <c r="O470" s="8"/>
      <c r="P470" s="8"/>
      <c r="Q470" s="8"/>
      <c r="R470" s="8"/>
      <c r="S470" s="8"/>
      <c r="T470" s="8"/>
      <c r="U470" s="8"/>
      <c r="V470" s="8"/>
      <c r="W470" s="8"/>
      <c r="X470" s="8"/>
      <c r="Y470" s="8"/>
      <c r="Z470" s="8"/>
    </row>
    <row r="471" spans="1:26" ht="15.75" customHeight="1">
      <c r="A471" s="8"/>
      <c r="B471" s="145"/>
      <c r="C471" s="8"/>
      <c r="D471" s="8"/>
      <c r="E471" s="8"/>
      <c r="F471" s="8"/>
      <c r="G471" s="4"/>
      <c r="H471" s="4"/>
      <c r="I471" s="87"/>
      <c r="J471" s="176"/>
      <c r="K471" s="8"/>
      <c r="L471" s="8"/>
      <c r="M471" s="8"/>
      <c r="N471" s="8"/>
      <c r="O471" s="8"/>
      <c r="P471" s="8"/>
      <c r="Q471" s="8"/>
      <c r="R471" s="8"/>
      <c r="S471" s="8"/>
      <c r="T471" s="8"/>
      <c r="U471" s="8"/>
      <c r="V471" s="8"/>
      <c r="W471" s="8"/>
      <c r="X471" s="8"/>
      <c r="Y471" s="8"/>
      <c r="Z471" s="8"/>
    </row>
    <row r="472" spans="1:26" ht="15.75" customHeight="1">
      <c r="A472" s="8"/>
      <c r="B472" s="145"/>
      <c r="C472" s="8"/>
      <c r="D472" s="8"/>
      <c r="E472" s="8"/>
      <c r="F472" s="8"/>
      <c r="G472" s="4"/>
      <c r="H472" s="4"/>
      <c r="I472" s="87"/>
      <c r="J472" s="176"/>
      <c r="K472" s="8"/>
      <c r="L472" s="8"/>
      <c r="M472" s="8"/>
      <c r="N472" s="8"/>
      <c r="O472" s="8"/>
      <c r="P472" s="8"/>
      <c r="Q472" s="8"/>
      <c r="R472" s="8"/>
      <c r="S472" s="8"/>
      <c r="T472" s="8"/>
      <c r="U472" s="8"/>
      <c r="V472" s="8"/>
      <c r="W472" s="8"/>
      <c r="X472" s="8"/>
      <c r="Y472" s="8"/>
      <c r="Z472" s="8"/>
    </row>
    <row r="473" spans="1:26" ht="15.75" customHeight="1">
      <c r="A473" s="8"/>
      <c r="B473" s="145"/>
      <c r="C473" s="8"/>
      <c r="D473" s="8"/>
      <c r="E473" s="8"/>
      <c r="F473" s="8"/>
      <c r="G473" s="4"/>
      <c r="H473" s="4"/>
      <c r="I473" s="87"/>
      <c r="J473" s="176"/>
      <c r="K473" s="8"/>
      <c r="L473" s="8"/>
      <c r="M473" s="8"/>
      <c r="N473" s="8"/>
      <c r="O473" s="8"/>
      <c r="P473" s="8"/>
      <c r="Q473" s="8"/>
      <c r="R473" s="8"/>
      <c r="S473" s="8"/>
      <c r="T473" s="8"/>
      <c r="U473" s="8"/>
      <c r="V473" s="8"/>
      <c r="W473" s="8"/>
      <c r="X473" s="8"/>
      <c r="Y473" s="8"/>
      <c r="Z473" s="8"/>
    </row>
    <row r="474" spans="1:26" ht="15.75" customHeight="1">
      <c r="A474" s="8"/>
      <c r="B474" s="145"/>
      <c r="C474" s="8"/>
      <c r="D474" s="8"/>
      <c r="E474" s="8"/>
      <c r="F474" s="8"/>
      <c r="G474" s="4"/>
      <c r="H474" s="4"/>
      <c r="I474" s="87"/>
      <c r="J474" s="176"/>
      <c r="K474" s="8"/>
      <c r="L474" s="8"/>
      <c r="M474" s="8"/>
      <c r="N474" s="8"/>
      <c r="O474" s="8"/>
      <c r="P474" s="8"/>
      <c r="Q474" s="8"/>
      <c r="R474" s="8"/>
      <c r="S474" s="8"/>
      <c r="T474" s="8"/>
      <c r="U474" s="8"/>
      <c r="V474" s="8"/>
      <c r="W474" s="8"/>
      <c r="X474" s="8"/>
      <c r="Y474" s="8"/>
      <c r="Z474" s="8"/>
    </row>
    <row r="475" spans="1:26" ht="15.75" customHeight="1">
      <c r="A475" s="8"/>
      <c r="B475" s="145"/>
      <c r="C475" s="8"/>
      <c r="D475" s="8"/>
      <c r="E475" s="8"/>
      <c r="F475" s="8"/>
      <c r="G475" s="4"/>
      <c r="H475" s="4"/>
      <c r="I475" s="87"/>
      <c r="J475" s="176"/>
      <c r="K475" s="8"/>
      <c r="L475" s="8"/>
      <c r="M475" s="8"/>
      <c r="N475" s="8"/>
      <c r="O475" s="8"/>
      <c r="P475" s="8"/>
      <c r="Q475" s="8"/>
      <c r="R475" s="8"/>
      <c r="S475" s="8"/>
      <c r="T475" s="8"/>
      <c r="U475" s="8"/>
      <c r="V475" s="8"/>
      <c r="W475" s="8"/>
      <c r="X475" s="8"/>
      <c r="Y475" s="8"/>
      <c r="Z475" s="8"/>
    </row>
    <row r="476" spans="1:26" ht="15.75" customHeight="1">
      <c r="A476" s="8"/>
      <c r="B476" s="145"/>
      <c r="C476" s="8"/>
      <c r="D476" s="8"/>
      <c r="E476" s="8"/>
      <c r="F476" s="8"/>
      <c r="G476" s="4"/>
      <c r="H476" s="4"/>
      <c r="I476" s="87"/>
      <c r="J476" s="176"/>
      <c r="K476" s="8"/>
      <c r="L476" s="8"/>
      <c r="M476" s="8"/>
      <c r="N476" s="8"/>
      <c r="O476" s="8"/>
      <c r="P476" s="8"/>
      <c r="Q476" s="8"/>
      <c r="R476" s="8"/>
      <c r="S476" s="8"/>
      <c r="T476" s="8"/>
      <c r="U476" s="8"/>
      <c r="V476" s="8"/>
      <c r="W476" s="8"/>
      <c r="X476" s="8"/>
      <c r="Y476" s="8"/>
      <c r="Z476" s="8"/>
    </row>
    <row r="477" spans="1:26" ht="15.75" customHeight="1">
      <c r="A477" s="8"/>
      <c r="B477" s="145"/>
      <c r="C477" s="8"/>
      <c r="D477" s="8"/>
      <c r="E477" s="8"/>
      <c r="F477" s="8"/>
      <c r="G477" s="4"/>
      <c r="H477" s="4"/>
      <c r="I477" s="87"/>
      <c r="J477" s="176"/>
      <c r="K477" s="8"/>
      <c r="L477" s="8"/>
      <c r="M477" s="8"/>
      <c r="N477" s="8"/>
      <c r="O477" s="8"/>
      <c r="P477" s="8"/>
      <c r="Q477" s="8"/>
      <c r="R477" s="8"/>
      <c r="S477" s="8"/>
      <c r="T477" s="8"/>
      <c r="U477" s="8"/>
      <c r="V477" s="8"/>
      <c r="W477" s="8"/>
      <c r="X477" s="8"/>
      <c r="Y477" s="8"/>
      <c r="Z477" s="8"/>
    </row>
    <row r="478" spans="1:26" ht="15.75" customHeight="1">
      <c r="A478" s="8"/>
      <c r="B478" s="145"/>
      <c r="C478" s="8"/>
      <c r="D478" s="8"/>
      <c r="E478" s="8"/>
      <c r="F478" s="8"/>
      <c r="G478" s="4"/>
      <c r="H478" s="4"/>
      <c r="I478" s="87"/>
      <c r="J478" s="176"/>
      <c r="K478" s="8"/>
      <c r="L478" s="8"/>
      <c r="M478" s="8"/>
      <c r="N478" s="8"/>
      <c r="O478" s="8"/>
      <c r="P478" s="8"/>
      <c r="Q478" s="8"/>
      <c r="R478" s="8"/>
      <c r="S478" s="8"/>
      <c r="T478" s="8"/>
      <c r="U478" s="8"/>
      <c r="V478" s="8"/>
      <c r="W478" s="8"/>
      <c r="X478" s="8"/>
      <c r="Y478" s="8"/>
      <c r="Z478" s="8"/>
    </row>
    <row r="479" spans="1:26" ht="15.75" customHeight="1">
      <c r="A479" s="8"/>
      <c r="B479" s="145"/>
      <c r="C479" s="8"/>
      <c r="D479" s="8"/>
      <c r="E479" s="8"/>
      <c r="F479" s="8"/>
      <c r="G479" s="4"/>
      <c r="H479" s="4"/>
      <c r="I479" s="87"/>
      <c r="J479" s="176"/>
      <c r="K479" s="8"/>
      <c r="L479" s="8"/>
      <c r="M479" s="8"/>
      <c r="N479" s="8"/>
      <c r="O479" s="8"/>
      <c r="P479" s="8"/>
      <c r="Q479" s="8"/>
      <c r="R479" s="8"/>
      <c r="S479" s="8"/>
      <c r="T479" s="8"/>
      <c r="U479" s="8"/>
      <c r="V479" s="8"/>
      <c r="W479" s="8"/>
      <c r="X479" s="8"/>
      <c r="Y479" s="8"/>
      <c r="Z479" s="8"/>
    </row>
    <row r="480" spans="1:26" ht="15.75" customHeight="1">
      <c r="A480" s="8"/>
      <c r="B480" s="145"/>
      <c r="C480" s="8"/>
      <c r="D480" s="8"/>
      <c r="E480" s="8"/>
      <c r="F480" s="8"/>
      <c r="G480" s="4"/>
      <c r="H480" s="4"/>
      <c r="I480" s="87"/>
      <c r="J480" s="176"/>
      <c r="K480" s="8"/>
      <c r="L480" s="8"/>
      <c r="M480" s="8"/>
      <c r="N480" s="8"/>
      <c r="O480" s="8"/>
      <c r="P480" s="8"/>
      <c r="Q480" s="8"/>
      <c r="R480" s="8"/>
      <c r="S480" s="8"/>
      <c r="T480" s="8"/>
      <c r="U480" s="8"/>
      <c r="V480" s="8"/>
      <c r="W480" s="8"/>
      <c r="X480" s="8"/>
      <c r="Y480" s="8"/>
      <c r="Z480" s="8"/>
    </row>
    <row r="481" spans="1:26" ht="15.75" customHeight="1">
      <c r="A481" s="8"/>
      <c r="B481" s="145"/>
      <c r="C481" s="8"/>
      <c r="D481" s="8"/>
      <c r="E481" s="8"/>
      <c r="F481" s="8"/>
      <c r="G481" s="4"/>
      <c r="H481" s="4"/>
      <c r="I481" s="87"/>
      <c r="J481" s="176"/>
      <c r="K481" s="8"/>
      <c r="L481" s="8"/>
      <c r="M481" s="8"/>
      <c r="N481" s="8"/>
      <c r="O481" s="8"/>
      <c r="P481" s="8"/>
      <c r="Q481" s="8"/>
      <c r="R481" s="8"/>
      <c r="S481" s="8"/>
      <c r="T481" s="8"/>
      <c r="U481" s="8"/>
      <c r="V481" s="8"/>
      <c r="W481" s="8"/>
      <c r="X481" s="8"/>
      <c r="Y481" s="8"/>
      <c r="Z481" s="8"/>
    </row>
    <row r="482" spans="1:26" ht="15.75" customHeight="1">
      <c r="A482" s="8"/>
      <c r="B482" s="145"/>
      <c r="C482" s="8"/>
      <c r="D482" s="8"/>
      <c r="E482" s="8"/>
      <c r="F482" s="8"/>
      <c r="G482" s="4"/>
      <c r="H482" s="4"/>
      <c r="I482" s="87"/>
      <c r="J482" s="176"/>
      <c r="K482" s="8"/>
      <c r="L482" s="8"/>
      <c r="M482" s="8"/>
      <c r="N482" s="8"/>
      <c r="O482" s="8"/>
      <c r="P482" s="8"/>
      <c r="Q482" s="8"/>
      <c r="R482" s="8"/>
      <c r="S482" s="8"/>
      <c r="T482" s="8"/>
      <c r="U482" s="8"/>
      <c r="V482" s="8"/>
      <c r="W482" s="8"/>
      <c r="X482" s="8"/>
      <c r="Y482" s="8"/>
      <c r="Z482" s="8"/>
    </row>
    <row r="483" spans="1:26" ht="15.75" customHeight="1">
      <c r="A483" s="8"/>
      <c r="B483" s="145"/>
      <c r="C483" s="8"/>
      <c r="D483" s="8"/>
      <c r="E483" s="8"/>
      <c r="F483" s="8"/>
      <c r="G483" s="4"/>
      <c r="H483" s="4"/>
      <c r="I483" s="87"/>
      <c r="J483" s="176"/>
      <c r="K483" s="8"/>
      <c r="L483" s="8"/>
      <c r="M483" s="8"/>
      <c r="N483" s="8"/>
      <c r="O483" s="8"/>
      <c r="P483" s="8"/>
      <c r="Q483" s="8"/>
      <c r="R483" s="8"/>
      <c r="S483" s="8"/>
      <c r="T483" s="8"/>
      <c r="U483" s="8"/>
      <c r="V483" s="8"/>
      <c r="W483" s="8"/>
      <c r="X483" s="8"/>
      <c r="Y483" s="8"/>
      <c r="Z483" s="8"/>
    </row>
    <row r="484" spans="1:26" ht="15.75" customHeight="1">
      <c r="A484" s="8"/>
      <c r="B484" s="145"/>
      <c r="C484" s="8"/>
      <c r="D484" s="8"/>
      <c r="E484" s="8"/>
      <c r="F484" s="8"/>
      <c r="G484" s="4"/>
      <c r="H484" s="4"/>
      <c r="I484" s="87"/>
      <c r="J484" s="176"/>
      <c r="K484" s="8"/>
      <c r="L484" s="8"/>
      <c r="M484" s="8"/>
      <c r="N484" s="8"/>
      <c r="O484" s="8"/>
      <c r="P484" s="8"/>
      <c r="Q484" s="8"/>
      <c r="R484" s="8"/>
      <c r="S484" s="8"/>
      <c r="T484" s="8"/>
      <c r="U484" s="8"/>
      <c r="V484" s="8"/>
      <c r="W484" s="8"/>
      <c r="X484" s="8"/>
      <c r="Y484" s="8"/>
      <c r="Z484" s="8"/>
    </row>
    <row r="485" spans="1:26" ht="15.75" customHeight="1">
      <c r="A485" s="8"/>
      <c r="B485" s="145"/>
      <c r="C485" s="8"/>
      <c r="D485" s="8"/>
      <c r="E485" s="8"/>
      <c r="F485" s="8"/>
      <c r="G485" s="4"/>
      <c r="H485" s="4"/>
      <c r="I485" s="87"/>
      <c r="J485" s="176"/>
      <c r="K485" s="8"/>
      <c r="L485" s="8"/>
      <c r="M485" s="8"/>
      <c r="N485" s="8"/>
      <c r="O485" s="8"/>
      <c r="P485" s="8"/>
      <c r="Q485" s="8"/>
      <c r="R485" s="8"/>
      <c r="S485" s="8"/>
      <c r="T485" s="8"/>
      <c r="U485" s="8"/>
      <c r="V485" s="8"/>
      <c r="W485" s="8"/>
      <c r="X485" s="8"/>
      <c r="Y485" s="8"/>
      <c r="Z485" s="8"/>
    </row>
    <row r="486" spans="1:26" ht="15.75" customHeight="1">
      <c r="A486" s="8"/>
      <c r="B486" s="145"/>
      <c r="C486" s="8"/>
      <c r="D486" s="8"/>
      <c r="E486" s="8"/>
      <c r="F486" s="8"/>
      <c r="G486" s="4"/>
      <c r="H486" s="4"/>
      <c r="I486" s="87"/>
      <c r="J486" s="176"/>
      <c r="K486" s="8"/>
      <c r="L486" s="8"/>
      <c r="M486" s="8"/>
      <c r="N486" s="8"/>
      <c r="O486" s="8"/>
      <c r="P486" s="8"/>
      <c r="Q486" s="8"/>
      <c r="R486" s="8"/>
      <c r="S486" s="8"/>
      <c r="T486" s="8"/>
      <c r="U486" s="8"/>
      <c r="V486" s="8"/>
      <c r="W486" s="8"/>
      <c r="X486" s="8"/>
      <c r="Y486" s="8"/>
      <c r="Z486" s="8"/>
    </row>
    <row r="487" spans="1:26" ht="15.75" customHeight="1">
      <c r="A487" s="8"/>
      <c r="B487" s="145"/>
      <c r="C487" s="8"/>
      <c r="D487" s="8"/>
      <c r="E487" s="8"/>
      <c r="F487" s="8"/>
      <c r="G487" s="4"/>
      <c r="H487" s="4"/>
      <c r="I487" s="87"/>
      <c r="J487" s="176"/>
      <c r="K487" s="8"/>
      <c r="L487" s="8"/>
      <c r="M487" s="8"/>
      <c r="N487" s="8"/>
      <c r="O487" s="8"/>
      <c r="P487" s="8"/>
      <c r="Q487" s="8"/>
      <c r="R487" s="8"/>
      <c r="S487" s="8"/>
      <c r="T487" s="8"/>
      <c r="U487" s="8"/>
      <c r="V487" s="8"/>
      <c r="W487" s="8"/>
      <c r="X487" s="8"/>
      <c r="Y487" s="8"/>
      <c r="Z487" s="8"/>
    </row>
    <row r="488" spans="1:26" ht="15.75" customHeight="1">
      <c r="A488" s="8"/>
      <c r="B488" s="145"/>
      <c r="C488" s="8"/>
      <c r="D488" s="8"/>
      <c r="E488" s="8"/>
      <c r="F488" s="8"/>
      <c r="G488" s="4"/>
      <c r="H488" s="4"/>
      <c r="I488" s="87"/>
      <c r="J488" s="176"/>
      <c r="K488" s="8"/>
      <c r="L488" s="8"/>
      <c r="M488" s="8"/>
      <c r="N488" s="8"/>
      <c r="O488" s="8"/>
      <c r="P488" s="8"/>
      <c r="Q488" s="8"/>
      <c r="R488" s="8"/>
      <c r="S488" s="8"/>
      <c r="T488" s="8"/>
      <c r="U488" s="8"/>
      <c r="V488" s="8"/>
      <c r="W488" s="8"/>
      <c r="X488" s="8"/>
      <c r="Y488" s="8"/>
      <c r="Z488" s="8"/>
    </row>
    <row r="489" spans="1:26" ht="15.75" customHeight="1">
      <c r="A489" s="8"/>
      <c r="B489" s="145"/>
      <c r="C489" s="8"/>
      <c r="D489" s="8"/>
      <c r="E489" s="8"/>
      <c r="F489" s="8"/>
      <c r="G489" s="4"/>
      <c r="H489" s="4"/>
      <c r="I489" s="87"/>
      <c r="J489" s="176"/>
      <c r="K489" s="8"/>
      <c r="L489" s="8"/>
      <c r="M489" s="8"/>
      <c r="N489" s="8"/>
      <c r="O489" s="8"/>
      <c r="P489" s="8"/>
      <c r="Q489" s="8"/>
      <c r="R489" s="8"/>
      <c r="S489" s="8"/>
      <c r="T489" s="8"/>
      <c r="U489" s="8"/>
      <c r="V489" s="8"/>
      <c r="W489" s="8"/>
      <c r="X489" s="8"/>
      <c r="Y489" s="8"/>
      <c r="Z489" s="8"/>
    </row>
    <row r="490" spans="1:26" ht="15.75" customHeight="1">
      <c r="A490" s="8"/>
      <c r="B490" s="145"/>
      <c r="C490" s="8"/>
      <c r="D490" s="8"/>
      <c r="E490" s="8"/>
      <c r="F490" s="8"/>
      <c r="G490" s="4"/>
      <c r="H490" s="4"/>
      <c r="I490" s="87"/>
      <c r="J490" s="176"/>
      <c r="K490" s="8"/>
      <c r="L490" s="8"/>
      <c r="M490" s="8"/>
      <c r="N490" s="8"/>
      <c r="O490" s="8"/>
      <c r="P490" s="8"/>
      <c r="Q490" s="8"/>
      <c r="R490" s="8"/>
      <c r="S490" s="8"/>
      <c r="T490" s="8"/>
      <c r="U490" s="8"/>
      <c r="V490" s="8"/>
      <c r="W490" s="8"/>
      <c r="X490" s="8"/>
      <c r="Y490" s="8"/>
      <c r="Z490" s="8"/>
    </row>
    <row r="491" spans="1:26" ht="15.75" customHeight="1">
      <c r="A491" s="8"/>
      <c r="B491" s="145"/>
      <c r="C491" s="8"/>
      <c r="D491" s="8"/>
      <c r="E491" s="8"/>
      <c r="F491" s="8"/>
      <c r="G491" s="4"/>
      <c r="H491" s="4"/>
      <c r="I491" s="87"/>
      <c r="J491" s="176"/>
      <c r="K491" s="8"/>
      <c r="L491" s="8"/>
      <c r="M491" s="8"/>
      <c r="N491" s="8"/>
      <c r="O491" s="8"/>
      <c r="P491" s="8"/>
      <c r="Q491" s="8"/>
      <c r="R491" s="8"/>
      <c r="S491" s="8"/>
      <c r="T491" s="8"/>
      <c r="U491" s="8"/>
      <c r="V491" s="8"/>
      <c r="W491" s="8"/>
      <c r="X491" s="8"/>
      <c r="Y491" s="8"/>
      <c r="Z491" s="8"/>
    </row>
    <row r="492" spans="1:26" ht="15.75" customHeight="1">
      <c r="A492" s="8"/>
      <c r="B492" s="145"/>
      <c r="C492" s="8"/>
      <c r="D492" s="8"/>
      <c r="E492" s="8"/>
      <c r="F492" s="8"/>
      <c r="G492" s="4"/>
      <c r="H492" s="4"/>
      <c r="I492" s="87"/>
      <c r="J492" s="176"/>
      <c r="K492" s="8"/>
      <c r="L492" s="8"/>
      <c r="M492" s="8"/>
      <c r="N492" s="8"/>
      <c r="O492" s="8"/>
      <c r="P492" s="8"/>
      <c r="Q492" s="8"/>
      <c r="R492" s="8"/>
      <c r="S492" s="8"/>
      <c r="T492" s="8"/>
      <c r="U492" s="8"/>
      <c r="V492" s="8"/>
      <c r="W492" s="8"/>
      <c r="X492" s="8"/>
      <c r="Y492" s="8"/>
      <c r="Z492" s="8"/>
    </row>
    <row r="493" spans="1:26" ht="15.75" customHeight="1">
      <c r="A493" s="8"/>
      <c r="B493" s="145"/>
      <c r="C493" s="8"/>
      <c r="D493" s="8"/>
      <c r="E493" s="8"/>
      <c r="F493" s="8"/>
      <c r="G493" s="4"/>
      <c r="H493" s="4"/>
      <c r="I493" s="87"/>
      <c r="J493" s="176"/>
      <c r="K493" s="8"/>
      <c r="L493" s="8"/>
      <c r="M493" s="8"/>
      <c r="N493" s="8"/>
      <c r="O493" s="8"/>
      <c r="P493" s="8"/>
      <c r="Q493" s="8"/>
      <c r="R493" s="8"/>
      <c r="S493" s="8"/>
      <c r="T493" s="8"/>
      <c r="U493" s="8"/>
      <c r="V493" s="8"/>
      <c r="W493" s="8"/>
      <c r="X493" s="8"/>
      <c r="Y493" s="8"/>
      <c r="Z493" s="8"/>
    </row>
    <row r="494" spans="1:26" ht="15.75" customHeight="1">
      <c r="A494" s="8"/>
      <c r="B494" s="145"/>
      <c r="C494" s="8"/>
      <c r="D494" s="8"/>
      <c r="E494" s="8"/>
      <c r="F494" s="8"/>
      <c r="G494" s="4"/>
      <c r="H494" s="4"/>
      <c r="I494" s="87"/>
      <c r="J494" s="176"/>
      <c r="K494" s="8"/>
      <c r="L494" s="8"/>
      <c r="M494" s="8"/>
      <c r="N494" s="8"/>
      <c r="O494" s="8"/>
      <c r="P494" s="8"/>
      <c r="Q494" s="8"/>
      <c r="R494" s="8"/>
      <c r="S494" s="8"/>
      <c r="T494" s="8"/>
      <c r="U494" s="8"/>
      <c r="V494" s="8"/>
      <c r="W494" s="8"/>
      <c r="X494" s="8"/>
      <c r="Y494" s="8"/>
      <c r="Z494" s="8"/>
    </row>
    <row r="495" spans="1:26" ht="15.75" customHeight="1">
      <c r="A495" s="8"/>
      <c r="B495" s="145"/>
      <c r="C495" s="8"/>
      <c r="D495" s="8"/>
      <c r="E495" s="8"/>
      <c r="F495" s="8"/>
      <c r="G495" s="4"/>
      <c r="H495" s="4"/>
      <c r="I495" s="87"/>
      <c r="J495" s="176"/>
      <c r="K495" s="8"/>
      <c r="L495" s="8"/>
      <c r="M495" s="8"/>
      <c r="N495" s="8"/>
      <c r="O495" s="8"/>
      <c r="P495" s="8"/>
      <c r="Q495" s="8"/>
      <c r="R495" s="8"/>
      <c r="S495" s="8"/>
      <c r="T495" s="8"/>
      <c r="U495" s="8"/>
      <c r="V495" s="8"/>
      <c r="W495" s="8"/>
      <c r="X495" s="8"/>
      <c r="Y495" s="8"/>
      <c r="Z495" s="8"/>
    </row>
    <row r="496" spans="1:26" ht="15.75" customHeight="1">
      <c r="A496" s="8"/>
      <c r="B496" s="145"/>
      <c r="C496" s="8"/>
      <c r="D496" s="8"/>
      <c r="E496" s="8"/>
      <c r="F496" s="8"/>
      <c r="G496" s="4"/>
      <c r="H496" s="4"/>
      <c r="I496" s="87"/>
      <c r="J496" s="176"/>
      <c r="K496" s="8"/>
      <c r="L496" s="8"/>
      <c r="M496" s="8"/>
      <c r="N496" s="8"/>
      <c r="O496" s="8"/>
      <c r="P496" s="8"/>
      <c r="Q496" s="8"/>
      <c r="R496" s="8"/>
      <c r="S496" s="8"/>
      <c r="T496" s="8"/>
      <c r="U496" s="8"/>
      <c r="V496" s="8"/>
      <c r="W496" s="8"/>
      <c r="X496" s="8"/>
      <c r="Y496" s="8"/>
      <c r="Z496" s="8"/>
    </row>
    <row r="497" spans="1:26" ht="15.75" customHeight="1">
      <c r="A497" s="8"/>
      <c r="B497" s="145"/>
      <c r="C497" s="8"/>
      <c r="D497" s="8"/>
      <c r="E497" s="8"/>
      <c r="F497" s="8"/>
      <c r="G497" s="4"/>
      <c r="H497" s="4"/>
      <c r="I497" s="87"/>
      <c r="J497" s="176"/>
      <c r="K497" s="8"/>
      <c r="L497" s="8"/>
      <c r="M497" s="8"/>
      <c r="N497" s="8"/>
      <c r="O497" s="8"/>
      <c r="P497" s="8"/>
      <c r="Q497" s="8"/>
      <c r="R497" s="8"/>
      <c r="S497" s="8"/>
      <c r="T497" s="8"/>
      <c r="U497" s="8"/>
      <c r="V497" s="8"/>
      <c r="W497" s="8"/>
      <c r="X497" s="8"/>
      <c r="Y497" s="8"/>
      <c r="Z497" s="8"/>
    </row>
    <row r="498" spans="1:26" ht="15.75" customHeight="1">
      <c r="A498" s="8"/>
      <c r="B498" s="145"/>
      <c r="C498" s="8"/>
      <c r="D498" s="8"/>
      <c r="E498" s="8"/>
      <c r="F498" s="8"/>
      <c r="G498" s="4"/>
      <c r="H498" s="4"/>
      <c r="I498" s="87"/>
      <c r="J498" s="176"/>
      <c r="K498" s="8"/>
      <c r="L498" s="8"/>
      <c r="M498" s="8"/>
      <c r="N498" s="8"/>
      <c r="O498" s="8"/>
      <c r="P498" s="8"/>
      <c r="Q498" s="8"/>
      <c r="R498" s="8"/>
      <c r="S498" s="8"/>
      <c r="T498" s="8"/>
      <c r="U498" s="8"/>
      <c r="V498" s="8"/>
      <c r="W498" s="8"/>
      <c r="X498" s="8"/>
      <c r="Y498" s="8"/>
      <c r="Z498" s="8"/>
    </row>
    <row r="499" spans="1:26" ht="15.75" customHeight="1">
      <c r="A499" s="8"/>
      <c r="B499" s="145"/>
      <c r="C499" s="8"/>
      <c r="D499" s="8"/>
      <c r="E499" s="8"/>
      <c r="F499" s="8"/>
      <c r="G499" s="4"/>
      <c r="H499" s="4"/>
      <c r="I499" s="87"/>
      <c r="J499" s="176"/>
      <c r="K499" s="8"/>
      <c r="L499" s="8"/>
      <c r="M499" s="8"/>
      <c r="N499" s="8"/>
      <c r="O499" s="8"/>
      <c r="P499" s="8"/>
      <c r="Q499" s="8"/>
      <c r="R499" s="8"/>
      <c r="S499" s="8"/>
      <c r="T499" s="8"/>
      <c r="U499" s="8"/>
      <c r="V499" s="8"/>
      <c r="W499" s="8"/>
      <c r="X499" s="8"/>
      <c r="Y499" s="8"/>
      <c r="Z499" s="8"/>
    </row>
    <row r="500" spans="1:26" ht="15.75" customHeight="1">
      <c r="A500" s="8"/>
      <c r="B500" s="145"/>
      <c r="C500" s="8"/>
      <c r="D500" s="8"/>
      <c r="E500" s="8"/>
      <c r="F500" s="8"/>
      <c r="G500" s="4"/>
      <c r="H500" s="4"/>
      <c r="I500" s="87"/>
      <c r="J500" s="176"/>
      <c r="K500" s="8"/>
      <c r="L500" s="8"/>
      <c r="M500" s="8"/>
      <c r="N500" s="8"/>
      <c r="O500" s="8"/>
      <c r="P500" s="8"/>
      <c r="Q500" s="8"/>
      <c r="R500" s="8"/>
      <c r="S500" s="8"/>
      <c r="T500" s="8"/>
      <c r="U500" s="8"/>
      <c r="V500" s="8"/>
      <c r="W500" s="8"/>
      <c r="X500" s="8"/>
      <c r="Y500" s="8"/>
      <c r="Z500" s="8"/>
    </row>
    <row r="501" spans="1:26" ht="15.75" customHeight="1">
      <c r="A501" s="8"/>
      <c r="B501" s="145"/>
      <c r="C501" s="8"/>
      <c r="D501" s="8"/>
      <c r="E501" s="8"/>
      <c r="F501" s="8"/>
      <c r="G501" s="4"/>
      <c r="H501" s="4"/>
      <c r="I501" s="87"/>
      <c r="J501" s="176"/>
      <c r="K501" s="8"/>
      <c r="L501" s="8"/>
      <c r="M501" s="8"/>
      <c r="N501" s="8"/>
      <c r="O501" s="8"/>
      <c r="P501" s="8"/>
      <c r="Q501" s="8"/>
      <c r="R501" s="8"/>
      <c r="S501" s="8"/>
      <c r="T501" s="8"/>
      <c r="U501" s="8"/>
      <c r="V501" s="8"/>
      <c r="W501" s="8"/>
      <c r="X501" s="8"/>
      <c r="Y501" s="8"/>
      <c r="Z501" s="8"/>
    </row>
    <row r="502" spans="1:26" ht="15.75" customHeight="1">
      <c r="A502" s="8"/>
      <c r="B502" s="145"/>
      <c r="C502" s="8"/>
      <c r="D502" s="8"/>
      <c r="E502" s="8"/>
      <c r="F502" s="8"/>
      <c r="G502" s="4"/>
      <c r="H502" s="4"/>
      <c r="I502" s="87"/>
      <c r="J502" s="176"/>
      <c r="K502" s="8"/>
      <c r="L502" s="8"/>
      <c r="M502" s="8"/>
      <c r="N502" s="8"/>
      <c r="O502" s="8"/>
      <c r="P502" s="8"/>
      <c r="Q502" s="8"/>
      <c r="R502" s="8"/>
      <c r="S502" s="8"/>
      <c r="T502" s="8"/>
      <c r="U502" s="8"/>
      <c r="V502" s="8"/>
      <c r="W502" s="8"/>
      <c r="X502" s="8"/>
      <c r="Y502" s="8"/>
      <c r="Z502" s="8"/>
    </row>
    <row r="503" spans="1:26" ht="15.75" customHeight="1">
      <c r="A503" s="8"/>
      <c r="B503" s="145"/>
      <c r="C503" s="8"/>
      <c r="D503" s="8"/>
      <c r="E503" s="8"/>
      <c r="F503" s="8"/>
      <c r="G503" s="4"/>
      <c r="H503" s="4"/>
      <c r="I503" s="87"/>
      <c r="J503" s="176"/>
      <c r="K503" s="8"/>
      <c r="L503" s="8"/>
      <c r="M503" s="8"/>
      <c r="N503" s="8"/>
      <c r="O503" s="8"/>
      <c r="P503" s="8"/>
      <c r="Q503" s="8"/>
      <c r="R503" s="8"/>
      <c r="S503" s="8"/>
      <c r="T503" s="8"/>
      <c r="U503" s="8"/>
      <c r="V503" s="8"/>
      <c r="W503" s="8"/>
      <c r="X503" s="8"/>
      <c r="Y503" s="8"/>
      <c r="Z503" s="8"/>
    </row>
    <row r="504" spans="1:26" ht="15.75" customHeight="1">
      <c r="A504" s="8"/>
      <c r="B504" s="145"/>
      <c r="C504" s="8"/>
      <c r="D504" s="8"/>
      <c r="E504" s="8"/>
      <c r="F504" s="8"/>
      <c r="G504" s="4"/>
      <c r="H504" s="4"/>
      <c r="I504" s="87"/>
      <c r="J504" s="176"/>
      <c r="K504" s="8"/>
      <c r="L504" s="8"/>
      <c r="M504" s="8"/>
      <c r="N504" s="8"/>
      <c r="O504" s="8"/>
      <c r="P504" s="8"/>
      <c r="Q504" s="8"/>
      <c r="R504" s="8"/>
      <c r="S504" s="8"/>
      <c r="T504" s="8"/>
      <c r="U504" s="8"/>
      <c r="V504" s="8"/>
      <c r="W504" s="8"/>
      <c r="X504" s="8"/>
      <c r="Y504" s="8"/>
      <c r="Z504" s="8"/>
    </row>
    <row r="505" spans="1:26" ht="15.75" customHeight="1">
      <c r="A505" s="8"/>
      <c r="B505" s="145"/>
      <c r="C505" s="8"/>
      <c r="D505" s="8"/>
      <c r="E505" s="8"/>
      <c r="F505" s="8"/>
      <c r="G505" s="4"/>
      <c r="H505" s="4"/>
      <c r="I505" s="87"/>
      <c r="J505" s="176"/>
      <c r="K505" s="8"/>
      <c r="L505" s="8"/>
      <c r="M505" s="8"/>
      <c r="N505" s="8"/>
      <c r="O505" s="8"/>
      <c r="P505" s="8"/>
      <c r="Q505" s="8"/>
      <c r="R505" s="8"/>
      <c r="S505" s="8"/>
      <c r="T505" s="8"/>
      <c r="U505" s="8"/>
      <c r="V505" s="8"/>
      <c r="W505" s="8"/>
      <c r="X505" s="8"/>
      <c r="Y505" s="8"/>
      <c r="Z505" s="8"/>
    </row>
    <row r="506" spans="1:26" ht="15.75" customHeight="1">
      <c r="A506" s="8"/>
      <c r="B506" s="145"/>
      <c r="C506" s="8"/>
      <c r="D506" s="8"/>
      <c r="E506" s="8"/>
      <c r="F506" s="8"/>
      <c r="G506" s="4"/>
      <c r="H506" s="4"/>
      <c r="I506" s="87"/>
      <c r="J506" s="176"/>
      <c r="K506" s="8"/>
      <c r="L506" s="8"/>
      <c r="M506" s="8"/>
      <c r="N506" s="8"/>
      <c r="O506" s="8"/>
      <c r="P506" s="8"/>
      <c r="Q506" s="8"/>
      <c r="R506" s="8"/>
      <c r="S506" s="8"/>
      <c r="T506" s="8"/>
      <c r="U506" s="8"/>
      <c r="V506" s="8"/>
      <c r="W506" s="8"/>
      <c r="X506" s="8"/>
      <c r="Y506" s="8"/>
      <c r="Z506" s="8"/>
    </row>
    <row r="507" spans="1:26" ht="15.75" customHeight="1">
      <c r="A507" s="8"/>
      <c r="B507" s="145"/>
      <c r="C507" s="8"/>
      <c r="D507" s="8"/>
      <c r="E507" s="8"/>
      <c r="F507" s="8"/>
      <c r="G507" s="4"/>
      <c r="H507" s="4"/>
      <c r="I507" s="87"/>
      <c r="J507" s="176"/>
      <c r="K507" s="8"/>
      <c r="L507" s="8"/>
      <c r="M507" s="8"/>
      <c r="N507" s="8"/>
      <c r="O507" s="8"/>
      <c r="P507" s="8"/>
      <c r="Q507" s="8"/>
      <c r="R507" s="8"/>
      <c r="S507" s="8"/>
      <c r="T507" s="8"/>
      <c r="U507" s="8"/>
      <c r="V507" s="8"/>
      <c r="W507" s="8"/>
      <c r="X507" s="8"/>
      <c r="Y507" s="8"/>
      <c r="Z507" s="8"/>
    </row>
    <row r="508" spans="1:26" ht="15.75" customHeight="1">
      <c r="A508" s="8"/>
      <c r="B508" s="145"/>
      <c r="C508" s="8"/>
      <c r="D508" s="8"/>
      <c r="E508" s="8"/>
      <c r="F508" s="8"/>
      <c r="G508" s="4"/>
      <c r="H508" s="4"/>
      <c r="I508" s="87"/>
      <c r="J508" s="176"/>
      <c r="K508" s="8"/>
      <c r="L508" s="8"/>
      <c r="M508" s="8"/>
      <c r="N508" s="8"/>
      <c r="O508" s="8"/>
      <c r="P508" s="8"/>
      <c r="Q508" s="8"/>
      <c r="R508" s="8"/>
      <c r="S508" s="8"/>
      <c r="T508" s="8"/>
      <c r="U508" s="8"/>
      <c r="V508" s="8"/>
      <c r="W508" s="8"/>
      <c r="X508" s="8"/>
      <c r="Y508" s="8"/>
      <c r="Z508" s="8"/>
    </row>
    <row r="509" spans="1:26" ht="15.75" customHeight="1">
      <c r="A509" s="8"/>
      <c r="B509" s="145"/>
      <c r="C509" s="8"/>
      <c r="D509" s="8"/>
      <c r="E509" s="8"/>
      <c r="F509" s="8"/>
      <c r="G509" s="4"/>
      <c r="H509" s="4"/>
      <c r="I509" s="87"/>
      <c r="J509" s="176"/>
      <c r="K509" s="8"/>
      <c r="L509" s="8"/>
      <c r="M509" s="8"/>
      <c r="N509" s="8"/>
      <c r="O509" s="8"/>
      <c r="P509" s="8"/>
      <c r="Q509" s="8"/>
      <c r="R509" s="8"/>
      <c r="S509" s="8"/>
      <c r="T509" s="8"/>
      <c r="U509" s="8"/>
      <c r="V509" s="8"/>
      <c r="W509" s="8"/>
      <c r="X509" s="8"/>
      <c r="Y509" s="8"/>
      <c r="Z509" s="8"/>
    </row>
    <row r="510" spans="1:26" ht="15.75" customHeight="1">
      <c r="A510" s="8"/>
      <c r="B510" s="145"/>
      <c r="C510" s="8"/>
      <c r="D510" s="8"/>
      <c r="E510" s="8"/>
      <c r="F510" s="8"/>
      <c r="G510" s="4"/>
      <c r="H510" s="4"/>
      <c r="I510" s="87"/>
      <c r="J510" s="176"/>
      <c r="K510" s="8"/>
      <c r="L510" s="8"/>
      <c r="M510" s="8"/>
      <c r="N510" s="8"/>
      <c r="O510" s="8"/>
      <c r="P510" s="8"/>
      <c r="Q510" s="8"/>
      <c r="R510" s="8"/>
      <c r="S510" s="8"/>
      <c r="T510" s="8"/>
      <c r="U510" s="8"/>
      <c r="V510" s="8"/>
      <c r="W510" s="8"/>
      <c r="X510" s="8"/>
      <c r="Y510" s="8"/>
      <c r="Z510" s="8"/>
    </row>
    <row r="511" spans="1:26" ht="15.75" customHeight="1">
      <c r="A511" s="8"/>
      <c r="B511" s="145"/>
      <c r="C511" s="8"/>
      <c r="D511" s="8"/>
      <c r="E511" s="8"/>
      <c r="F511" s="8"/>
      <c r="G511" s="4"/>
      <c r="H511" s="4"/>
      <c r="I511" s="87"/>
      <c r="J511" s="176"/>
      <c r="K511" s="8"/>
      <c r="L511" s="8"/>
      <c r="M511" s="8"/>
      <c r="N511" s="8"/>
      <c r="O511" s="8"/>
      <c r="P511" s="8"/>
      <c r="Q511" s="8"/>
      <c r="R511" s="8"/>
      <c r="S511" s="8"/>
      <c r="T511" s="8"/>
      <c r="U511" s="8"/>
      <c r="V511" s="8"/>
      <c r="W511" s="8"/>
      <c r="X511" s="8"/>
      <c r="Y511" s="8"/>
      <c r="Z511" s="8"/>
    </row>
    <row r="512" spans="1:26" ht="15.75" customHeight="1">
      <c r="A512" s="8"/>
      <c r="B512" s="145"/>
      <c r="C512" s="8"/>
      <c r="D512" s="8"/>
      <c r="E512" s="8"/>
      <c r="F512" s="8"/>
      <c r="G512" s="4"/>
      <c r="H512" s="4"/>
      <c r="I512" s="87"/>
      <c r="J512" s="176"/>
      <c r="K512" s="8"/>
      <c r="L512" s="8"/>
      <c r="M512" s="8"/>
      <c r="N512" s="8"/>
      <c r="O512" s="8"/>
      <c r="P512" s="8"/>
      <c r="Q512" s="8"/>
      <c r="R512" s="8"/>
      <c r="S512" s="8"/>
      <c r="T512" s="8"/>
      <c r="U512" s="8"/>
      <c r="V512" s="8"/>
      <c r="W512" s="8"/>
      <c r="X512" s="8"/>
      <c r="Y512" s="8"/>
      <c r="Z512" s="8"/>
    </row>
    <row r="513" spans="1:26" ht="15.75" customHeight="1">
      <c r="A513" s="8"/>
      <c r="B513" s="145"/>
      <c r="C513" s="8"/>
      <c r="D513" s="8"/>
      <c r="E513" s="8"/>
      <c r="F513" s="8"/>
      <c r="G513" s="4"/>
      <c r="H513" s="4"/>
      <c r="I513" s="87"/>
      <c r="J513" s="176"/>
      <c r="K513" s="8"/>
      <c r="L513" s="8"/>
      <c r="M513" s="8"/>
      <c r="N513" s="8"/>
      <c r="O513" s="8"/>
      <c r="P513" s="8"/>
      <c r="Q513" s="8"/>
      <c r="R513" s="8"/>
      <c r="S513" s="8"/>
      <c r="T513" s="8"/>
      <c r="U513" s="8"/>
      <c r="V513" s="8"/>
      <c r="W513" s="8"/>
      <c r="X513" s="8"/>
      <c r="Y513" s="8"/>
      <c r="Z513" s="8"/>
    </row>
    <row r="514" spans="1:26" ht="15.75" customHeight="1">
      <c r="A514" s="8"/>
      <c r="B514" s="145"/>
      <c r="C514" s="8"/>
      <c r="D514" s="8"/>
      <c r="E514" s="8"/>
      <c r="F514" s="8"/>
      <c r="G514" s="4"/>
      <c r="H514" s="4"/>
      <c r="I514" s="87"/>
      <c r="J514" s="176"/>
      <c r="K514" s="8"/>
      <c r="L514" s="8"/>
      <c r="M514" s="8"/>
      <c r="N514" s="8"/>
      <c r="O514" s="8"/>
      <c r="P514" s="8"/>
      <c r="Q514" s="8"/>
      <c r="R514" s="8"/>
      <c r="S514" s="8"/>
      <c r="T514" s="8"/>
      <c r="U514" s="8"/>
      <c r="V514" s="8"/>
      <c r="W514" s="8"/>
      <c r="X514" s="8"/>
      <c r="Y514" s="8"/>
      <c r="Z514" s="8"/>
    </row>
    <row r="515" spans="1:26" ht="15.75" customHeight="1">
      <c r="A515" s="8"/>
      <c r="B515" s="145"/>
      <c r="C515" s="8"/>
      <c r="D515" s="8"/>
      <c r="E515" s="8"/>
      <c r="F515" s="8"/>
      <c r="G515" s="4"/>
      <c r="H515" s="4"/>
      <c r="I515" s="87"/>
      <c r="J515" s="176"/>
      <c r="K515" s="8"/>
      <c r="L515" s="8"/>
      <c r="M515" s="8"/>
      <c r="N515" s="8"/>
      <c r="O515" s="8"/>
      <c r="P515" s="8"/>
      <c r="Q515" s="8"/>
      <c r="R515" s="8"/>
      <c r="S515" s="8"/>
      <c r="T515" s="8"/>
      <c r="U515" s="8"/>
      <c r="V515" s="8"/>
      <c r="W515" s="8"/>
      <c r="X515" s="8"/>
      <c r="Y515" s="8"/>
      <c r="Z515" s="8"/>
    </row>
    <row r="516" spans="1:26" ht="15.75" customHeight="1">
      <c r="A516" s="8"/>
      <c r="B516" s="145"/>
      <c r="C516" s="8"/>
      <c r="D516" s="8"/>
      <c r="E516" s="8"/>
      <c r="F516" s="8"/>
      <c r="G516" s="4"/>
      <c r="H516" s="4"/>
      <c r="I516" s="87"/>
      <c r="J516" s="176"/>
      <c r="K516" s="8"/>
      <c r="L516" s="8"/>
      <c r="M516" s="8"/>
      <c r="N516" s="8"/>
      <c r="O516" s="8"/>
      <c r="P516" s="8"/>
      <c r="Q516" s="8"/>
      <c r="R516" s="8"/>
      <c r="S516" s="8"/>
      <c r="T516" s="8"/>
      <c r="U516" s="8"/>
      <c r="V516" s="8"/>
      <c r="W516" s="8"/>
      <c r="X516" s="8"/>
      <c r="Y516" s="8"/>
      <c r="Z516" s="8"/>
    </row>
    <row r="517" spans="1:26" ht="15.75" customHeight="1">
      <c r="A517" s="8"/>
      <c r="B517" s="145"/>
      <c r="C517" s="8"/>
      <c r="D517" s="8"/>
      <c r="E517" s="8"/>
      <c r="F517" s="8"/>
      <c r="G517" s="4"/>
      <c r="H517" s="4"/>
      <c r="I517" s="87"/>
      <c r="J517" s="176"/>
      <c r="K517" s="8"/>
      <c r="L517" s="8"/>
      <c r="M517" s="8"/>
      <c r="N517" s="8"/>
      <c r="O517" s="8"/>
      <c r="P517" s="8"/>
      <c r="Q517" s="8"/>
      <c r="R517" s="8"/>
      <c r="S517" s="8"/>
      <c r="T517" s="8"/>
      <c r="U517" s="8"/>
      <c r="V517" s="8"/>
      <c r="W517" s="8"/>
      <c r="X517" s="8"/>
      <c r="Y517" s="8"/>
      <c r="Z517" s="8"/>
    </row>
    <row r="518" spans="1:26" ht="15.75" customHeight="1">
      <c r="A518" s="8"/>
      <c r="B518" s="145"/>
      <c r="C518" s="8"/>
      <c r="D518" s="8"/>
      <c r="E518" s="8"/>
      <c r="F518" s="8"/>
      <c r="G518" s="4"/>
      <c r="H518" s="4"/>
      <c r="I518" s="87"/>
      <c r="J518" s="176"/>
      <c r="K518" s="8"/>
      <c r="L518" s="8"/>
      <c r="M518" s="8"/>
      <c r="N518" s="8"/>
      <c r="O518" s="8"/>
      <c r="P518" s="8"/>
      <c r="Q518" s="8"/>
      <c r="R518" s="8"/>
      <c r="S518" s="8"/>
      <c r="T518" s="8"/>
      <c r="U518" s="8"/>
      <c r="V518" s="8"/>
      <c r="W518" s="8"/>
      <c r="X518" s="8"/>
      <c r="Y518" s="8"/>
      <c r="Z518" s="8"/>
    </row>
    <row r="519" spans="1:26" ht="15.75" customHeight="1">
      <c r="A519" s="8"/>
      <c r="B519" s="145"/>
      <c r="C519" s="8"/>
      <c r="D519" s="8"/>
      <c r="E519" s="8"/>
      <c r="F519" s="8"/>
      <c r="G519" s="4"/>
      <c r="H519" s="4"/>
      <c r="I519" s="87"/>
      <c r="J519" s="176"/>
      <c r="K519" s="8"/>
      <c r="L519" s="8"/>
      <c r="M519" s="8"/>
      <c r="N519" s="8"/>
      <c r="O519" s="8"/>
      <c r="P519" s="8"/>
      <c r="Q519" s="8"/>
      <c r="R519" s="8"/>
      <c r="S519" s="8"/>
      <c r="T519" s="8"/>
      <c r="U519" s="8"/>
      <c r="V519" s="8"/>
      <c r="W519" s="8"/>
      <c r="X519" s="8"/>
      <c r="Y519" s="8"/>
      <c r="Z519" s="8"/>
    </row>
    <row r="520" spans="1:26" ht="15.75" customHeight="1">
      <c r="A520" s="8"/>
      <c r="B520" s="145"/>
      <c r="C520" s="8"/>
      <c r="D520" s="8"/>
      <c r="E520" s="8"/>
      <c r="F520" s="8"/>
      <c r="G520" s="4"/>
      <c r="H520" s="4"/>
      <c r="I520" s="87"/>
      <c r="J520" s="176"/>
      <c r="K520" s="8"/>
      <c r="L520" s="8"/>
      <c r="M520" s="8"/>
      <c r="N520" s="8"/>
      <c r="O520" s="8"/>
      <c r="P520" s="8"/>
      <c r="Q520" s="8"/>
      <c r="R520" s="8"/>
      <c r="S520" s="8"/>
      <c r="T520" s="8"/>
      <c r="U520" s="8"/>
      <c r="V520" s="8"/>
      <c r="W520" s="8"/>
      <c r="X520" s="8"/>
      <c r="Y520" s="8"/>
      <c r="Z520" s="8"/>
    </row>
    <row r="521" spans="1:26" ht="15.75" customHeight="1">
      <c r="A521" s="8"/>
      <c r="B521" s="145"/>
      <c r="C521" s="8"/>
      <c r="D521" s="8"/>
      <c r="E521" s="8"/>
      <c r="F521" s="8"/>
      <c r="G521" s="4"/>
      <c r="H521" s="4"/>
      <c r="I521" s="87"/>
      <c r="J521" s="176"/>
      <c r="K521" s="8"/>
      <c r="L521" s="8"/>
      <c r="M521" s="8"/>
      <c r="N521" s="8"/>
      <c r="O521" s="8"/>
      <c r="P521" s="8"/>
      <c r="Q521" s="8"/>
      <c r="R521" s="8"/>
      <c r="S521" s="8"/>
      <c r="T521" s="8"/>
      <c r="U521" s="8"/>
      <c r="V521" s="8"/>
      <c r="W521" s="8"/>
      <c r="X521" s="8"/>
      <c r="Y521" s="8"/>
      <c r="Z521" s="8"/>
    </row>
    <row r="522" spans="1:26" ht="15.75" customHeight="1">
      <c r="A522" s="8"/>
      <c r="B522" s="145"/>
      <c r="C522" s="8"/>
      <c r="D522" s="8"/>
      <c r="E522" s="8"/>
      <c r="F522" s="8"/>
      <c r="G522" s="4"/>
      <c r="H522" s="4"/>
      <c r="I522" s="87"/>
      <c r="J522" s="176"/>
      <c r="K522" s="8"/>
      <c r="L522" s="8"/>
      <c r="M522" s="8"/>
      <c r="N522" s="8"/>
      <c r="O522" s="8"/>
      <c r="P522" s="8"/>
      <c r="Q522" s="8"/>
      <c r="R522" s="8"/>
      <c r="S522" s="8"/>
      <c r="T522" s="8"/>
      <c r="U522" s="8"/>
      <c r="V522" s="8"/>
      <c r="W522" s="8"/>
      <c r="X522" s="8"/>
      <c r="Y522" s="8"/>
      <c r="Z522" s="8"/>
    </row>
    <row r="523" spans="1:26" ht="15.75" customHeight="1">
      <c r="A523" s="8"/>
      <c r="B523" s="145"/>
      <c r="C523" s="8"/>
      <c r="D523" s="8"/>
      <c r="E523" s="8"/>
      <c r="F523" s="8"/>
      <c r="G523" s="4"/>
      <c r="H523" s="4"/>
      <c r="I523" s="87"/>
      <c r="J523" s="176"/>
      <c r="K523" s="8"/>
      <c r="L523" s="8"/>
      <c r="M523" s="8"/>
      <c r="N523" s="8"/>
      <c r="O523" s="8"/>
      <c r="P523" s="8"/>
      <c r="Q523" s="8"/>
      <c r="R523" s="8"/>
      <c r="S523" s="8"/>
      <c r="T523" s="8"/>
      <c r="U523" s="8"/>
      <c r="V523" s="8"/>
      <c r="W523" s="8"/>
      <c r="X523" s="8"/>
      <c r="Y523" s="8"/>
      <c r="Z523" s="8"/>
    </row>
    <row r="524" spans="1:26" ht="15.75" customHeight="1">
      <c r="A524" s="8"/>
      <c r="B524" s="145"/>
      <c r="C524" s="8"/>
      <c r="D524" s="8"/>
      <c r="E524" s="8"/>
      <c r="F524" s="8"/>
      <c r="G524" s="4"/>
      <c r="H524" s="4"/>
      <c r="I524" s="87"/>
      <c r="J524" s="176"/>
      <c r="K524" s="8"/>
      <c r="L524" s="8"/>
      <c r="M524" s="8"/>
      <c r="N524" s="8"/>
      <c r="O524" s="8"/>
      <c r="P524" s="8"/>
      <c r="Q524" s="8"/>
      <c r="R524" s="8"/>
      <c r="S524" s="8"/>
      <c r="T524" s="8"/>
      <c r="U524" s="8"/>
      <c r="V524" s="8"/>
      <c r="W524" s="8"/>
      <c r="X524" s="8"/>
      <c r="Y524" s="8"/>
      <c r="Z524" s="8"/>
    </row>
    <row r="525" spans="1:26" ht="15.75" customHeight="1">
      <c r="A525" s="8"/>
      <c r="B525" s="145"/>
      <c r="C525" s="8"/>
      <c r="D525" s="8"/>
      <c r="E525" s="8"/>
      <c r="F525" s="8"/>
      <c r="G525" s="4"/>
      <c r="H525" s="4"/>
      <c r="I525" s="87"/>
      <c r="J525" s="176"/>
      <c r="K525" s="8"/>
      <c r="L525" s="8"/>
      <c r="M525" s="8"/>
      <c r="N525" s="8"/>
      <c r="O525" s="8"/>
      <c r="P525" s="8"/>
      <c r="Q525" s="8"/>
      <c r="R525" s="8"/>
      <c r="S525" s="8"/>
      <c r="T525" s="8"/>
      <c r="U525" s="8"/>
      <c r="V525" s="8"/>
      <c r="W525" s="8"/>
      <c r="X525" s="8"/>
      <c r="Y525" s="8"/>
      <c r="Z525" s="8"/>
    </row>
    <row r="526" spans="1:26" ht="15.75" customHeight="1">
      <c r="A526" s="8"/>
      <c r="B526" s="145"/>
      <c r="C526" s="8"/>
      <c r="D526" s="8"/>
      <c r="E526" s="8"/>
      <c r="F526" s="8"/>
      <c r="G526" s="4"/>
      <c r="H526" s="4"/>
      <c r="I526" s="87"/>
      <c r="J526" s="176"/>
      <c r="K526" s="8"/>
      <c r="L526" s="8"/>
      <c r="M526" s="8"/>
      <c r="N526" s="8"/>
      <c r="O526" s="8"/>
      <c r="P526" s="8"/>
      <c r="Q526" s="8"/>
      <c r="R526" s="8"/>
      <c r="S526" s="8"/>
      <c r="T526" s="8"/>
      <c r="U526" s="8"/>
      <c r="V526" s="8"/>
      <c r="W526" s="8"/>
      <c r="X526" s="8"/>
      <c r="Y526" s="8"/>
      <c r="Z526" s="8"/>
    </row>
    <row r="527" spans="1:26" ht="15.75" customHeight="1">
      <c r="A527" s="8"/>
      <c r="B527" s="145"/>
      <c r="C527" s="8"/>
      <c r="D527" s="8"/>
      <c r="E527" s="8"/>
      <c r="F527" s="8"/>
      <c r="G527" s="4"/>
      <c r="H527" s="4"/>
      <c r="I527" s="87"/>
      <c r="J527" s="176"/>
      <c r="K527" s="8"/>
      <c r="L527" s="8"/>
      <c r="M527" s="8"/>
      <c r="N527" s="8"/>
      <c r="O527" s="8"/>
      <c r="P527" s="8"/>
      <c r="Q527" s="8"/>
      <c r="R527" s="8"/>
      <c r="S527" s="8"/>
      <c r="T527" s="8"/>
      <c r="U527" s="8"/>
      <c r="V527" s="8"/>
      <c r="W527" s="8"/>
      <c r="X527" s="8"/>
      <c r="Y527" s="8"/>
      <c r="Z527" s="8"/>
    </row>
    <row r="528" spans="1:26" ht="15.75" customHeight="1">
      <c r="A528" s="8"/>
      <c r="B528" s="145"/>
      <c r="C528" s="8"/>
      <c r="D528" s="8"/>
      <c r="E528" s="8"/>
      <c r="F528" s="8"/>
      <c r="G528" s="4"/>
      <c r="H528" s="4"/>
      <c r="I528" s="87"/>
      <c r="J528" s="176"/>
      <c r="K528" s="8"/>
      <c r="L528" s="8"/>
      <c r="M528" s="8"/>
      <c r="N528" s="8"/>
      <c r="O528" s="8"/>
      <c r="P528" s="8"/>
      <c r="Q528" s="8"/>
      <c r="R528" s="8"/>
      <c r="S528" s="8"/>
      <c r="T528" s="8"/>
      <c r="U528" s="8"/>
      <c r="V528" s="8"/>
      <c r="W528" s="8"/>
      <c r="X528" s="8"/>
      <c r="Y528" s="8"/>
      <c r="Z528" s="8"/>
    </row>
    <row r="529" spans="1:26" ht="15.75" customHeight="1">
      <c r="A529" s="8"/>
      <c r="B529" s="145"/>
      <c r="C529" s="8"/>
      <c r="D529" s="8"/>
      <c r="E529" s="8"/>
      <c r="F529" s="8"/>
      <c r="G529" s="4"/>
      <c r="H529" s="4"/>
      <c r="I529" s="87"/>
      <c r="J529" s="176"/>
      <c r="K529" s="8"/>
      <c r="L529" s="8"/>
      <c r="M529" s="8"/>
      <c r="N529" s="8"/>
      <c r="O529" s="8"/>
      <c r="P529" s="8"/>
      <c r="Q529" s="8"/>
      <c r="R529" s="8"/>
      <c r="S529" s="8"/>
      <c r="T529" s="8"/>
      <c r="U529" s="8"/>
      <c r="V529" s="8"/>
      <c r="W529" s="8"/>
      <c r="X529" s="8"/>
      <c r="Y529" s="8"/>
      <c r="Z529" s="8"/>
    </row>
    <row r="530" spans="1:26" ht="15.75" customHeight="1">
      <c r="A530" s="8"/>
      <c r="B530" s="145"/>
      <c r="C530" s="8"/>
      <c r="D530" s="8"/>
      <c r="E530" s="8"/>
      <c r="F530" s="8"/>
      <c r="G530" s="4"/>
      <c r="H530" s="4"/>
      <c r="I530" s="87"/>
      <c r="J530" s="176"/>
      <c r="K530" s="8"/>
      <c r="L530" s="8"/>
      <c r="M530" s="8"/>
      <c r="N530" s="8"/>
      <c r="O530" s="8"/>
      <c r="P530" s="8"/>
      <c r="Q530" s="8"/>
      <c r="R530" s="8"/>
      <c r="S530" s="8"/>
      <c r="T530" s="8"/>
      <c r="U530" s="8"/>
      <c r="V530" s="8"/>
      <c r="W530" s="8"/>
      <c r="X530" s="8"/>
      <c r="Y530" s="8"/>
      <c r="Z530" s="8"/>
    </row>
    <row r="531" spans="1:26" ht="15.75" customHeight="1">
      <c r="A531" s="8"/>
      <c r="B531" s="145"/>
      <c r="C531" s="8"/>
      <c r="D531" s="8"/>
      <c r="E531" s="8"/>
      <c r="F531" s="8"/>
      <c r="G531" s="4"/>
      <c r="H531" s="4"/>
      <c r="I531" s="87"/>
      <c r="J531" s="176"/>
      <c r="K531" s="8"/>
      <c r="L531" s="8"/>
      <c r="M531" s="8"/>
      <c r="N531" s="8"/>
      <c r="O531" s="8"/>
      <c r="P531" s="8"/>
      <c r="Q531" s="8"/>
      <c r="R531" s="8"/>
      <c r="S531" s="8"/>
      <c r="T531" s="8"/>
      <c r="U531" s="8"/>
      <c r="V531" s="8"/>
      <c r="W531" s="8"/>
      <c r="X531" s="8"/>
      <c r="Y531" s="8"/>
      <c r="Z531" s="8"/>
    </row>
    <row r="532" spans="1:26" ht="15.75" customHeight="1">
      <c r="A532" s="8"/>
      <c r="B532" s="145"/>
      <c r="C532" s="8"/>
      <c r="D532" s="8"/>
      <c r="E532" s="8"/>
      <c r="F532" s="8"/>
      <c r="G532" s="4"/>
      <c r="H532" s="4"/>
      <c r="I532" s="87"/>
      <c r="J532" s="176"/>
      <c r="K532" s="8"/>
      <c r="L532" s="8"/>
      <c r="M532" s="8"/>
      <c r="N532" s="8"/>
      <c r="O532" s="8"/>
      <c r="P532" s="8"/>
      <c r="Q532" s="8"/>
      <c r="R532" s="8"/>
      <c r="S532" s="8"/>
      <c r="T532" s="8"/>
      <c r="U532" s="8"/>
      <c r="V532" s="8"/>
      <c r="W532" s="8"/>
      <c r="X532" s="8"/>
      <c r="Y532" s="8"/>
      <c r="Z532" s="8"/>
    </row>
    <row r="533" spans="1:26" ht="15.75" customHeight="1">
      <c r="A533" s="8"/>
      <c r="B533" s="145"/>
      <c r="C533" s="8"/>
      <c r="D533" s="8"/>
      <c r="E533" s="8"/>
      <c r="F533" s="8"/>
      <c r="G533" s="4"/>
      <c r="H533" s="4"/>
      <c r="I533" s="87"/>
      <c r="J533" s="176"/>
      <c r="K533" s="8"/>
      <c r="L533" s="8"/>
      <c r="M533" s="8"/>
      <c r="N533" s="8"/>
      <c r="O533" s="8"/>
      <c r="P533" s="8"/>
      <c r="Q533" s="8"/>
      <c r="R533" s="8"/>
      <c r="S533" s="8"/>
      <c r="T533" s="8"/>
      <c r="U533" s="8"/>
      <c r="V533" s="8"/>
      <c r="W533" s="8"/>
      <c r="X533" s="8"/>
      <c r="Y533" s="8"/>
      <c r="Z533" s="8"/>
    </row>
    <row r="534" spans="1:26" ht="15.75" customHeight="1">
      <c r="A534" s="8"/>
      <c r="B534" s="145"/>
      <c r="C534" s="8"/>
      <c r="D534" s="8"/>
      <c r="E534" s="8"/>
      <c r="F534" s="8"/>
      <c r="G534" s="4"/>
      <c r="H534" s="4"/>
      <c r="I534" s="87"/>
      <c r="J534" s="176"/>
      <c r="K534" s="8"/>
      <c r="L534" s="8"/>
      <c r="M534" s="8"/>
      <c r="N534" s="8"/>
      <c r="O534" s="8"/>
      <c r="P534" s="8"/>
      <c r="Q534" s="8"/>
      <c r="R534" s="8"/>
      <c r="S534" s="8"/>
      <c r="T534" s="8"/>
      <c r="U534" s="8"/>
      <c r="V534" s="8"/>
      <c r="W534" s="8"/>
      <c r="X534" s="8"/>
      <c r="Y534" s="8"/>
      <c r="Z534" s="8"/>
    </row>
    <row r="535" spans="1:26" ht="15.75" customHeight="1">
      <c r="A535" s="8"/>
      <c r="B535" s="145"/>
      <c r="C535" s="8"/>
      <c r="D535" s="8"/>
      <c r="E535" s="8"/>
      <c r="F535" s="8"/>
      <c r="G535" s="4"/>
      <c r="H535" s="4"/>
      <c r="I535" s="87"/>
      <c r="J535" s="176"/>
      <c r="K535" s="8"/>
      <c r="L535" s="8"/>
      <c r="M535" s="8"/>
      <c r="N535" s="8"/>
      <c r="O535" s="8"/>
      <c r="P535" s="8"/>
      <c r="Q535" s="8"/>
      <c r="R535" s="8"/>
      <c r="S535" s="8"/>
      <c r="T535" s="8"/>
      <c r="U535" s="8"/>
      <c r="V535" s="8"/>
      <c r="W535" s="8"/>
      <c r="X535" s="8"/>
      <c r="Y535" s="8"/>
      <c r="Z535" s="8"/>
    </row>
    <row r="536" spans="1:26" ht="15.75" customHeight="1">
      <c r="A536" s="8"/>
      <c r="B536" s="145"/>
      <c r="C536" s="8"/>
      <c r="D536" s="8"/>
      <c r="E536" s="8"/>
      <c r="F536" s="8"/>
      <c r="G536" s="4"/>
      <c r="H536" s="4"/>
      <c r="I536" s="87"/>
      <c r="J536" s="176"/>
      <c r="K536" s="8"/>
      <c r="L536" s="8"/>
      <c r="M536" s="8"/>
      <c r="N536" s="8"/>
      <c r="O536" s="8"/>
      <c r="P536" s="8"/>
      <c r="Q536" s="8"/>
      <c r="R536" s="8"/>
      <c r="S536" s="8"/>
      <c r="T536" s="8"/>
      <c r="U536" s="8"/>
      <c r="V536" s="8"/>
      <c r="W536" s="8"/>
      <c r="X536" s="8"/>
      <c r="Y536" s="8"/>
      <c r="Z536" s="8"/>
    </row>
    <row r="537" spans="1:26" ht="15.75" customHeight="1">
      <c r="A537" s="8"/>
      <c r="B537" s="145"/>
      <c r="C537" s="8"/>
      <c r="D537" s="8"/>
      <c r="E537" s="8"/>
      <c r="F537" s="8"/>
      <c r="G537" s="4"/>
      <c r="H537" s="4"/>
      <c r="I537" s="87"/>
      <c r="J537" s="176"/>
      <c r="K537" s="8"/>
      <c r="L537" s="8"/>
      <c r="M537" s="8"/>
      <c r="N537" s="8"/>
      <c r="O537" s="8"/>
      <c r="P537" s="8"/>
      <c r="Q537" s="8"/>
      <c r="R537" s="8"/>
      <c r="S537" s="8"/>
      <c r="T537" s="8"/>
      <c r="U537" s="8"/>
      <c r="V537" s="8"/>
      <c r="W537" s="8"/>
      <c r="X537" s="8"/>
      <c r="Y537" s="8"/>
      <c r="Z537" s="8"/>
    </row>
    <row r="538" spans="1:26" ht="15.75" customHeight="1">
      <c r="A538" s="8"/>
      <c r="B538" s="145"/>
      <c r="C538" s="8"/>
      <c r="D538" s="8"/>
      <c r="E538" s="8"/>
      <c r="F538" s="8"/>
      <c r="G538" s="4"/>
      <c r="H538" s="4"/>
      <c r="I538" s="87"/>
      <c r="J538" s="176"/>
      <c r="K538" s="8"/>
      <c r="L538" s="8"/>
      <c r="M538" s="8"/>
      <c r="N538" s="8"/>
      <c r="O538" s="8"/>
      <c r="P538" s="8"/>
      <c r="Q538" s="8"/>
      <c r="R538" s="8"/>
      <c r="S538" s="8"/>
      <c r="T538" s="8"/>
      <c r="U538" s="8"/>
      <c r="V538" s="8"/>
      <c r="W538" s="8"/>
      <c r="X538" s="8"/>
      <c r="Y538" s="8"/>
      <c r="Z538" s="8"/>
    </row>
    <row r="539" spans="1:26" ht="15.75" customHeight="1">
      <c r="A539" s="8"/>
      <c r="B539" s="145"/>
      <c r="C539" s="8"/>
      <c r="D539" s="8"/>
      <c r="E539" s="8"/>
      <c r="F539" s="8"/>
      <c r="G539" s="4"/>
      <c r="H539" s="4"/>
      <c r="I539" s="87"/>
      <c r="J539" s="176"/>
      <c r="K539" s="8"/>
      <c r="L539" s="8"/>
      <c r="M539" s="8"/>
      <c r="N539" s="8"/>
      <c r="O539" s="8"/>
      <c r="P539" s="8"/>
      <c r="Q539" s="8"/>
      <c r="R539" s="8"/>
      <c r="S539" s="8"/>
      <c r="T539" s="8"/>
      <c r="U539" s="8"/>
      <c r="V539" s="8"/>
      <c r="W539" s="8"/>
      <c r="X539" s="8"/>
      <c r="Y539" s="8"/>
      <c r="Z539" s="8"/>
    </row>
    <row r="540" spans="1:26" ht="15.75" customHeight="1">
      <c r="A540" s="8"/>
      <c r="B540" s="145"/>
      <c r="C540" s="8"/>
      <c r="D540" s="8"/>
      <c r="E540" s="8"/>
      <c r="F540" s="8"/>
      <c r="G540" s="4"/>
      <c r="H540" s="4"/>
      <c r="I540" s="87"/>
      <c r="J540" s="176"/>
      <c r="K540" s="8"/>
      <c r="L540" s="8"/>
      <c r="M540" s="8"/>
      <c r="N540" s="8"/>
      <c r="O540" s="8"/>
      <c r="P540" s="8"/>
      <c r="Q540" s="8"/>
      <c r="R540" s="8"/>
      <c r="S540" s="8"/>
      <c r="T540" s="8"/>
      <c r="U540" s="8"/>
      <c r="V540" s="8"/>
      <c r="W540" s="8"/>
      <c r="X540" s="8"/>
      <c r="Y540" s="8"/>
      <c r="Z540" s="8"/>
    </row>
    <row r="541" spans="1:26" ht="15.75" customHeight="1">
      <c r="A541" s="8"/>
      <c r="B541" s="145"/>
      <c r="C541" s="8"/>
      <c r="D541" s="8"/>
      <c r="E541" s="8"/>
      <c r="F541" s="8"/>
      <c r="G541" s="4"/>
      <c r="H541" s="4"/>
      <c r="I541" s="87"/>
      <c r="J541" s="176"/>
      <c r="K541" s="8"/>
      <c r="L541" s="8"/>
      <c r="M541" s="8"/>
      <c r="N541" s="8"/>
      <c r="O541" s="8"/>
      <c r="P541" s="8"/>
      <c r="Q541" s="8"/>
      <c r="R541" s="8"/>
      <c r="S541" s="8"/>
      <c r="T541" s="8"/>
      <c r="U541" s="8"/>
      <c r="V541" s="8"/>
      <c r="W541" s="8"/>
      <c r="X541" s="8"/>
      <c r="Y541" s="8"/>
      <c r="Z541" s="8"/>
    </row>
    <row r="542" spans="1:26" ht="15.75" customHeight="1">
      <c r="A542" s="8"/>
      <c r="B542" s="145"/>
      <c r="C542" s="8"/>
      <c r="D542" s="8"/>
      <c r="E542" s="8"/>
      <c r="F542" s="8"/>
      <c r="G542" s="4"/>
      <c r="H542" s="4"/>
      <c r="I542" s="87"/>
      <c r="J542" s="176"/>
      <c r="K542" s="8"/>
      <c r="L542" s="8"/>
      <c r="M542" s="8"/>
      <c r="N542" s="8"/>
      <c r="O542" s="8"/>
      <c r="P542" s="8"/>
      <c r="Q542" s="8"/>
      <c r="R542" s="8"/>
      <c r="S542" s="8"/>
      <c r="T542" s="8"/>
      <c r="U542" s="8"/>
      <c r="V542" s="8"/>
      <c r="W542" s="8"/>
      <c r="X542" s="8"/>
      <c r="Y542" s="8"/>
      <c r="Z542" s="8"/>
    </row>
    <row r="543" spans="1:26" ht="15.75" customHeight="1">
      <c r="A543" s="8"/>
      <c r="B543" s="145"/>
      <c r="C543" s="8"/>
      <c r="D543" s="8"/>
      <c r="E543" s="8"/>
      <c r="F543" s="8"/>
      <c r="G543" s="4"/>
      <c r="H543" s="4"/>
      <c r="I543" s="87"/>
      <c r="J543" s="176"/>
      <c r="K543" s="8"/>
      <c r="L543" s="8"/>
      <c r="M543" s="8"/>
      <c r="N543" s="8"/>
      <c r="O543" s="8"/>
      <c r="P543" s="8"/>
      <c r="Q543" s="8"/>
      <c r="R543" s="8"/>
      <c r="S543" s="8"/>
      <c r="T543" s="8"/>
      <c r="U543" s="8"/>
      <c r="V543" s="8"/>
      <c r="W543" s="8"/>
      <c r="X543" s="8"/>
      <c r="Y543" s="8"/>
      <c r="Z543" s="8"/>
    </row>
    <row r="544" spans="1:26" ht="15.75" customHeight="1">
      <c r="A544" s="8"/>
      <c r="B544" s="145"/>
      <c r="C544" s="8"/>
      <c r="D544" s="8"/>
      <c r="E544" s="8"/>
      <c r="F544" s="8"/>
      <c r="G544" s="4"/>
      <c r="H544" s="4"/>
      <c r="I544" s="87"/>
      <c r="J544" s="176"/>
      <c r="K544" s="8"/>
      <c r="L544" s="8"/>
      <c r="M544" s="8"/>
      <c r="N544" s="8"/>
      <c r="O544" s="8"/>
      <c r="P544" s="8"/>
      <c r="Q544" s="8"/>
      <c r="R544" s="8"/>
      <c r="S544" s="8"/>
      <c r="T544" s="8"/>
      <c r="U544" s="8"/>
      <c r="V544" s="8"/>
      <c r="W544" s="8"/>
      <c r="X544" s="8"/>
      <c r="Y544" s="8"/>
      <c r="Z544" s="8"/>
    </row>
    <row r="545" spans="1:26" ht="15.75" customHeight="1">
      <c r="A545" s="8"/>
      <c r="B545" s="145"/>
      <c r="C545" s="8"/>
      <c r="D545" s="8"/>
      <c r="E545" s="8"/>
      <c r="F545" s="8"/>
      <c r="G545" s="4"/>
      <c r="H545" s="4"/>
      <c r="I545" s="87"/>
      <c r="J545" s="176"/>
      <c r="K545" s="8"/>
      <c r="L545" s="8"/>
      <c r="M545" s="8"/>
      <c r="N545" s="8"/>
      <c r="O545" s="8"/>
      <c r="P545" s="8"/>
      <c r="Q545" s="8"/>
      <c r="R545" s="8"/>
      <c r="S545" s="8"/>
      <c r="T545" s="8"/>
      <c r="U545" s="8"/>
      <c r="V545" s="8"/>
      <c r="W545" s="8"/>
      <c r="X545" s="8"/>
      <c r="Y545" s="8"/>
      <c r="Z545" s="8"/>
    </row>
    <row r="546" spans="1:26" ht="15.75" customHeight="1">
      <c r="A546" s="8"/>
      <c r="B546" s="145"/>
      <c r="C546" s="8"/>
      <c r="D546" s="8"/>
      <c r="E546" s="8"/>
      <c r="F546" s="8"/>
      <c r="G546" s="4"/>
      <c r="H546" s="4"/>
      <c r="I546" s="87"/>
      <c r="J546" s="176"/>
      <c r="K546" s="8"/>
      <c r="L546" s="8"/>
      <c r="M546" s="8"/>
      <c r="N546" s="8"/>
      <c r="O546" s="8"/>
      <c r="P546" s="8"/>
      <c r="Q546" s="8"/>
      <c r="R546" s="8"/>
      <c r="S546" s="8"/>
      <c r="T546" s="8"/>
      <c r="U546" s="8"/>
      <c r="V546" s="8"/>
      <c r="W546" s="8"/>
      <c r="X546" s="8"/>
      <c r="Y546" s="8"/>
      <c r="Z546" s="8"/>
    </row>
    <row r="547" spans="1:26" ht="15.75" customHeight="1">
      <c r="A547" s="8"/>
      <c r="B547" s="145"/>
      <c r="C547" s="8"/>
      <c r="D547" s="8"/>
      <c r="E547" s="8"/>
      <c r="F547" s="8"/>
      <c r="G547" s="4"/>
      <c r="H547" s="4"/>
      <c r="I547" s="87"/>
      <c r="J547" s="176"/>
      <c r="K547" s="8"/>
      <c r="L547" s="8"/>
      <c r="M547" s="8"/>
      <c r="N547" s="8"/>
      <c r="O547" s="8"/>
      <c r="P547" s="8"/>
      <c r="Q547" s="8"/>
      <c r="R547" s="8"/>
      <c r="S547" s="8"/>
      <c r="T547" s="8"/>
      <c r="U547" s="8"/>
      <c r="V547" s="8"/>
      <c r="W547" s="8"/>
      <c r="X547" s="8"/>
      <c r="Y547" s="8"/>
      <c r="Z547" s="8"/>
    </row>
    <row r="548" spans="1:26" ht="15.75" customHeight="1">
      <c r="A548" s="8"/>
      <c r="B548" s="145"/>
      <c r="C548" s="8"/>
      <c r="D548" s="8"/>
      <c r="E548" s="8"/>
      <c r="F548" s="8"/>
      <c r="G548" s="4"/>
      <c r="H548" s="4"/>
      <c r="I548" s="87"/>
      <c r="J548" s="176"/>
      <c r="K548" s="8"/>
      <c r="L548" s="8"/>
      <c r="M548" s="8"/>
      <c r="N548" s="8"/>
      <c r="O548" s="8"/>
      <c r="P548" s="8"/>
      <c r="Q548" s="8"/>
      <c r="R548" s="8"/>
      <c r="S548" s="8"/>
      <c r="T548" s="8"/>
      <c r="U548" s="8"/>
      <c r="V548" s="8"/>
      <c r="W548" s="8"/>
      <c r="X548" s="8"/>
      <c r="Y548" s="8"/>
      <c r="Z548" s="8"/>
    </row>
    <row r="549" spans="1:26" ht="15.75" customHeight="1">
      <c r="A549" s="8"/>
      <c r="B549" s="145"/>
      <c r="C549" s="8"/>
      <c r="D549" s="8"/>
      <c r="E549" s="8"/>
      <c r="F549" s="8"/>
      <c r="G549" s="4"/>
      <c r="H549" s="4"/>
      <c r="I549" s="87"/>
      <c r="J549" s="176"/>
      <c r="K549" s="8"/>
      <c r="L549" s="8"/>
      <c r="M549" s="8"/>
      <c r="N549" s="8"/>
      <c r="O549" s="8"/>
      <c r="P549" s="8"/>
      <c r="Q549" s="8"/>
      <c r="R549" s="8"/>
      <c r="S549" s="8"/>
      <c r="T549" s="8"/>
      <c r="U549" s="8"/>
      <c r="V549" s="8"/>
      <c r="W549" s="8"/>
      <c r="X549" s="8"/>
      <c r="Y549" s="8"/>
      <c r="Z549" s="8"/>
    </row>
    <row r="550" spans="1:26" ht="15.75" customHeight="1">
      <c r="A550" s="8"/>
      <c r="B550" s="145"/>
      <c r="C550" s="8"/>
      <c r="D550" s="8"/>
      <c r="E550" s="8"/>
      <c r="F550" s="8"/>
      <c r="G550" s="4"/>
      <c r="H550" s="4"/>
      <c r="I550" s="87"/>
      <c r="J550" s="176"/>
      <c r="K550" s="8"/>
      <c r="L550" s="8"/>
      <c r="M550" s="8"/>
      <c r="N550" s="8"/>
      <c r="O550" s="8"/>
      <c r="P550" s="8"/>
      <c r="Q550" s="8"/>
      <c r="R550" s="8"/>
      <c r="S550" s="8"/>
      <c r="T550" s="8"/>
      <c r="U550" s="8"/>
      <c r="V550" s="8"/>
      <c r="W550" s="8"/>
      <c r="X550" s="8"/>
      <c r="Y550" s="8"/>
      <c r="Z550" s="8"/>
    </row>
    <row r="551" spans="1:26" ht="15.75" customHeight="1">
      <c r="A551" s="8"/>
      <c r="B551" s="145"/>
      <c r="C551" s="8"/>
      <c r="D551" s="8"/>
      <c r="E551" s="8"/>
      <c r="F551" s="8"/>
      <c r="G551" s="4"/>
      <c r="H551" s="4"/>
      <c r="I551" s="87"/>
      <c r="J551" s="176"/>
      <c r="K551" s="8"/>
      <c r="L551" s="8"/>
      <c r="M551" s="8"/>
      <c r="N551" s="8"/>
      <c r="O551" s="8"/>
      <c r="P551" s="8"/>
      <c r="Q551" s="8"/>
      <c r="R551" s="8"/>
      <c r="S551" s="8"/>
      <c r="T551" s="8"/>
      <c r="U551" s="8"/>
      <c r="V551" s="8"/>
      <c r="W551" s="8"/>
      <c r="X551" s="8"/>
      <c r="Y551" s="8"/>
      <c r="Z551" s="8"/>
    </row>
    <row r="552" spans="1:26" ht="15.75" customHeight="1">
      <c r="A552" s="8"/>
      <c r="B552" s="145"/>
      <c r="C552" s="8"/>
      <c r="D552" s="8"/>
      <c r="E552" s="8"/>
      <c r="F552" s="8"/>
      <c r="G552" s="4"/>
      <c r="H552" s="4"/>
      <c r="I552" s="87"/>
      <c r="J552" s="176"/>
      <c r="K552" s="8"/>
      <c r="L552" s="8"/>
      <c r="M552" s="8"/>
      <c r="N552" s="8"/>
      <c r="O552" s="8"/>
      <c r="P552" s="8"/>
      <c r="Q552" s="8"/>
      <c r="R552" s="8"/>
      <c r="S552" s="8"/>
      <c r="T552" s="8"/>
      <c r="U552" s="8"/>
      <c r="V552" s="8"/>
      <c r="W552" s="8"/>
      <c r="X552" s="8"/>
      <c r="Y552" s="8"/>
      <c r="Z552" s="8"/>
    </row>
    <row r="553" spans="1:26" ht="15.75" customHeight="1">
      <c r="A553" s="8"/>
      <c r="B553" s="145"/>
      <c r="C553" s="8"/>
      <c r="D553" s="8"/>
      <c r="E553" s="8"/>
      <c r="F553" s="8"/>
      <c r="G553" s="4"/>
      <c r="H553" s="4"/>
      <c r="I553" s="87"/>
      <c r="J553" s="176"/>
      <c r="K553" s="8"/>
      <c r="L553" s="8"/>
      <c r="M553" s="8"/>
      <c r="N553" s="8"/>
      <c r="O553" s="8"/>
      <c r="P553" s="8"/>
      <c r="Q553" s="8"/>
      <c r="R553" s="8"/>
      <c r="S553" s="8"/>
      <c r="T553" s="8"/>
      <c r="U553" s="8"/>
      <c r="V553" s="8"/>
      <c r="W553" s="8"/>
      <c r="X553" s="8"/>
      <c r="Y553" s="8"/>
      <c r="Z553" s="8"/>
    </row>
    <row r="554" spans="1:26" ht="15.75" customHeight="1">
      <c r="A554" s="8"/>
      <c r="B554" s="145"/>
      <c r="C554" s="8"/>
      <c r="D554" s="8"/>
      <c r="E554" s="8"/>
      <c r="F554" s="8"/>
      <c r="G554" s="4"/>
      <c r="H554" s="4"/>
      <c r="I554" s="87"/>
      <c r="J554" s="176"/>
      <c r="K554" s="8"/>
      <c r="L554" s="8"/>
      <c r="M554" s="8"/>
      <c r="N554" s="8"/>
      <c r="O554" s="8"/>
      <c r="P554" s="8"/>
      <c r="Q554" s="8"/>
      <c r="R554" s="8"/>
      <c r="S554" s="8"/>
      <c r="T554" s="8"/>
      <c r="U554" s="8"/>
      <c r="V554" s="8"/>
      <c r="W554" s="8"/>
      <c r="X554" s="8"/>
      <c r="Y554" s="8"/>
      <c r="Z554" s="8"/>
    </row>
    <row r="555" spans="1:26" ht="15.75" customHeight="1">
      <c r="A555" s="8"/>
      <c r="B555" s="145"/>
      <c r="C555" s="8"/>
      <c r="D555" s="8"/>
      <c r="E555" s="8"/>
      <c r="F555" s="8"/>
      <c r="G555" s="4"/>
      <c r="H555" s="4"/>
      <c r="I555" s="87"/>
      <c r="J555" s="176"/>
      <c r="K555" s="8"/>
      <c r="L555" s="8"/>
      <c r="M555" s="8"/>
      <c r="N555" s="8"/>
      <c r="O555" s="8"/>
      <c r="P555" s="8"/>
      <c r="Q555" s="8"/>
      <c r="R555" s="8"/>
      <c r="S555" s="8"/>
      <c r="T555" s="8"/>
      <c r="U555" s="8"/>
      <c r="V555" s="8"/>
      <c r="W555" s="8"/>
      <c r="X555" s="8"/>
      <c r="Y555" s="8"/>
      <c r="Z555" s="8"/>
    </row>
    <row r="556" spans="1:26" ht="15.75" customHeight="1">
      <c r="A556" s="8"/>
      <c r="B556" s="145"/>
      <c r="C556" s="8"/>
      <c r="D556" s="8"/>
      <c r="E556" s="8"/>
      <c r="F556" s="8"/>
      <c r="G556" s="4"/>
      <c r="H556" s="4"/>
      <c r="I556" s="87"/>
      <c r="J556" s="176"/>
      <c r="K556" s="8"/>
      <c r="L556" s="8"/>
      <c r="M556" s="8"/>
      <c r="N556" s="8"/>
      <c r="O556" s="8"/>
      <c r="P556" s="8"/>
      <c r="Q556" s="8"/>
      <c r="R556" s="8"/>
      <c r="S556" s="8"/>
      <c r="T556" s="8"/>
      <c r="U556" s="8"/>
      <c r="V556" s="8"/>
      <c r="W556" s="8"/>
      <c r="X556" s="8"/>
      <c r="Y556" s="8"/>
      <c r="Z556" s="8"/>
    </row>
    <row r="557" spans="1:26" ht="15.75" customHeight="1">
      <c r="A557" s="8"/>
      <c r="B557" s="145"/>
      <c r="C557" s="8"/>
      <c r="D557" s="8"/>
      <c r="E557" s="8"/>
      <c r="F557" s="8"/>
      <c r="G557" s="4"/>
      <c r="H557" s="4"/>
      <c r="I557" s="87"/>
      <c r="J557" s="176"/>
      <c r="K557" s="8"/>
      <c r="L557" s="8"/>
      <c r="M557" s="8"/>
      <c r="N557" s="8"/>
      <c r="O557" s="8"/>
      <c r="P557" s="8"/>
      <c r="Q557" s="8"/>
      <c r="R557" s="8"/>
      <c r="S557" s="8"/>
      <c r="T557" s="8"/>
      <c r="U557" s="8"/>
      <c r="V557" s="8"/>
      <c r="W557" s="8"/>
      <c r="X557" s="8"/>
      <c r="Y557" s="8"/>
      <c r="Z557" s="8"/>
    </row>
    <row r="558" spans="1:26" ht="15.75" customHeight="1">
      <c r="A558" s="8"/>
      <c r="B558" s="145"/>
      <c r="C558" s="8"/>
      <c r="D558" s="8"/>
      <c r="E558" s="8"/>
      <c r="F558" s="8"/>
      <c r="G558" s="4"/>
      <c r="H558" s="4"/>
      <c r="I558" s="87"/>
      <c r="J558" s="176"/>
      <c r="K558" s="8"/>
      <c r="L558" s="8"/>
      <c r="M558" s="8"/>
      <c r="N558" s="8"/>
      <c r="O558" s="8"/>
      <c r="P558" s="8"/>
      <c r="Q558" s="8"/>
      <c r="R558" s="8"/>
      <c r="S558" s="8"/>
      <c r="T558" s="8"/>
      <c r="U558" s="8"/>
      <c r="V558" s="8"/>
      <c r="W558" s="8"/>
      <c r="X558" s="8"/>
      <c r="Y558" s="8"/>
      <c r="Z558" s="8"/>
    </row>
    <row r="559" spans="1:26" ht="15.75" customHeight="1">
      <c r="A559" s="8"/>
      <c r="B559" s="145"/>
      <c r="C559" s="8"/>
      <c r="D559" s="8"/>
      <c r="E559" s="8"/>
      <c r="F559" s="8"/>
      <c r="G559" s="4"/>
      <c r="H559" s="4"/>
      <c r="I559" s="87"/>
      <c r="J559" s="176"/>
      <c r="K559" s="8"/>
      <c r="L559" s="8"/>
      <c r="M559" s="8"/>
      <c r="N559" s="8"/>
      <c r="O559" s="8"/>
      <c r="P559" s="8"/>
      <c r="Q559" s="8"/>
      <c r="R559" s="8"/>
      <c r="S559" s="8"/>
      <c r="T559" s="8"/>
      <c r="U559" s="8"/>
      <c r="V559" s="8"/>
      <c r="W559" s="8"/>
      <c r="X559" s="8"/>
      <c r="Y559" s="8"/>
      <c r="Z559" s="8"/>
    </row>
    <row r="560" spans="1:26" ht="15.75" customHeight="1">
      <c r="A560" s="8"/>
      <c r="B560" s="145"/>
      <c r="C560" s="8"/>
      <c r="D560" s="8"/>
      <c r="E560" s="8"/>
      <c r="F560" s="8"/>
      <c r="G560" s="4"/>
      <c r="H560" s="4"/>
      <c r="I560" s="87"/>
      <c r="J560" s="176"/>
      <c r="K560" s="8"/>
      <c r="L560" s="8"/>
      <c r="M560" s="8"/>
      <c r="N560" s="8"/>
      <c r="O560" s="8"/>
      <c r="P560" s="8"/>
      <c r="Q560" s="8"/>
      <c r="R560" s="8"/>
      <c r="S560" s="8"/>
      <c r="T560" s="8"/>
      <c r="U560" s="8"/>
      <c r="V560" s="8"/>
      <c r="W560" s="8"/>
      <c r="X560" s="8"/>
      <c r="Y560" s="8"/>
      <c r="Z560" s="8"/>
    </row>
    <row r="561" spans="1:26" ht="15.75" customHeight="1">
      <c r="A561" s="8"/>
      <c r="B561" s="145"/>
      <c r="C561" s="8"/>
      <c r="D561" s="8"/>
      <c r="E561" s="8"/>
      <c r="F561" s="8"/>
      <c r="G561" s="4"/>
      <c r="H561" s="4"/>
      <c r="I561" s="87"/>
      <c r="J561" s="176"/>
      <c r="K561" s="8"/>
      <c r="L561" s="8"/>
      <c r="M561" s="8"/>
      <c r="N561" s="8"/>
      <c r="O561" s="8"/>
      <c r="P561" s="8"/>
      <c r="Q561" s="8"/>
      <c r="R561" s="8"/>
      <c r="S561" s="8"/>
      <c r="T561" s="8"/>
      <c r="U561" s="8"/>
      <c r="V561" s="8"/>
      <c r="W561" s="8"/>
      <c r="X561" s="8"/>
      <c r="Y561" s="8"/>
      <c r="Z561" s="8"/>
    </row>
    <row r="562" spans="1:26" ht="15.75" customHeight="1">
      <c r="A562" s="8"/>
      <c r="B562" s="145"/>
      <c r="C562" s="8"/>
      <c r="D562" s="8"/>
      <c r="E562" s="8"/>
      <c r="F562" s="8"/>
      <c r="G562" s="4"/>
      <c r="H562" s="4"/>
      <c r="I562" s="87"/>
      <c r="J562" s="176"/>
      <c r="K562" s="8"/>
      <c r="L562" s="8"/>
      <c r="M562" s="8"/>
      <c r="N562" s="8"/>
      <c r="O562" s="8"/>
      <c r="P562" s="8"/>
      <c r="Q562" s="8"/>
      <c r="R562" s="8"/>
      <c r="S562" s="8"/>
      <c r="T562" s="8"/>
      <c r="U562" s="8"/>
      <c r="V562" s="8"/>
      <c r="W562" s="8"/>
      <c r="X562" s="8"/>
      <c r="Y562" s="8"/>
      <c r="Z562" s="8"/>
    </row>
    <row r="563" spans="1:26" ht="15.75" customHeight="1">
      <c r="A563" s="8"/>
      <c r="B563" s="145"/>
      <c r="C563" s="8"/>
      <c r="D563" s="8"/>
      <c r="E563" s="8"/>
      <c r="F563" s="8"/>
      <c r="G563" s="4"/>
      <c r="H563" s="4"/>
      <c r="I563" s="87"/>
      <c r="J563" s="176"/>
      <c r="K563" s="8"/>
      <c r="L563" s="8"/>
      <c r="M563" s="8"/>
      <c r="N563" s="8"/>
      <c r="O563" s="8"/>
      <c r="P563" s="8"/>
      <c r="Q563" s="8"/>
      <c r="R563" s="8"/>
      <c r="S563" s="8"/>
      <c r="T563" s="8"/>
      <c r="U563" s="8"/>
      <c r="V563" s="8"/>
      <c r="W563" s="8"/>
      <c r="X563" s="8"/>
      <c r="Y563" s="8"/>
      <c r="Z563" s="8"/>
    </row>
    <row r="564" spans="1:26" ht="15.75" customHeight="1">
      <c r="A564" s="8"/>
      <c r="B564" s="145"/>
      <c r="C564" s="8"/>
      <c r="D564" s="8"/>
      <c r="E564" s="8"/>
      <c r="F564" s="8"/>
      <c r="G564" s="4"/>
      <c r="H564" s="4"/>
      <c r="I564" s="87"/>
      <c r="J564" s="176"/>
      <c r="K564" s="8"/>
      <c r="L564" s="8"/>
      <c r="M564" s="8"/>
      <c r="N564" s="8"/>
      <c r="O564" s="8"/>
      <c r="P564" s="8"/>
      <c r="Q564" s="8"/>
      <c r="R564" s="8"/>
      <c r="S564" s="8"/>
      <c r="T564" s="8"/>
      <c r="U564" s="8"/>
      <c r="V564" s="8"/>
      <c r="W564" s="8"/>
      <c r="X564" s="8"/>
      <c r="Y564" s="8"/>
      <c r="Z564" s="8"/>
    </row>
    <row r="565" spans="1:26" ht="15.75" customHeight="1">
      <c r="A565" s="8"/>
      <c r="B565" s="145"/>
      <c r="C565" s="8"/>
      <c r="D565" s="8"/>
      <c r="E565" s="8"/>
      <c r="F565" s="8"/>
      <c r="G565" s="4"/>
      <c r="H565" s="4"/>
      <c r="I565" s="87"/>
      <c r="J565" s="176"/>
      <c r="K565" s="8"/>
      <c r="L565" s="8"/>
      <c r="M565" s="8"/>
      <c r="N565" s="8"/>
      <c r="O565" s="8"/>
      <c r="P565" s="8"/>
      <c r="Q565" s="8"/>
      <c r="R565" s="8"/>
      <c r="S565" s="8"/>
      <c r="T565" s="8"/>
      <c r="U565" s="8"/>
      <c r="V565" s="8"/>
      <c r="W565" s="8"/>
      <c r="X565" s="8"/>
      <c r="Y565" s="8"/>
      <c r="Z565" s="8"/>
    </row>
    <row r="566" spans="1:26" ht="15.75" customHeight="1">
      <c r="A566" s="8"/>
      <c r="B566" s="145"/>
      <c r="C566" s="8"/>
      <c r="D566" s="8"/>
      <c r="E566" s="8"/>
      <c r="F566" s="8"/>
      <c r="G566" s="4"/>
      <c r="H566" s="4"/>
      <c r="I566" s="87"/>
      <c r="J566" s="176"/>
      <c r="K566" s="8"/>
      <c r="L566" s="8"/>
      <c r="M566" s="8"/>
      <c r="N566" s="8"/>
      <c r="O566" s="8"/>
      <c r="P566" s="8"/>
      <c r="Q566" s="8"/>
      <c r="R566" s="8"/>
      <c r="S566" s="8"/>
      <c r="T566" s="8"/>
      <c r="U566" s="8"/>
      <c r="V566" s="8"/>
      <c r="W566" s="8"/>
      <c r="X566" s="8"/>
      <c r="Y566" s="8"/>
      <c r="Z566" s="8"/>
    </row>
    <row r="567" spans="1:26" ht="15.75" customHeight="1">
      <c r="A567" s="8"/>
      <c r="B567" s="145"/>
      <c r="C567" s="8"/>
      <c r="D567" s="8"/>
      <c r="E567" s="8"/>
      <c r="F567" s="8"/>
      <c r="G567" s="4"/>
      <c r="H567" s="4"/>
      <c r="I567" s="87"/>
      <c r="J567" s="176"/>
      <c r="K567" s="8"/>
      <c r="L567" s="8"/>
      <c r="M567" s="8"/>
      <c r="N567" s="8"/>
      <c r="O567" s="8"/>
      <c r="P567" s="8"/>
      <c r="Q567" s="8"/>
      <c r="R567" s="8"/>
      <c r="S567" s="8"/>
      <c r="T567" s="8"/>
      <c r="U567" s="8"/>
      <c r="V567" s="8"/>
      <c r="W567" s="8"/>
      <c r="X567" s="8"/>
      <c r="Y567" s="8"/>
      <c r="Z567" s="8"/>
    </row>
    <row r="568" spans="1:26" ht="15.75" customHeight="1">
      <c r="A568" s="8"/>
      <c r="B568" s="145"/>
      <c r="C568" s="8"/>
      <c r="D568" s="8"/>
      <c r="E568" s="8"/>
      <c r="F568" s="8"/>
      <c r="G568" s="4"/>
      <c r="H568" s="4"/>
      <c r="I568" s="87"/>
      <c r="J568" s="176"/>
      <c r="K568" s="8"/>
      <c r="L568" s="8"/>
      <c r="M568" s="8"/>
      <c r="N568" s="8"/>
      <c r="O568" s="8"/>
      <c r="P568" s="8"/>
      <c r="Q568" s="8"/>
      <c r="R568" s="8"/>
      <c r="S568" s="8"/>
      <c r="T568" s="8"/>
      <c r="U568" s="8"/>
      <c r="V568" s="8"/>
      <c r="W568" s="8"/>
      <c r="X568" s="8"/>
      <c r="Y568" s="8"/>
      <c r="Z568" s="8"/>
    </row>
    <row r="569" spans="1:26" ht="15.75" customHeight="1">
      <c r="A569" s="8"/>
      <c r="B569" s="145"/>
      <c r="C569" s="8"/>
      <c r="D569" s="8"/>
      <c r="E569" s="8"/>
      <c r="F569" s="8"/>
      <c r="G569" s="4"/>
      <c r="H569" s="4"/>
      <c r="I569" s="87"/>
      <c r="J569" s="176"/>
      <c r="K569" s="8"/>
      <c r="L569" s="8"/>
      <c r="M569" s="8"/>
      <c r="N569" s="8"/>
      <c r="O569" s="8"/>
      <c r="P569" s="8"/>
      <c r="Q569" s="8"/>
      <c r="R569" s="8"/>
      <c r="S569" s="8"/>
      <c r="T569" s="8"/>
      <c r="U569" s="8"/>
      <c r="V569" s="8"/>
      <c r="W569" s="8"/>
      <c r="X569" s="8"/>
      <c r="Y569" s="8"/>
      <c r="Z569" s="8"/>
    </row>
    <row r="570" spans="1:26" ht="15.75" customHeight="1">
      <c r="A570" s="8"/>
      <c r="B570" s="145"/>
      <c r="C570" s="8"/>
      <c r="D570" s="8"/>
      <c r="E570" s="8"/>
      <c r="F570" s="8"/>
      <c r="G570" s="4"/>
      <c r="H570" s="4"/>
      <c r="I570" s="87"/>
      <c r="J570" s="176"/>
      <c r="K570" s="8"/>
      <c r="L570" s="8"/>
      <c r="M570" s="8"/>
      <c r="N570" s="8"/>
      <c r="O570" s="8"/>
      <c r="P570" s="8"/>
      <c r="Q570" s="8"/>
      <c r="R570" s="8"/>
      <c r="S570" s="8"/>
      <c r="T570" s="8"/>
      <c r="U570" s="8"/>
      <c r="V570" s="8"/>
      <c r="W570" s="8"/>
      <c r="X570" s="8"/>
      <c r="Y570" s="8"/>
      <c r="Z570" s="8"/>
    </row>
    <row r="571" spans="1:26" ht="15.75" customHeight="1">
      <c r="A571" s="8"/>
      <c r="B571" s="145"/>
      <c r="C571" s="8"/>
      <c r="D571" s="8"/>
      <c r="E571" s="8"/>
      <c r="F571" s="8"/>
      <c r="G571" s="4"/>
      <c r="H571" s="4"/>
      <c r="I571" s="87"/>
      <c r="J571" s="176"/>
      <c r="K571" s="8"/>
      <c r="L571" s="8"/>
      <c r="M571" s="8"/>
      <c r="N571" s="8"/>
      <c r="O571" s="8"/>
      <c r="P571" s="8"/>
      <c r="Q571" s="8"/>
      <c r="R571" s="8"/>
      <c r="S571" s="8"/>
      <c r="T571" s="8"/>
      <c r="U571" s="8"/>
      <c r="V571" s="8"/>
      <c r="W571" s="8"/>
      <c r="X571" s="8"/>
      <c r="Y571" s="8"/>
      <c r="Z571" s="8"/>
    </row>
    <row r="572" spans="1:26" ht="15.75" customHeight="1">
      <c r="A572" s="8"/>
      <c r="B572" s="145"/>
      <c r="C572" s="8"/>
      <c r="D572" s="8"/>
      <c r="E572" s="8"/>
      <c r="F572" s="8"/>
      <c r="G572" s="4"/>
      <c r="H572" s="4"/>
      <c r="I572" s="87"/>
      <c r="J572" s="176"/>
      <c r="K572" s="8"/>
      <c r="L572" s="8"/>
      <c r="M572" s="8"/>
      <c r="N572" s="8"/>
      <c r="O572" s="8"/>
      <c r="P572" s="8"/>
      <c r="Q572" s="8"/>
      <c r="R572" s="8"/>
      <c r="S572" s="8"/>
      <c r="T572" s="8"/>
      <c r="U572" s="8"/>
      <c r="V572" s="8"/>
      <c r="W572" s="8"/>
      <c r="X572" s="8"/>
      <c r="Y572" s="8"/>
      <c r="Z572" s="8"/>
    </row>
    <row r="573" spans="1:26" ht="15.75" customHeight="1">
      <c r="A573" s="8"/>
      <c r="B573" s="145"/>
      <c r="C573" s="8"/>
      <c r="D573" s="8"/>
      <c r="E573" s="8"/>
      <c r="F573" s="8"/>
      <c r="G573" s="4"/>
      <c r="H573" s="4"/>
      <c r="I573" s="87"/>
      <c r="J573" s="176"/>
      <c r="K573" s="8"/>
      <c r="L573" s="8"/>
      <c r="M573" s="8"/>
      <c r="N573" s="8"/>
      <c r="O573" s="8"/>
      <c r="P573" s="8"/>
      <c r="Q573" s="8"/>
      <c r="R573" s="8"/>
      <c r="S573" s="8"/>
      <c r="T573" s="8"/>
      <c r="U573" s="8"/>
      <c r="V573" s="8"/>
      <c r="W573" s="8"/>
      <c r="X573" s="8"/>
      <c r="Y573" s="8"/>
      <c r="Z573" s="8"/>
    </row>
    <row r="574" spans="1:26" ht="15.75" customHeight="1">
      <c r="A574" s="8"/>
      <c r="B574" s="145"/>
      <c r="C574" s="8"/>
      <c r="D574" s="8"/>
      <c r="E574" s="8"/>
      <c r="F574" s="8"/>
      <c r="G574" s="4"/>
      <c r="H574" s="4"/>
      <c r="I574" s="87"/>
      <c r="J574" s="176"/>
      <c r="K574" s="8"/>
      <c r="L574" s="8"/>
      <c r="M574" s="8"/>
      <c r="N574" s="8"/>
      <c r="O574" s="8"/>
      <c r="P574" s="8"/>
      <c r="Q574" s="8"/>
      <c r="R574" s="8"/>
      <c r="S574" s="8"/>
      <c r="T574" s="8"/>
      <c r="U574" s="8"/>
      <c r="V574" s="8"/>
      <c r="W574" s="8"/>
      <c r="X574" s="8"/>
      <c r="Y574" s="8"/>
      <c r="Z574" s="8"/>
    </row>
    <row r="575" spans="1:26" ht="15.75" customHeight="1">
      <c r="A575" s="8"/>
      <c r="B575" s="145"/>
      <c r="C575" s="8"/>
      <c r="D575" s="8"/>
      <c r="E575" s="8"/>
      <c r="F575" s="8"/>
      <c r="G575" s="4"/>
      <c r="H575" s="4"/>
      <c r="I575" s="87"/>
      <c r="J575" s="176"/>
      <c r="K575" s="8"/>
      <c r="L575" s="8"/>
      <c r="M575" s="8"/>
      <c r="N575" s="8"/>
      <c r="O575" s="8"/>
      <c r="P575" s="8"/>
      <c r="Q575" s="8"/>
      <c r="R575" s="8"/>
      <c r="S575" s="8"/>
      <c r="T575" s="8"/>
      <c r="U575" s="8"/>
      <c r="V575" s="8"/>
      <c r="W575" s="8"/>
      <c r="X575" s="8"/>
      <c r="Y575" s="8"/>
      <c r="Z575" s="8"/>
    </row>
    <row r="576" spans="1:26" ht="15.75" customHeight="1">
      <c r="A576" s="8"/>
      <c r="B576" s="145"/>
      <c r="C576" s="8"/>
      <c r="D576" s="8"/>
      <c r="E576" s="8"/>
      <c r="F576" s="8"/>
      <c r="G576" s="4"/>
      <c r="H576" s="4"/>
      <c r="I576" s="87"/>
      <c r="J576" s="176"/>
      <c r="K576" s="8"/>
      <c r="L576" s="8"/>
      <c r="M576" s="8"/>
      <c r="N576" s="8"/>
      <c r="O576" s="8"/>
      <c r="P576" s="8"/>
      <c r="Q576" s="8"/>
      <c r="R576" s="8"/>
      <c r="S576" s="8"/>
      <c r="T576" s="8"/>
      <c r="U576" s="8"/>
      <c r="V576" s="8"/>
      <c r="W576" s="8"/>
      <c r="X576" s="8"/>
      <c r="Y576" s="8"/>
      <c r="Z576" s="8"/>
    </row>
    <row r="577" spans="1:26" ht="15.75" customHeight="1">
      <c r="A577" s="8"/>
      <c r="B577" s="145"/>
      <c r="C577" s="8"/>
      <c r="D577" s="8"/>
      <c r="E577" s="8"/>
      <c r="F577" s="8"/>
      <c r="G577" s="4"/>
      <c r="H577" s="4"/>
      <c r="I577" s="87"/>
      <c r="J577" s="176"/>
      <c r="K577" s="8"/>
      <c r="L577" s="8"/>
      <c r="M577" s="8"/>
      <c r="N577" s="8"/>
      <c r="O577" s="8"/>
      <c r="P577" s="8"/>
      <c r="Q577" s="8"/>
      <c r="R577" s="8"/>
      <c r="S577" s="8"/>
      <c r="T577" s="8"/>
      <c r="U577" s="8"/>
      <c r="V577" s="8"/>
      <c r="W577" s="8"/>
      <c r="X577" s="8"/>
      <c r="Y577" s="8"/>
      <c r="Z577" s="8"/>
    </row>
    <row r="578" spans="1:26" ht="15.75" customHeight="1">
      <c r="A578" s="8"/>
      <c r="B578" s="145"/>
      <c r="C578" s="8"/>
      <c r="D578" s="8"/>
      <c r="E578" s="8"/>
      <c r="F578" s="8"/>
      <c r="G578" s="4"/>
      <c r="H578" s="4"/>
      <c r="I578" s="87"/>
      <c r="J578" s="176"/>
      <c r="K578" s="8"/>
      <c r="L578" s="8"/>
      <c r="M578" s="8"/>
      <c r="N578" s="8"/>
      <c r="O578" s="8"/>
      <c r="P578" s="8"/>
      <c r="Q578" s="8"/>
      <c r="R578" s="8"/>
      <c r="S578" s="8"/>
      <c r="T578" s="8"/>
      <c r="U578" s="8"/>
      <c r="V578" s="8"/>
      <c r="W578" s="8"/>
      <c r="X578" s="8"/>
      <c r="Y578" s="8"/>
      <c r="Z578" s="8"/>
    </row>
    <row r="579" spans="1:26" ht="15.75" customHeight="1">
      <c r="A579" s="8"/>
      <c r="B579" s="145"/>
      <c r="C579" s="8"/>
      <c r="D579" s="8"/>
      <c r="E579" s="8"/>
      <c r="F579" s="8"/>
      <c r="G579" s="4"/>
      <c r="H579" s="4"/>
      <c r="I579" s="87"/>
      <c r="J579" s="176"/>
      <c r="K579" s="8"/>
      <c r="L579" s="8"/>
      <c r="M579" s="8"/>
      <c r="N579" s="8"/>
      <c r="O579" s="8"/>
      <c r="P579" s="8"/>
      <c r="Q579" s="8"/>
      <c r="R579" s="8"/>
      <c r="S579" s="8"/>
      <c r="T579" s="8"/>
      <c r="U579" s="8"/>
      <c r="V579" s="8"/>
      <c r="W579" s="8"/>
      <c r="X579" s="8"/>
      <c r="Y579" s="8"/>
      <c r="Z579" s="8"/>
    </row>
    <row r="580" spans="1:26" ht="15.75" customHeight="1">
      <c r="A580" s="8"/>
      <c r="B580" s="145"/>
      <c r="C580" s="8"/>
      <c r="D580" s="8"/>
      <c r="E580" s="8"/>
      <c r="F580" s="8"/>
      <c r="G580" s="4"/>
      <c r="H580" s="4"/>
      <c r="I580" s="87"/>
      <c r="J580" s="176"/>
      <c r="K580" s="8"/>
      <c r="L580" s="8"/>
      <c r="M580" s="8"/>
      <c r="N580" s="8"/>
      <c r="O580" s="8"/>
      <c r="P580" s="8"/>
      <c r="Q580" s="8"/>
      <c r="R580" s="8"/>
      <c r="S580" s="8"/>
      <c r="T580" s="8"/>
      <c r="U580" s="8"/>
      <c r="V580" s="8"/>
      <c r="W580" s="8"/>
      <c r="X580" s="8"/>
      <c r="Y580" s="8"/>
      <c r="Z580" s="8"/>
    </row>
    <row r="581" spans="1:26" ht="15.75" customHeight="1">
      <c r="A581" s="8"/>
      <c r="B581" s="145"/>
      <c r="C581" s="8"/>
      <c r="D581" s="8"/>
      <c r="E581" s="8"/>
      <c r="F581" s="8"/>
      <c r="G581" s="4"/>
      <c r="H581" s="4"/>
      <c r="I581" s="87"/>
      <c r="J581" s="176"/>
      <c r="K581" s="8"/>
      <c r="L581" s="8"/>
      <c r="M581" s="8"/>
      <c r="N581" s="8"/>
      <c r="O581" s="8"/>
      <c r="P581" s="8"/>
      <c r="Q581" s="8"/>
      <c r="R581" s="8"/>
      <c r="S581" s="8"/>
      <c r="T581" s="8"/>
      <c r="U581" s="8"/>
      <c r="V581" s="8"/>
      <c r="W581" s="8"/>
      <c r="X581" s="8"/>
      <c r="Y581" s="8"/>
      <c r="Z581" s="8"/>
    </row>
    <row r="582" spans="1:26" ht="15.75" customHeight="1">
      <c r="A582" s="8"/>
      <c r="B582" s="145"/>
      <c r="C582" s="8"/>
      <c r="D582" s="8"/>
      <c r="E582" s="8"/>
      <c r="F582" s="8"/>
      <c r="G582" s="4"/>
      <c r="H582" s="4"/>
      <c r="I582" s="87"/>
      <c r="J582" s="176"/>
      <c r="K582" s="8"/>
      <c r="L582" s="8"/>
      <c r="M582" s="8"/>
      <c r="N582" s="8"/>
      <c r="O582" s="8"/>
      <c r="P582" s="8"/>
      <c r="Q582" s="8"/>
      <c r="R582" s="8"/>
      <c r="S582" s="8"/>
      <c r="T582" s="8"/>
      <c r="U582" s="8"/>
      <c r="V582" s="8"/>
      <c r="W582" s="8"/>
      <c r="X582" s="8"/>
      <c r="Y582" s="8"/>
      <c r="Z582" s="8"/>
    </row>
    <row r="583" spans="1:26" ht="15.75" customHeight="1">
      <c r="A583" s="8"/>
      <c r="B583" s="145"/>
      <c r="C583" s="8"/>
      <c r="D583" s="8"/>
      <c r="E583" s="8"/>
      <c r="F583" s="8"/>
      <c r="G583" s="4"/>
      <c r="H583" s="4"/>
      <c r="I583" s="87"/>
      <c r="J583" s="176"/>
      <c r="K583" s="8"/>
      <c r="L583" s="8"/>
      <c r="M583" s="8"/>
      <c r="N583" s="8"/>
      <c r="O583" s="8"/>
      <c r="P583" s="8"/>
      <c r="Q583" s="8"/>
      <c r="R583" s="8"/>
      <c r="S583" s="8"/>
      <c r="T583" s="8"/>
      <c r="U583" s="8"/>
      <c r="V583" s="8"/>
      <c r="W583" s="8"/>
      <c r="X583" s="8"/>
      <c r="Y583" s="8"/>
      <c r="Z583" s="8"/>
    </row>
    <row r="584" spans="1:26" ht="15.75" customHeight="1">
      <c r="A584" s="8"/>
      <c r="B584" s="145"/>
      <c r="C584" s="8"/>
      <c r="D584" s="8"/>
      <c r="E584" s="8"/>
      <c r="F584" s="8"/>
      <c r="G584" s="4"/>
      <c r="H584" s="4"/>
      <c r="I584" s="87"/>
      <c r="J584" s="176"/>
      <c r="K584" s="8"/>
      <c r="L584" s="8"/>
      <c r="M584" s="8"/>
      <c r="N584" s="8"/>
      <c r="O584" s="8"/>
      <c r="P584" s="8"/>
      <c r="Q584" s="8"/>
      <c r="R584" s="8"/>
      <c r="S584" s="8"/>
      <c r="T584" s="8"/>
      <c r="U584" s="8"/>
      <c r="V584" s="8"/>
      <c r="W584" s="8"/>
      <c r="X584" s="8"/>
      <c r="Y584" s="8"/>
      <c r="Z584" s="8"/>
    </row>
    <row r="585" spans="1:26" ht="15.75" customHeight="1">
      <c r="A585" s="8"/>
      <c r="B585" s="145"/>
      <c r="C585" s="8"/>
      <c r="D585" s="8"/>
      <c r="E585" s="8"/>
      <c r="F585" s="8"/>
      <c r="G585" s="4"/>
      <c r="H585" s="4"/>
      <c r="I585" s="87"/>
      <c r="J585" s="176"/>
      <c r="K585" s="8"/>
      <c r="L585" s="8"/>
      <c r="M585" s="8"/>
      <c r="N585" s="8"/>
      <c r="O585" s="8"/>
      <c r="P585" s="8"/>
      <c r="Q585" s="8"/>
      <c r="R585" s="8"/>
      <c r="S585" s="8"/>
      <c r="T585" s="8"/>
      <c r="U585" s="8"/>
      <c r="V585" s="8"/>
      <c r="W585" s="8"/>
      <c r="X585" s="8"/>
      <c r="Y585" s="8"/>
      <c r="Z585" s="8"/>
    </row>
    <row r="586" spans="1:26" ht="15.75" customHeight="1">
      <c r="A586" s="8"/>
      <c r="B586" s="145"/>
      <c r="C586" s="8"/>
      <c r="D586" s="8"/>
      <c r="E586" s="8"/>
      <c r="F586" s="8"/>
      <c r="G586" s="4"/>
      <c r="H586" s="4"/>
      <c r="I586" s="87"/>
      <c r="J586" s="176"/>
      <c r="K586" s="8"/>
      <c r="L586" s="8"/>
      <c r="M586" s="8"/>
      <c r="N586" s="8"/>
      <c r="O586" s="8"/>
      <c r="P586" s="8"/>
      <c r="Q586" s="8"/>
      <c r="R586" s="8"/>
      <c r="S586" s="8"/>
      <c r="T586" s="8"/>
      <c r="U586" s="8"/>
      <c r="V586" s="8"/>
      <c r="W586" s="8"/>
      <c r="X586" s="8"/>
      <c r="Y586" s="8"/>
      <c r="Z586" s="8"/>
    </row>
    <row r="587" spans="1:26" ht="15.75" customHeight="1">
      <c r="A587" s="8"/>
      <c r="B587" s="145"/>
      <c r="C587" s="8"/>
      <c r="D587" s="8"/>
      <c r="E587" s="8"/>
      <c r="F587" s="8"/>
      <c r="G587" s="4"/>
      <c r="H587" s="4"/>
      <c r="I587" s="87"/>
      <c r="J587" s="176"/>
      <c r="K587" s="8"/>
      <c r="L587" s="8"/>
      <c r="M587" s="8"/>
      <c r="N587" s="8"/>
      <c r="O587" s="8"/>
      <c r="P587" s="8"/>
      <c r="Q587" s="8"/>
      <c r="R587" s="8"/>
      <c r="S587" s="8"/>
      <c r="T587" s="8"/>
      <c r="U587" s="8"/>
      <c r="V587" s="8"/>
      <c r="W587" s="8"/>
      <c r="X587" s="8"/>
      <c r="Y587" s="8"/>
      <c r="Z587" s="8"/>
    </row>
    <row r="588" spans="1:26" ht="15.75" customHeight="1">
      <c r="A588" s="8"/>
      <c r="B588" s="145"/>
      <c r="C588" s="8"/>
      <c r="D588" s="8"/>
      <c r="E588" s="8"/>
      <c r="F588" s="8"/>
      <c r="G588" s="4"/>
      <c r="H588" s="4"/>
      <c r="I588" s="87"/>
      <c r="J588" s="176"/>
      <c r="K588" s="8"/>
      <c r="L588" s="8"/>
      <c r="M588" s="8"/>
      <c r="N588" s="8"/>
      <c r="O588" s="8"/>
      <c r="P588" s="8"/>
      <c r="Q588" s="8"/>
      <c r="R588" s="8"/>
      <c r="S588" s="8"/>
      <c r="T588" s="8"/>
      <c r="U588" s="8"/>
      <c r="V588" s="8"/>
      <c r="W588" s="8"/>
      <c r="X588" s="8"/>
      <c r="Y588" s="8"/>
      <c r="Z588" s="8"/>
    </row>
    <row r="589" spans="1:26" ht="15.75" customHeight="1">
      <c r="A589" s="8"/>
      <c r="B589" s="145"/>
      <c r="C589" s="8"/>
      <c r="D589" s="8"/>
      <c r="E589" s="8"/>
      <c r="F589" s="8"/>
      <c r="G589" s="4"/>
      <c r="H589" s="4"/>
      <c r="I589" s="87"/>
      <c r="J589" s="176"/>
      <c r="K589" s="8"/>
      <c r="L589" s="8"/>
      <c r="M589" s="8"/>
      <c r="N589" s="8"/>
      <c r="O589" s="8"/>
      <c r="P589" s="8"/>
      <c r="Q589" s="8"/>
      <c r="R589" s="8"/>
      <c r="S589" s="8"/>
      <c r="T589" s="8"/>
      <c r="U589" s="8"/>
      <c r="V589" s="8"/>
      <c r="W589" s="8"/>
      <c r="X589" s="8"/>
      <c r="Y589" s="8"/>
      <c r="Z589" s="8"/>
    </row>
    <row r="590" spans="1:26" ht="15.75" customHeight="1">
      <c r="A590" s="8"/>
      <c r="B590" s="145"/>
      <c r="C590" s="8"/>
      <c r="D590" s="8"/>
      <c r="E590" s="8"/>
      <c r="F590" s="8"/>
      <c r="G590" s="4"/>
      <c r="H590" s="4"/>
      <c r="I590" s="87"/>
      <c r="J590" s="176"/>
      <c r="K590" s="8"/>
      <c r="L590" s="8"/>
      <c r="M590" s="8"/>
      <c r="N590" s="8"/>
      <c r="O590" s="8"/>
      <c r="P590" s="8"/>
      <c r="Q590" s="8"/>
      <c r="R590" s="8"/>
      <c r="S590" s="8"/>
      <c r="T590" s="8"/>
      <c r="U590" s="8"/>
      <c r="V590" s="8"/>
      <c r="W590" s="8"/>
      <c r="X590" s="8"/>
      <c r="Y590" s="8"/>
      <c r="Z590" s="8"/>
    </row>
    <row r="591" spans="1:26" ht="15.75" customHeight="1">
      <c r="A591" s="8"/>
      <c r="B591" s="145"/>
      <c r="C591" s="8"/>
      <c r="D591" s="8"/>
      <c r="E591" s="8"/>
      <c r="F591" s="8"/>
      <c r="G591" s="4"/>
      <c r="H591" s="4"/>
      <c r="I591" s="87"/>
      <c r="J591" s="176"/>
      <c r="K591" s="8"/>
      <c r="L591" s="8"/>
      <c r="M591" s="8"/>
      <c r="N591" s="8"/>
      <c r="O591" s="8"/>
      <c r="P591" s="8"/>
      <c r="Q591" s="8"/>
      <c r="R591" s="8"/>
      <c r="S591" s="8"/>
      <c r="T591" s="8"/>
      <c r="U591" s="8"/>
      <c r="V591" s="8"/>
      <c r="W591" s="8"/>
      <c r="X591" s="8"/>
      <c r="Y591" s="8"/>
      <c r="Z591" s="8"/>
    </row>
    <row r="592" spans="1:26" ht="15.75" customHeight="1">
      <c r="A592" s="8"/>
      <c r="B592" s="145"/>
      <c r="C592" s="8"/>
      <c r="D592" s="8"/>
      <c r="E592" s="8"/>
      <c r="F592" s="8"/>
      <c r="G592" s="4"/>
      <c r="H592" s="4"/>
      <c r="I592" s="87"/>
      <c r="J592" s="176"/>
      <c r="K592" s="8"/>
      <c r="L592" s="8"/>
      <c r="M592" s="8"/>
      <c r="N592" s="8"/>
      <c r="O592" s="8"/>
      <c r="P592" s="8"/>
      <c r="Q592" s="8"/>
      <c r="R592" s="8"/>
      <c r="S592" s="8"/>
      <c r="T592" s="8"/>
      <c r="U592" s="8"/>
      <c r="V592" s="8"/>
      <c r="W592" s="8"/>
      <c r="X592" s="8"/>
      <c r="Y592" s="8"/>
      <c r="Z592" s="8"/>
    </row>
    <row r="593" spans="1:26" ht="15.75" customHeight="1">
      <c r="A593" s="8"/>
      <c r="B593" s="145"/>
      <c r="C593" s="8"/>
      <c r="D593" s="8"/>
      <c r="E593" s="8"/>
      <c r="F593" s="8"/>
      <c r="G593" s="4"/>
      <c r="H593" s="4"/>
      <c r="I593" s="87"/>
      <c r="J593" s="176"/>
      <c r="K593" s="8"/>
      <c r="L593" s="8"/>
      <c r="M593" s="8"/>
      <c r="N593" s="8"/>
      <c r="O593" s="8"/>
      <c r="P593" s="8"/>
      <c r="Q593" s="8"/>
      <c r="R593" s="8"/>
      <c r="S593" s="8"/>
      <c r="T593" s="8"/>
      <c r="U593" s="8"/>
      <c r="V593" s="8"/>
      <c r="W593" s="8"/>
      <c r="X593" s="8"/>
      <c r="Y593" s="8"/>
      <c r="Z593" s="8"/>
    </row>
    <row r="594" spans="1:26" ht="15.75" customHeight="1">
      <c r="A594" s="8"/>
      <c r="B594" s="145"/>
      <c r="C594" s="8"/>
      <c r="D594" s="8"/>
      <c r="E594" s="8"/>
      <c r="F594" s="8"/>
      <c r="G594" s="4"/>
      <c r="H594" s="4"/>
      <c r="I594" s="87"/>
      <c r="J594" s="176"/>
      <c r="K594" s="8"/>
      <c r="L594" s="8"/>
      <c r="M594" s="8"/>
      <c r="N594" s="8"/>
      <c r="O594" s="8"/>
      <c r="P594" s="8"/>
      <c r="Q594" s="8"/>
      <c r="R594" s="8"/>
      <c r="S594" s="8"/>
      <c r="T594" s="8"/>
      <c r="U594" s="8"/>
      <c r="V594" s="8"/>
      <c r="W594" s="8"/>
      <c r="X594" s="8"/>
      <c r="Y594" s="8"/>
      <c r="Z594" s="8"/>
    </row>
    <row r="595" spans="1:26" ht="15.75" customHeight="1">
      <c r="A595" s="8"/>
      <c r="B595" s="145"/>
      <c r="C595" s="8"/>
      <c r="D595" s="8"/>
      <c r="E595" s="8"/>
      <c r="F595" s="8"/>
      <c r="G595" s="4"/>
      <c r="H595" s="4"/>
      <c r="I595" s="87"/>
      <c r="J595" s="176"/>
      <c r="K595" s="8"/>
      <c r="L595" s="8"/>
      <c r="M595" s="8"/>
      <c r="N595" s="8"/>
      <c r="O595" s="8"/>
      <c r="P595" s="8"/>
      <c r="Q595" s="8"/>
      <c r="R595" s="8"/>
      <c r="S595" s="8"/>
      <c r="T595" s="8"/>
      <c r="U595" s="8"/>
      <c r="V595" s="8"/>
      <c r="W595" s="8"/>
      <c r="X595" s="8"/>
      <c r="Y595" s="8"/>
      <c r="Z595" s="8"/>
    </row>
    <row r="596" spans="1:26" ht="15.75" customHeight="1">
      <c r="A596" s="8"/>
      <c r="B596" s="145"/>
      <c r="C596" s="8"/>
      <c r="D596" s="8"/>
      <c r="E596" s="8"/>
      <c r="F596" s="8"/>
      <c r="G596" s="4"/>
      <c r="H596" s="4"/>
      <c r="I596" s="87"/>
      <c r="J596" s="176"/>
      <c r="K596" s="8"/>
      <c r="L596" s="8"/>
      <c r="M596" s="8"/>
      <c r="N596" s="8"/>
      <c r="O596" s="8"/>
      <c r="P596" s="8"/>
      <c r="Q596" s="8"/>
      <c r="R596" s="8"/>
      <c r="S596" s="8"/>
      <c r="T596" s="8"/>
      <c r="U596" s="8"/>
      <c r="V596" s="8"/>
      <c r="W596" s="8"/>
      <c r="X596" s="8"/>
      <c r="Y596" s="8"/>
      <c r="Z596" s="8"/>
    </row>
    <row r="597" spans="1:26" ht="15.75" customHeight="1">
      <c r="A597" s="8"/>
      <c r="B597" s="145"/>
      <c r="C597" s="8"/>
      <c r="D597" s="8"/>
      <c r="E597" s="8"/>
      <c r="F597" s="8"/>
      <c r="G597" s="4"/>
      <c r="H597" s="4"/>
      <c r="I597" s="87"/>
      <c r="J597" s="176"/>
      <c r="K597" s="8"/>
      <c r="L597" s="8"/>
      <c r="M597" s="8"/>
      <c r="N597" s="8"/>
      <c r="O597" s="8"/>
      <c r="P597" s="8"/>
      <c r="Q597" s="8"/>
      <c r="R597" s="8"/>
      <c r="S597" s="8"/>
      <c r="T597" s="8"/>
      <c r="U597" s="8"/>
      <c r="V597" s="8"/>
      <c r="W597" s="8"/>
      <c r="X597" s="8"/>
      <c r="Y597" s="8"/>
      <c r="Z597" s="8"/>
    </row>
    <row r="598" spans="1:26" ht="15.75" customHeight="1">
      <c r="A598" s="8"/>
      <c r="B598" s="145"/>
      <c r="C598" s="8"/>
      <c r="D598" s="8"/>
      <c r="E598" s="8"/>
      <c r="F598" s="8"/>
      <c r="G598" s="4"/>
      <c r="H598" s="4"/>
      <c r="I598" s="87"/>
      <c r="J598" s="176"/>
      <c r="K598" s="8"/>
      <c r="L598" s="8"/>
      <c r="M598" s="8"/>
      <c r="N598" s="8"/>
      <c r="O598" s="8"/>
      <c r="P598" s="8"/>
      <c r="Q598" s="8"/>
      <c r="R598" s="8"/>
      <c r="S598" s="8"/>
      <c r="T598" s="8"/>
      <c r="U598" s="8"/>
      <c r="V598" s="8"/>
      <c r="W598" s="8"/>
      <c r="X598" s="8"/>
      <c r="Y598" s="8"/>
      <c r="Z598" s="8"/>
    </row>
    <row r="599" spans="1:26" ht="15.75" customHeight="1">
      <c r="A599" s="8"/>
      <c r="B599" s="145"/>
      <c r="C599" s="8"/>
      <c r="D599" s="8"/>
      <c r="E599" s="8"/>
      <c r="F599" s="8"/>
      <c r="G599" s="4"/>
      <c r="H599" s="4"/>
      <c r="I599" s="87"/>
      <c r="J599" s="176"/>
      <c r="K599" s="8"/>
      <c r="L599" s="8"/>
      <c r="M599" s="8"/>
      <c r="N599" s="8"/>
      <c r="O599" s="8"/>
      <c r="P599" s="8"/>
      <c r="Q599" s="8"/>
      <c r="R599" s="8"/>
      <c r="S599" s="8"/>
      <c r="T599" s="8"/>
      <c r="U599" s="8"/>
      <c r="V599" s="8"/>
      <c r="W599" s="8"/>
      <c r="X599" s="8"/>
      <c r="Y599" s="8"/>
      <c r="Z599" s="8"/>
    </row>
    <row r="600" spans="1:26" ht="15.75" customHeight="1">
      <c r="A600" s="8"/>
      <c r="B600" s="145"/>
      <c r="C600" s="8"/>
      <c r="D600" s="8"/>
      <c r="E600" s="8"/>
      <c r="F600" s="8"/>
      <c r="G600" s="4"/>
      <c r="H600" s="4"/>
      <c r="I600" s="87"/>
      <c r="J600" s="176"/>
      <c r="K600" s="8"/>
      <c r="L600" s="8"/>
      <c r="M600" s="8"/>
      <c r="N600" s="8"/>
      <c r="O600" s="8"/>
      <c r="P600" s="8"/>
      <c r="Q600" s="8"/>
      <c r="R600" s="8"/>
      <c r="S600" s="8"/>
      <c r="T600" s="8"/>
      <c r="U600" s="8"/>
      <c r="V600" s="8"/>
      <c r="W600" s="8"/>
      <c r="X600" s="8"/>
      <c r="Y600" s="8"/>
      <c r="Z600" s="8"/>
    </row>
    <row r="601" spans="1:26" ht="15.75" customHeight="1">
      <c r="A601" s="8"/>
      <c r="B601" s="145"/>
      <c r="C601" s="8"/>
      <c r="D601" s="8"/>
      <c r="E601" s="8"/>
      <c r="F601" s="8"/>
      <c r="G601" s="4"/>
      <c r="H601" s="4"/>
      <c r="I601" s="87"/>
      <c r="J601" s="176"/>
      <c r="K601" s="8"/>
      <c r="L601" s="8"/>
      <c r="M601" s="8"/>
      <c r="N601" s="8"/>
      <c r="O601" s="8"/>
      <c r="P601" s="8"/>
      <c r="Q601" s="8"/>
      <c r="R601" s="8"/>
      <c r="S601" s="8"/>
      <c r="T601" s="8"/>
      <c r="U601" s="8"/>
      <c r="V601" s="8"/>
      <c r="W601" s="8"/>
      <c r="X601" s="8"/>
      <c r="Y601" s="8"/>
      <c r="Z601" s="8"/>
    </row>
    <row r="602" spans="1:26" ht="15.75" customHeight="1">
      <c r="A602" s="8"/>
      <c r="B602" s="145"/>
      <c r="C602" s="8"/>
      <c r="D602" s="8"/>
      <c r="E602" s="8"/>
      <c r="F602" s="8"/>
      <c r="G602" s="4"/>
      <c r="H602" s="4"/>
      <c r="I602" s="87"/>
      <c r="J602" s="176"/>
      <c r="K602" s="8"/>
      <c r="L602" s="8"/>
      <c r="M602" s="8"/>
      <c r="N602" s="8"/>
      <c r="O602" s="8"/>
      <c r="P602" s="8"/>
      <c r="Q602" s="8"/>
      <c r="R602" s="8"/>
      <c r="S602" s="8"/>
      <c r="T602" s="8"/>
      <c r="U602" s="8"/>
      <c r="V602" s="8"/>
      <c r="W602" s="8"/>
      <c r="X602" s="8"/>
      <c r="Y602" s="8"/>
      <c r="Z602" s="8"/>
    </row>
    <row r="603" spans="1:26" ht="15.75" customHeight="1">
      <c r="A603" s="8"/>
      <c r="B603" s="145"/>
      <c r="C603" s="8"/>
      <c r="D603" s="8"/>
      <c r="E603" s="8"/>
      <c r="F603" s="8"/>
      <c r="G603" s="4"/>
      <c r="H603" s="4"/>
      <c r="I603" s="87"/>
      <c r="J603" s="176"/>
      <c r="K603" s="8"/>
      <c r="L603" s="8"/>
      <c r="M603" s="8"/>
      <c r="N603" s="8"/>
      <c r="O603" s="8"/>
      <c r="P603" s="8"/>
      <c r="Q603" s="8"/>
      <c r="R603" s="8"/>
      <c r="S603" s="8"/>
      <c r="T603" s="8"/>
      <c r="U603" s="8"/>
      <c r="V603" s="8"/>
      <c r="W603" s="8"/>
      <c r="X603" s="8"/>
      <c r="Y603" s="8"/>
      <c r="Z603" s="8"/>
    </row>
    <row r="604" spans="1:26" ht="15.75" customHeight="1">
      <c r="A604" s="8"/>
      <c r="B604" s="145"/>
      <c r="C604" s="8"/>
      <c r="D604" s="8"/>
      <c r="E604" s="8"/>
      <c r="F604" s="8"/>
      <c r="G604" s="4"/>
      <c r="H604" s="4"/>
      <c r="I604" s="87"/>
      <c r="J604" s="176"/>
      <c r="K604" s="8"/>
      <c r="L604" s="8"/>
      <c r="M604" s="8"/>
      <c r="N604" s="8"/>
      <c r="O604" s="8"/>
      <c r="P604" s="8"/>
      <c r="Q604" s="8"/>
      <c r="R604" s="8"/>
      <c r="S604" s="8"/>
      <c r="T604" s="8"/>
      <c r="U604" s="8"/>
      <c r="V604" s="8"/>
      <c r="W604" s="8"/>
      <c r="X604" s="8"/>
      <c r="Y604" s="8"/>
      <c r="Z604" s="8"/>
    </row>
    <row r="605" spans="1:26" ht="15.75" customHeight="1">
      <c r="A605" s="8"/>
      <c r="B605" s="145"/>
      <c r="C605" s="8"/>
      <c r="D605" s="8"/>
      <c r="E605" s="8"/>
      <c r="F605" s="8"/>
      <c r="G605" s="4"/>
      <c r="H605" s="4"/>
      <c r="I605" s="87"/>
      <c r="J605" s="176"/>
      <c r="K605" s="8"/>
      <c r="L605" s="8"/>
      <c r="M605" s="8"/>
      <c r="N605" s="8"/>
      <c r="O605" s="8"/>
      <c r="P605" s="8"/>
      <c r="Q605" s="8"/>
      <c r="R605" s="8"/>
      <c r="S605" s="8"/>
      <c r="T605" s="8"/>
      <c r="U605" s="8"/>
      <c r="V605" s="8"/>
      <c r="W605" s="8"/>
      <c r="X605" s="8"/>
      <c r="Y605" s="8"/>
      <c r="Z605" s="8"/>
    </row>
    <row r="606" spans="1:26" ht="15.75" customHeight="1">
      <c r="A606" s="8"/>
      <c r="B606" s="145"/>
      <c r="C606" s="8"/>
      <c r="D606" s="8"/>
      <c r="E606" s="8"/>
      <c r="F606" s="8"/>
      <c r="G606" s="4"/>
      <c r="H606" s="4"/>
      <c r="I606" s="87"/>
      <c r="J606" s="176"/>
      <c r="K606" s="8"/>
      <c r="L606" s="8"/>
      <c r="M606" s="8"/>
      <c r="N606" s="8"/>
      <c r="O606" s="8"/>
      <c r="P606" s="8"/>
      <c r="Q606" s="8"/>
      <c r="R606" s="8"/>
      <c r="S606" s="8"/>
      <c r="T606" s="8"/>
      <c r="U606" s="8"/>
      <c r="V606" s="8"/>
      <c r="W606" s="8"/>
      <c r="X606" s="8"/>
      <c r="Y606" s="8"/>
      <c r="Z606" s="8"/>
    </row>
    <row r="607" spans="1:26" ht="15.75" customHeight="1">
      <c r="A607" s="8"/>
      <c r="B607" s="145"/>
      <c r="C607" s="8"/>
      <c r="D607" s="8"/>
      <c r="E607" s="8"/>
      <c r="F607" s="8"/>
      <c r="G607" s="4"/>
      <c r="H607" s="4"/>
      <c r="I607" s="87"/>
      <c r="J607" s="176"/>
      <c r="K607" s="8"/>
      <c r="L607" s="8"/>
      <c r="M607" s="8"/>
      <c r="N607" s="8"/>
      <c r="O607" s="8"/>
      <c r="P607" s="8"/>
      <c r="Q607" s="8"/>
      <c r="R607" s="8"/>
      <c r="S607" s="8"/>
      <c r="T607" s="8"/>
      <c r="U607" s="8"/>
      <c r="V607" s="8"/>
      <c r="W607" s="8"/>
      <c r="X607" s="8"/>
      <c r="Y607" s="8"/>
      <c r="Z607" s="8"/>
    </row>
    <row r="608" spans="1:26" ht="15.75" customHeight="1">
      <c r="A608" s="8"/>
      <c r="B608" s="145"/>
      <c r="C608" s="8"/>
      <c r="D608" s="8"/>
      <c r="E608" s="8"/>
      <c r="F608" s="8"/>
      <c r="G608" s="4"/>
      <c r="H608" s="4"/>
      <c r="I608" s="87"/>
      <c r="J608" s="176"/>
      <c r="K608" s="8"/>
      <c r="L608" s="8"/>
      <c r="M608" s="8"/>
      <c r="N608" s="8"/>
      <c r="O608" s="8"/>
      <c r="P608" s="8"/>
      <c r="Q608" s="8"/>
      <c r="R608" s="8"/>
      <c r="S608" s="8"/>
      <c r="T608" s="8"/>
      <c r="U608" s="8"/>
      <c r="V608" s="8"/>
      <c r="W608" s="8"/>
      <c r="X608" s="8"/>
      <c r="Y608" s="8"/>
      <c r="Z608" s="8"/>
    </row>
    <row r="609" spans="1:26" ht="15.75" customHeight="1">
      <c r="A609" s="8"/>
      <c r="B609" s="145"/>
      <c r="C609" s="8"/>
      <c r="D609" s="8"/>
      <c r="E609" s="8"/>
      <c r="F609" s="8"/>
      <c r="G609" s="4"/>
      <c r="H609" s="4"/>
      <c r="I609" s="87"/>
      <c r="J609" s="176"/>
      <c r="K609" s="8"/>
      <c r="L609" s="8"/>
      <c r="M609" s="8"/>
      <c r="N609" s="8"/>
      <c r="O609" s="8"/>
      <c r="P609" s="8"/>
      <c r="Q609" s="8"/>
      <c r="R609" s="8"/>
      <c r="S609" s="8"/>
      <c r="T609" s="8"/>
      <c r="U609" s="8"/>
      <c r="V609" s="8"/>
      <c r="W609" s="8"/>
      <c r="X609" s="8"/>
      <c r="Y609" s="8"/>
      <c r="Z609" s="8"/>
    </row>
    <row r="610" spans="1:26" ht="15.75" customHeight="1">
      <c r="A610" s="8"/>
      <c r="B610" s="145"/>
      <c r="C610" s="8"/>
      <c r="D610" s="8"/>
      <c r="E610" s="8"/>
      <c r="F610" s="8"/>
      <c r="G610" s="4"/>
      <c r="H610" s="4"/>
      <c r="I610" s="87"/>
      <c r="J610" s="176"/>
      <c r="K610" s="8"/>
      <c r="L610" s="8"/>
      <c r="M610" s="8"/>
      <c r="N610" s="8"/>
      <c r="O610" s="8"/>
      <c r="P610" s="8"/>
      <c r="Q610" s="8"/>
      <c r="R610" s="8"/>
      <c r="S610" s="8"/>
      <c r="T610" s="8"/>
      <c r="U610" s="8"/>
      <c r="V610" s="8"/>
      <c r="W610" s="8"/>
      <c r="X610" s="8"/>
      <c r="Y610" s="8"/>
      <c r="Z610" s="8"/>
    </row>
    <row r="611" spans="1:26" ht="15.75" customHeight="1">
      <c r="A611" s="8"/>
      <c r="B611" s="145"/>
      <c r="C611" s="8"/>
      <c r="D611" s="8"/>
      <c r="E611" s="8"/>
      <c r="F611" s="8"/>
      <c r="G611" s="4"/>
      <c r="H611" s="4"/>
      <c r="I611" s="87"/>
      <c r="J611" s="176"/>
      <c r="K611" s="8"/>
      <c r="L611" s="8"/>
      <c r="M611" s="8"/>
      <c r="N611" s="8"/>
      <c r="O611" s="8"/>
      <c r="P611" s="8"/>
      <c r="Q611" s="8"/>
      <c r="R611" s="8"/>
      <c r="S611" s="8"/>
      <c r="T611" s="8"/>
      <c r="U611" s="8"/>
      <c r="V611" s="8"/>
      <c r="W611" s="8"/>
      <c r="X611" s="8"/>
      <c r="Y611" s="8"/>
      <c r="Z611" s="8"/>
    </row>
    <row r="612" spans="1:26" ht="15.75" customHeight="1">
      <c r="A612" s="8"/>
      <c r="B612" s="145"/>
      <c r="C612" s="8"/>
      <c r="D612" s="8"/>
      <c r="E612" s="8"/>
      <c r="F612" s="8"/>
      <c r="G612" s="4"/>
      <c r="H612" s="4"/>
      <c r="I612" s="87"/>
      <c r="J612" s="176"/>
      <c r="K612" s="8"/>
      <c r="L612" s="8"/>
      <c r="M612" s="8"/>
      <c r="N612" s="8"/>
      <c r="O612" s="8"/>
      <c r="P612" s="8"/>
      <c r="Q612" s="8"/>
      <c r="R612" s="8"/>
      <c r="S612" s="8"/>
      <c r="T612" s="8"/>
      <c r="U612" s="8"/>
      <c r="V612" s="8"/>
      <c r="W612" s="8"/>
      <c r="X612" s="8"/>
      <c r="Y612" s="8"/>
      <c r="Z612" s="8"/>
    </row>
    <row r="613" spans="1:26" ht="15.75" customHeight="1">
      <c r="A613" s="8"/>
      <c r="B613" s="145"/>
      <c r="C613" s="8"/>
      <c r="D613" s="8"/>
      <c r="E613" s="8"/>
      <c r="F613" s="8"/>
      <c r="G613" s="4"/>
      <c r="H613" s="4"/>
      <c r="I613" s="87"/>
      <c r="J613" s="176"/>
      <c r="K613" s="8"/>
      <c r="L613" s="8"/>
      <c r="M613" s="8"/>
      <c r="N613" s="8"/>
      <c r="O613" s="8"/>
      <c r="P613" s="8"/>
      <c r="Q613" s="8"/>
      <c r="R613" s="8"/>
      <c r="S613" s="8"/>
      <c r="T613" s="8"/>
      <c r="U613" s="8"/>
      <c r="V613" s="8"/>
      <c r="W613" s="8"/>
      <c r="X613" s="8"/>
      <c r="Y613" s="8"/>
      <c r="Z613" s="8"/>
    </row>
    <row r="614" spans="1:26" ht="15.75" customHeight="1">
      <c r="A614" s="8"/>
      <c r="B614" s="145"/>
      <c r="C614" s="8"/>
      <c r="D614" s="8"/>
      <c r="E614" s="8"/>
      <c r="F614" s="8"/>
      <c r="G614" s="4"/>
      <c r="H614" s="4"/>
      <c r="I614" s="87"/>
      <c r="J614" s="176"/>
      <c r="K614" s="8"/>
      <c r="L614" s="8"/>
      <c r="M614" s="8"/>
      <c r="N614" s="8"/>
      <c r="O614" s="8"/>
      <c r="P614" s="8"/>
      <c r="Q614" s="8"/>
      <c r="R614" s="8"/>
      <c r="S614" s="8"/>
      <c r="T614" s="8"/>
      <c r="U614" s="8"/>
      <c r="V614" s="8"/>
      <c r="W614" s="8"/>
      <c r="X614" s="8"/>
      <c r="Y614" s="8"/>
      <c r="Z614" s="8"/>
    </row>
    <row r="615" spans="1:26" ht="15.75" customHeight="1">
      <c r="A615" s="8"/>
      <c r="B615" s="145"/>
      <c r="C615" s="8"/>
      <c r="D615" s="8"/>
      <c r="E615" s="8"/>
      <c r="F615" s="8"/>
      <c r="G615" s="4"/>
      <c r="H615" s="4"/>
      <c r="I615" s="87"/>
      <c r="J615" s="176"/>
      <c r="K615" s="8"/>
      <c r="L615" s="8"/>
      <c r="M615" s="8"/>
      <c r="N615" s="8"/>
      <c r="O615" s="8"/>
      <c r="P615" s="8"/>
      <c r="Q615" s="8"/>
      <c r="R615" s="8"/>
      <c r="S615" s="8"/>
      <c r="T615" s="8"/>
      <c r="U615" s="8"/>
      <c r="V615" s="8"/>
      <c r="W615" s="8"/>
      <c r="X615" s="8"/>
      <c r="Y615" s="8"/>
      <c r="Z615" s="8"/>
    </row>
    <row r="616" spans="1:26" ht="15.75" customHeight="1">
      <c r="A616" s="8"/>
      <c r="B616" s="145"/>
      <c r="C616" s="8"/>
      <c r="D616" s="8"/>
      <c r="E616" s="8"/>
      <c r="F616" s="8"/>
      <c r="G616" s="4"/>
      <c r="H616" s="4"/>
      <c r="I616" s="87"/>
      <c r="J616" s="176"/>
      <c r="K616" s="8"/>
      <c r="L616" s="8"/>
      <c r="M616" s="8"/>
      <c r="N616" s="8"/>
      <c r="O616" s="8"/>
      <c r="P616" s="8"/>
      <c r="Q616" s="8"/>
      <c r="R616" s="8"/>
      <c r="S616" s="8"/>
      <c r="T616" s="8"/>
      <c r="U616" s="8"/>
      <c r="V616" s="8"/>
      <c r="W616" s="8"/>
      <c r="X616" s="8"/>
      <c r="Y616" s="8"/>
      <c r="Z616" s="8"/>
    </row>
    <row r="617" spans="1:26" ht="15.75" customHeight="1">
      <c r="A617" s="8"/>
      <c r="B617" s="145"/>
      <c r="C617" s="8"/>
      <c r="D617" s="8"/>
      <c r="E617" s="8"/>
      <c r="F617" s="8"/>
      <c r="G617" s="4"/>
      <c r="H617" s="4"/>
      <c r="I617" s="87"/>
      <c r="J617" s="176"/>
      <c r="K617" s="8"/>
      <c r="L617" s="8"/>
      <c r="M617" s="8"/>
      <c r="N617" s="8"/>
      <c r="O617" s="8"/>
      <c r="P617" s="8"/>
      <c r="Q617" s="8"/>
      <c r="R617" s="8"/>
      <c r="S617" s="8"/>
      <c r="T617" s="8"/>
      <c r="U617" s="8"/>
      <c r="V617" s="8"/>
      <c r="W617" s="8"/>
      <c r="X617" s="8"/>
      <c r="Y617" s="8"/>
      <c r="Z617" s="8"/>
    </row>
    <row r="618" spans="1:26" ht="15.75" customHeight="1">
      <c r="A618" s="8"/>
      <c r="B618" s="145"/>
      <c r="C618" s="8"/>
      <c r="D618" s="8"/>
      <c r="E618" s="8"/>
      <c r="F618" s="8"/>
      <c r="G618" s="4"/>
      <c r="H618" s="4"/>
      <c r="I618" s="87"/>
      <c r="J618" s="176"/>
      <c r="K618" s="8"/>
      <c r="L618" s="8"/>
      <c r="M618" s="8"/>
      <c r="N618" s="8"/>
      <c r="O618" s="8"/>
      <c r="P618" s="8"/>
      <c r="Q618" s="8"/>
      <c r="R618" s="8"/>
      <c r="S618" s="8"/>
      <c r="T618" s="8"/>
      <c r="U618" s="8"/>
      <c r="V618" s="8"/>
      <c r="W618" s="8"/>
      <c r="X618" s="8"/>
      <c r="Y618" s="8"/>
      <c r="Z618" s="8"/>
    </row>
    <row r="619" spans="1:26" ht="15.75" customHeight="1">
      <c r="A619" s="8"/>
      <c r="B619" s="145"/>
      <c r="C619" s="8"/>
      <c r="D619" s="8"/>
      <c r="E619" s="8"/>
      <c r="F619" s="8"/>
      <c r="G619" s="4"/>
      <c r="H619" s="4"/>
      <c r="I619" s="87"/>
      <c r="J619" s="176"/>
      <c r="K619" s="8"/>
      <c r="L619" s="8"/>
      <c r="M619" s="8"/>
      <c r="N619" s="8"/>
      <c r="O619" s="8"/>
      <c r="P619" s="8"/>
      <c r="Q619" s="8"/>
      <c r="R619" s="8"/>
      <c r="S619" s="8"/>
      <c r="T619" s="8"/>
      <c r="U619" s="8"/>
      <c r="V619" s="8"/>
      <c r="W619" s="8"/>
      <c r="X619" s="8"/>
      <c r="Y619" s="8"/>
      <c r="Z619" s="8"/>
    </row>
    <row r="620" spans="1:26" ht="15.75" customHeight="1">
      <c r="A620" s="8"/>
      <c r="B620" s="145"/>
      <c r="C620" s="8"/>
      <c r="D620" s="8"/>
      <c r="E620" s="8"/>
      <c r="F620" s="8"/>
      <c r="G620" s="4"/>
      <c r="H620" s="4"/>
      <c r="I620" s="87"/>
      <c r="J620" s="176"/>
      <c r="K620" s="8"/>
      <c r="L620" s="8"/>
      <c r="M620" s="8"/>
      <c r="N620" s="8"/>
      <c r="O620" s="8"/>
      <c r="P620" s="8"/>
      <c r="Q620" s="8"/>
      <c r="R620" s="8"/>
      <c r="S620" s="8"/>
      <c r="T620" s="8"/>
      <c r="U620" s="8"/>
      <c r="V620" s="8"/>
      <c r="W620" s="8"/>
      <c r="X620" s="8"/>
      <c r="Y620" s="8"/>
      <c r="Z620" s="8"/>
    </row>
    <row r="621" spans="1:26" ht="15.75" customHeight="1">
      <c r="A621" s="8"/>
      <c r="B621" s="145"/>
      <c r="C621" s="8"/>
      <c r="D621" s="8"/>
      <c r="E621" s="8"/>
      <c r="F621" s="8"/>
      <c r="G621" s="4"/>
      <c r="H621" s="4"/>
      <c r="I621" s="87"/>
      <c r="J621" s="176"/>
      <c r="K621" s="8"/>
      <c r="L621" s="8"/>
      <c r="M621" s="8"/>
      <c r="N621" s="8"/>
      <c r="O621" s="8"/>
      <c r="P621" s="8"/>
      <c r="Q621" s="8"/>
      <c r="R621" s="8"/>
      <c r="S621" s="8"/>
      <c r="T621" s="8"/>
      <c r="U621" s="8"/>
      <c r="V621" s="8"/>
      <c r="W621" s="8"/>
      <c r="X621" s="8"/>
      <c r="Y621" s="8"/>
      <c r="Z621" s="8"/>
    </row>
    <row r="622" spans="1:26" ht="15.75" customHeight="1">
      <c r="A622" s="8"/>
      <c r="B622" s="145"/>
      <c r="C622" s="8"/>
      <c r="D622" s="8"/>
      <c r="E622" s="8"/>
      <c r="F622" s="8"/>
      <c r="G622" s="4"/>
      <c r="H622" s="4"/>
      <c r="I622" s="87"/>
      <c r="J622" s="176"/>
      <c r="K622" s="8"/>
      <c r="L622" s="8"/>
      <c r="M622" s="8"/>
      <c r="N622" s="8"/>
      <c r="O622" s="8"/>
      <c r="P622" s="8"/>
      <c r="Q622" s="8"/>
      <c r="R622" s="8"/>
      <c r="S622" s="8"/>
      <c r="T622" s="8"/>
      <c r="U622" s="8"/>
      <c r="V622" s="8"/>
      <c r="W622" s="8"/>
      <c r="X622" s="8"/>
      <c r="Y622" s="8"/>
      <c r="Z622" s="8"/>
    </row>
    <row r="623" spans="1:26" ht="15.75" customHeight="1">
      <c r="A623" s="8"/>
      <c r="B623" s="145"/>
      <c r="C623" s="8"/>
      <c r="D623" s="8"/>
      <c r="E623" s="8"/>
      <c r="F623" s="8"/>
      <c r="G623" s="4"/>
      <c r="H623" s="4"/>
      <c r="I623" s="87"/>
      <c r="J623" s="176"/>
      <c r="K623" s="8"/>
      <c r="L623" s="8"/>
      <c r="M623" s="8"/>
      <c r="N623" s="8"/>
      <c r="O623" s="8"/>
      <c r="P623" s="8"/>
      <c r="Q623" s="8"/>
      <c r="R623" s="8"/>
      <c r="S623" s="8"/>
      <c r="T623" s="8"/>
      <c r="U623" s="8"/>
      <c r="V623" s="8"/>
      <c r="W623" s="8"/>
      <c r="X623" s="8"/>
      <c r="Y623" s="8"/>
      <c r="Z623" s="8"/>
    </row>
    <row r="624" spans="1:26" ht="15.75" customHeight="1">
      <c r="A624" s="8"/>
      <c r="B624" s="145"/>
      <c r="C624" s="8"/>
      <c r="D624" s="8"/>
      <c r="E624" s="8"/>
      <c r="F624" s="8"/>
      <c r="G624" s="4"/>
      <c r="H624" s="4"/>
      <c r="I624" s="87"/>
      <c r="J624" s="176"/>
      <c r="K624" s="8"/>
      <c r="L624" s="8"/>
      <c r="M624" s="8"/>
      <c r="N624" s="8"/>
      <c r="O624" s="8"/>
      <c r="P624" s="8"/>
      <c r="Q624" s="8"/>
      <c r="R624" s="8"/>
      <c r="S624" s="8"/>
      <c r="T624" s="8"/>
      <c r="U624" s="8"/>
      <c r="V624" s="8"/>
      <c r="W624" s="8"/>
      <c r="X624" s="8"/>
      <c r="Y624" s="8"/>
      <c r="Z624" s="8"/>
    </row>
    <row r="625" spans="1:26" ht="15.75" customHeight="1">
      <c r="A625" s="8"/>
      <c r="B625" s="145"/>
      <c r="C625" s="8"/>
      <c r="D625" s="8"/>
      <c r="E625" s="8"/>
      <c r="F625" s="8"/>
      <c r="G625" s="4"/>
      <c r="H625" s="4"/>
      <c r="I625" s="87"/>
      <c r="J625" s="176"/>
      <c r="K625" s="8"/>
      <c r="L625" s="8"/>
      <c r="M625" s="8"/>
      <c r="N625" s="8"/>
      <c r="O625" s="8"/>
      <c r="P625" s="8"/>
      <c r="Q625" s="8"/>
      <c r="R625" s="8"/>
      <c r="S625" s="8"/>
      <c r="T625" s="8"/>
      <c r="U625" s="8"/>
      <c r="V625" s="8"/>
      <c r="W625" s="8"/>
      <c r="X625" s="8"/>
      <c r="Y625" s="8"/>
      <c r="Z625" s="8"/>
    </row>
    <row r="626" spans="1:26" ht="15.75" customHeight="1">
      <c r="A626" s="8"/>
      <c r="B626" s="145"/>
      <c r="C626" s="8"/>
      <c r="D626" s="8"/>
      <c r="E626" s="8"/>
      <c r="F626" s="8"/>
      <c r="G626" s="4"/>
      <c r="H626" s="4"/>
      <c r="I626" s="87"/>
      <c r="J626" s="176"/>
      <c r="K626" s="8"/>
      <c r="L626" s="8"/>
      <c r="M626" s="8"/>
      <c r="N626" s="8"/>
      <c r="O626" s="8"/>
      <c r="P626" s="8"/>
      <c r="Q626" s="8"/>
      <c r="R626" s="8"/>
      <c r="S626" s="8"/>
      <c r="T626" s="8"/>
      <c r="U626" s="8"/>
      <c r="V626" s="8"/>
      <c r="W626" s="8"/>
      <c r="X626" s="8"/>
      <c r="Y626" s="8"/>
      <c r="Z626" s="8"/>
    </row>
    <row r="627" spans="1:26" ht="15.75" customHeight="1">
      <c r="A627" s="8"/>
      <c r="B627" s="145"/>
      <c r="C627" s="8"/>
      <c r="D627" s="8"/>
      <c r="E627" s="8"/>
      <c r="F627" s="8"/>
      <c r="G627" s="4"/>
      <c r="H627" s="4"/>
      <c r="I627" s="87"/>
      <c r="J627" s="176"/>
      <c r="K627" s="8"/>
      <c r="L627" s="8"/>
      <c r="M627" s="8"/>
      <c r="N627" s="8"/>
      <c r="O627" s="8"/>
      <c r="P627" s="8"/>
      <c r="Q627" s="8"/>
      <c r="R627" s="8"/>
      <c r="S627" s="8"/>
      <c r="T627" s="8"/>
      <c r="U627" s="8"/>
      <c r="V627" s="8"/>
      <c r="W627" s="8"/>
      <c r="X627" s="8"/>
      <c r="Y627" s="8"/>
      <c r="Z627" s="8"/>
    </row>
    <row r="628" spans="1:26" ht="15.75" customHeight="1">
      <c r="A628" s="8"/>
      <c r="B628" s="145"/>
      <c r="C628" s="8"/>
      <c r="D628" s="8"/>
      <c r="E628" s="8"/>
      <c r="F628" s="8"/>
      <c r="G628" s="4"/>
      <c r="H628" s="4"/>
      <c r="I628" s="87"/>
      <c r="J628" s="176"/>
      <c r="K628" s="8"/>
      <c r="L628" s="8"/>
      <c r="M628" s="8"/>
      <c r="N628" s="8"/>
      <c r="O628" s="8"/>
      <c r="P628" s="8"/>
      <c r="Q628" s="8"/>
      <c r="R628" s="8"/>
      <c r="S628" s="8"/>
      <c r="T628" s="8"/>
      <c r="U628" s="8"/>
      <c r="V628" s="8"/>
      <c r="W628" s="8"/>
      <c r="X628" s="8"/>
      <c r="Y628" s="8"/>
      <c r="Z628" s="8"/>
    </row>
    <row r="629" spans="1:26" ht="15.75" customHeight="1">
      <c r="A629" s="8"/>
      <c r="B629" s="145"/>
      <c r="C629" s="8"/>
      <c r="D629" s="8"/>
      <c r="E629" s="8"/>
      <c r="F629" s="8"/>
      <c r="G629" s="4"/>
      <c r="H629" s="4"/>
      <c r="I629" s="87"/>
      <c r="J629" s="176"/>
      <c r="K629" s="8"/>
      <c r="L629" s="8"/>
      <c r="M629" s="8"/>
      <c r="N629" s="8"/>
      <c r="O629" s="8"/>
      <c r="P629" s="8"/>
      <c r="Q629" s="8"/>
      <c r="R629" s="8"/>
      <c r="S629" s="8"/>
      <c r="T629" s="8"/>
      <c r="U629" s="8"/>
      <c r="V629" s="8"/>
      <c r="W629" s="8"/>
      <c r="X629" s="8"/>
      <c r="Y629" s="8"/>
      <c r="Z629" s="8"/>
    </row>
    <row r="630" spans="1:26" ht="15.75" customHeight="1">
      <c r="A630" s="8"/>
      <c r="B630" s="145"/>
      <c r="C630" s="8"/>
      <c r="D630" s="8"/>
      <c r="E630" s="8"/>
      <c r="F630" s="8"/>
      <c r="G630" s="4"/>
      <c r="H630" s="4"/>
      <c r="I630" s="87"/>
      <c r="J630" s="176"/>
      <c r="K630" s="8"/>
      <c r="L630" s="8"/>
      <c r="M630" s="8"/>
      <c r="N630" s="8"/>
      <c r="O630" s="8"/>
      <c r="P630" s="8"/>
      <c r="Q630" s="8"/>
      <c r="R630" s="8"/>
      <c r="S630" s="8"/>
      <c r="T630" s="8"/>
      <c r="U630" s="8"/>
      <c r="V630" s="8"/>
      <c r="W630" s="8"/>
      <c r="X630" s="8"/>
      <c r="Y630" s="8"/>
      <c r="Z630" s="8"/>
    </row>
    <row r="631" spans="1:26" ht="15.75" customHeight="1">
      <c r="A631" s="8"/>
      <c r="B631" s="145"/>
      <c r="C631" s="8"/>
      <c r="D631" s="8"/>
      <c r="E631" s="8"/>
      <c r="F631" s="8"/>
      <c r="G631" s="4"/>
      <c r="H631" s="4"/>
      <c r="I631" s="87"/>
      <c r="J631" s="176"/>
      <c r="K631" s="8"/>
      <c r="L631" s="8"/>
      <c r="M631" s="8"/>
      <c r="N631" s="8"/>
      <c r="O631" s="8"/>
      <c r="P631" s="8"/>
      <c r="Q631" s="8"/>
      <c r="R631" s="8"/>
      <c r="S631" s="8"/>
      <c r="T631" s="8"/>
      <c r="U631" s="8"/>
      <c r="V631" s="8"/>
      <c r="W631" s="8"/>
      <c r="X631" s="8"/>
      <c r="Y631" s="8"/>
      <c r="Z631" s="8"/>
    </row>
    <row r="632" spans="1:26" ht="15.75" customHeight="1">
      <c r="A632" s="8"/>
      <c r="B632" s="145"/>
      <c r="C632" s="8"/>
      <c r="D632" s="8"/>
      <c r="E632" s="8"/>
      <c r="F632" s="8"/>
      <c r="G632" s="4"/>
      <c r="H632" s="4"/>
      <c r="I632" s="87"/>
      <c r="J632" s="176"/>
      <c r="K632" s="8"/>
      <c r="L632" s="8"/>
      <c r="M632" s="8"/>
      <c r="N632" s="8"/>
      <c r="O632" s="8"/>
      <c r="P632" s="8"/>
      <c r="Q632" s="8"/>
      <c r="R632" s="8"/>
      <c r="S632" s="8"/>
      <c r="T632" s="8"/>
      <c r="U632" s="8"/>
      <c r="V632" s="8"/>
      <c r="W632" s="8"/>
      <c r="X632" s="8"/>
      <c r="Y632" s="8"/>
      <c r="Z632" s="8"/>
    </row>
    <row r="633" spans="1:26" ht="15.75" customHeight="1">
      <c r="A633" s="8"/>
      <c r="B633" s="145"/>
      <c r="C633" s="8"/>
      <c r="D633" s="8"/>
      <c r="E633" s="8"/>
      <c r="F633" s="8"/>
      <c r="G633" s="4"/>
      <c r="H633" s="4"/>
      <c r="I633" s="87"/>
      <c r="J633" s="176"/>
      <c r="K633" s="8"/>
      <c r="L633" s="8"/>
      <c r="M633" s="8"/>
      <c r="N633" s="8"/>
      <c r="O633" s="8"/>
      <c r="P633" s="8"/>
      <c r="Q633" s="8"/>
      <c r="R633" s="8"/>
      <c r="S633" s="8"/>
      <c r="T633" s="8"/>
      <c r="U633" s="8"/>
      <c r="V633" s="8"/>
      <c r="W633" s="8"/>
      <c r="X633" s="8"/>
      <c r="Y633" s="8"/>
      <c r="Z633" s="8"/>
    </row>
    <row r="634" spans="1:26" ht="15.75" customHeight="1">
      <c r="A634" s="8"/>
      <c r="B634" s="145"/>
      <c r="C634" s="8"/>
      <c r="D634" s="8"/>
      <c r="E634" s="8"/>
      <c r="F634" s="8"/>
      <c r="G634" s="4"/>
      <c r="H634" s="4"/>
      <c r="I634" s="87"/>
      <c r="J634" s="176"/>
      <c r="K634" s="8"/>
      <c r="L634" s="8"/>
      <c r="M634" s="8"/>
      <c r="N634" s="8"/>
      <c r="O634" s="8"/>
      <c r="P634" s="8"/>
      <c r="Q634" s="8"/>
      <c r="R634" s="8"/>
      <c r="S634" s="8"/>
      <c r="T634" s="8"/>
      <c r="U634" s="8"/>
      <c r="V634" s="8"/>
      <c r="W634" s="8"/>
      <c r="X634" s="8"/>
      <c r="Y634" s="8"/>
      <c r="Z634" s="8"/>
    </row>
    <row r="635" spans="1:26" ht="15.75" customHeight="1">
      <c r="A635" s="8"/>
      <c r="B635" s="145"/>
      <c r="C635" s="8"/>
      <c r="D635" s="8"/>
      <c r="E635" s="8"/>
      <c r="F635" s="8"/>
      <c r="G635" s="4"/>
      <c r="H635" s="4"/>
      <c r="I635" s="87"/>
      <c r="J635" s="176"/>
      <c r="K635" s="8"/>
      <c r="L635" s="8"/>
      <c r="M635" s="8"/>
      <c r="N635" s="8"/>
      <c r="O635" s="8"/>
      <c r="P635" s="8"/>
      <c r="Q635" s="8"/>
      <c r="R635" s="8"/>
      <c r="S635" s="8"/>
      <c r="T635" s="8"/>
      <c r="U635" s="8"/>
      <c r="V635" s="8"/>
      <c r="W635" s="8"/>
      <c r="X635" s="8"/>
      <c r="Y635" s="8"/>
      <c r="Z635" s="8"/>
    </row>
    <row r="636" spans="1:26" ht="15.75" customHeight="1">
      <c r="A636" s="8"/>
      <c r="B636" s="145"/>
      <c r="C636" s="8"/>
      <c r="D636" s="8"/>
      <c r="E636" s="8"/>
      <c r="F636" s="8"/>
      <c r="G636" s="4"/>
      <c r="H636" s="4"/>
      <c r="I636" s="87"/>
      <c r="J636" s="176"/>
      <c r="K636" s="8"/>
      <c r="L636" s="8"/>
      <c r="M636" s="8"/>
      <c r="N636" s="8"/>
      <c r="O636" s="8"/>
      <c r="P636" s="8"/>
      <c r="Q636" s="8"/>
      <c r="R636" s="8"/>
      <c r="S636" s="8"/>
      <c r="T636" s="8"/>
      <c r="U636" s="8"/>
      <c r="V636" s="8"/>
      <c r="W636" s="8"/>
      <c r="X636" s="8"/>
      <c r="Y636" s="8"/>
      <c r="Z636" s="8"/>
    </row>
    <row r="637" spans="1:26" ht="15.75" customHeight="1">
      <c r="A637" s="8"/>
      <c r="B637" s="145"/>
      <c r="C637" s="8"/>
      <c r="D637" s="8"/>
      <c r="E637" s="8"/>
      <c r="F637" s="8"/>
      <c r="G637" s="4"/>
      <c r="H637" s="4"/>
      <c r="I637" s="87"/>
      <c r="J637" s="176"/>
      <c r="K637" s="8"/>
      <c r="L637" s="8"/>
      <c r="M637" s="8"/>
      <c r="N637" s="8"/>
      <c r="O637" s="8"/>
      <c r="P637" s="8"/>
      <c r="Q637" s="8"/>
      <c r="R637" s="8"/>
      <c r="S637" s="8"/>
      <c r="T637" s="8"/>
      <c r="U637" s="8"/>
      <c r="V637" s="8"/>
      <c r="W637" s="8"/>
      <c r="X637" s="8"/>
      <c r="Y637" s="8"/>
      <c r="Z637" s="8"/>
    </row>
    <row r="638" spans="1:26" ht="15.75" customHeight="1">
      <c r="A638" s="8"/>
      <c r="B638" s="145"/>
      <c r="C638" s="8"/>
      <c r="D638" s="8"/>
      <c r="E638" s="8"/>
      <c r="F638" s="8"/>
      <c r="G638" s="4"/>
      <c r="H638" s="4"/>
      <c r="I638" s="87"/>
      <c r="J638" s="176"/>
      <c r="K638" s="8"/>
      <c r="L638" s="8"/>
      <c r="M638" s="8"/>
      <c r="N638" s="8"/>
      <c r="O638" s="8"/>
      <c r="P638" s="8"/>
      <c r="Q638" s="8"/>
      <c r="R638" s="8"/>
      <c r="S638" s="8"/>
      <c r="T638" s="8"/>
      <c r="U638" s="8"/>
      <c r="V638" s="8"/>
      <c r="W638" s="8"/>
      <c r="X638" s="8"/>
      <c r="Y638" s="8"/>
      <c r="Z638" s="8"/>
    </row>
    <row r="639" spans="1:26" ht="15.75" customHeight="1">
      <c r="A639" s="8"/>
      <c r="B639" s="145"/>
      <c r="C639" s="8"/>
      <c r="D639" s="8"/>
      <c r="E639" s="8"/>
      <c r="F639" s="8"/>
      <c r="G639" s="4"/>
      <c r="H639" s="4"/>
      <c r="I639" s="87"/>
      <c r="J639" s="176"/>
      <c r="K639" s="8"/>
      <c r="L639" s="8"/>
      <c r="M639" s="8"/>
      <c r="N639" s="8"/>
      <c r="O639" s="8"/>
      <c r="P639" s="8"/>
      <c r="Q639" s="8"/>
      <c r="R639" s="8"/>
      <c r="S639" s="8"/>
      <c r="T639" s="8"/>
      <c r="U639" s="8"/>
      <c r="V639" s="8"/>
      <c r="W639" s="8"/>
      <c r="X639" s="8"/>
      <c r="Y639" s="8"/>
      <c r="Z639" s="8"/>
    </row>
    <row r="640" spans="1:26" ht="15.75" customHeight="1">
      <c r="A640" s="8"/>
      <c r="B640" s="145"/>
      <c r="C640" s="8"/>
      <c r="D640" s="8"/>
      <c r="E640" s="8"/>
      <c r="F640" s="8"/>
      <c r="G640" s="4"/>
      <c r="H640" s="4"/>
      <c r="I640" s="87"/>
      <c r="J640" s="176"/>
      <c r="K640" s="8"/>
      <c r="L640" s="8"/>
      <c r="M640" s="8"/>
      <c r="N640" s="8"/>
      <c r="O640" s="8"/>
      <c r="P640" s="8"/>
      <c r="Q640" s="8"/>
      <c r="R640" s="8"/>
      <c r="S640" s="8"/>
      <c r="T640" s="8"/>
      <c r="U640" s="8"/>
      <c r="V640" s="8"/>
      <c r="W640" s="8"/>
      <c r="X640" s="8"/>
      <c r="Y640" s="8"/>
      <c r="Z640" s="8"/>
    </row>
    <row r="641" spans="1:26" ht="15.75" customHeight="1">
      <c r="A641" s="8"/>
      <c r="B641" s="145"/>
      <c r="C641" s="8"/>
      <c r="D641" s="8"/>
      <c r="E641" s="8"/>
      <c r="F641" s="8"/>
      <c r="G641" s="4"/>
      <c r="H641" s="4"/>
      <c r="I641" s="87"/>
      <c r="J641" s="176"/>
      <c r="K641" s="8"/>
      <c r="L641" s="8"/>
      <c r="M641" s="8"/>
      <c r="N641" s="8"/>
      <c r="O641" s="8"/>
      <c r="P641" s="8"/>
      <c r="Q641" s="8"/>
      <c r="R641" s="8"/>
      <c r="S641" s="8"/>
      <c r="T641" s="8"/>
      <c r="U641" s="8"/>
      <c r="V641" s="8"/>
      <c r="W641" s="8"/>
      <c r="X641" s="8"/>
      <c r="Y641" s="8"/>
      <c r="Z641" s="8"/>
    </row>
    <row r="642" spans="1:26" ht="15.75" customHeight="1">
      <c r="A642" s="8"/>
      <c r="B642" s="145"/>
      <c r="C642" s="8"/>
      <c r="D642" s="8"/>
      <c r="E642" s="8"/>
      <c r="F642" s="8"/>
      <c r="G642" s="4"/>
      <c r="H642" s="4"/>
      <c r="I642" s="87"/>
      <c r="J642" s="176"/>
      <c r="K642" s="8"/>
      <c r="L642" s="8"/>
      <c r="M642" s="8"/>
      <c r="N642" s="8"/>
      <c r="O642" s="8"/>
      <c r="P642" s="8"/>
      <c r="Q642" s="8"/>
      <c r="R642" s="8"/>
      <c r="S642" s="8"/>
      <c r="T642" s="8"/>
      <c r="U642" s="8"/>
      <c r="V642" s="8"/>
      <c r="W642" s="8"/>
      <c r="X642" s="8"/>
      <c r="Y642" s="8"/>
      <c r="Z642" s="8"/>
    </row>
    <row r="643" spans="1:26" ht="15.75" customHeight="1">
      <c r="A643" s="8"/>
      <c r="B643" s="145"/>
      <c r="C643" s="8"/>
      <c r="D643" s="8"/>
      <c r="E643" s="8"/>
      <c r="F643" s="8"/>
      <c r="G643" s="4"/>
      <c r="H643" s="4"/>
      <c r="I643" s="87"/>
      <c r="J643" s="176"/>
      <c r="K643" s="8"/>
      <c r="L643" s="8"/>
      <c r="M643" s="8"/>
      <c r="N643" s="8"/>
      <c r="O643" s="8"/>
      <c r="P643" s="8"/>
      <c r="Q643" s="8"/>
      <c r="R643" s="8"/>
      <c r="S643" s="8"/>
      <c r="T643" s="8"/>
      <c r="U643" s="8"/>
      <c r="V643" s="8"/>
      <c r="W643" s="8"/>
      <c r="X643" s="8"/>
      <c r="Y643" s="8"/>
      <c r="Z643" s="8"/>
    </row>
    <row r="644" spans="1:26" ht="15.75" customHeight="1">
      <c r="A644" s="8"/>
      <c r="B644" s="145"/>
      <c r="C644" s="8"/>
      <c r="D644" s="8"/>
      <c r="E644" s="8"/>
      <c r="F644" s="8"/>
      <c r="G644" s="4"/>
      <c r="H644" s="4"/>
      <c r="I644" s="87"/>
      <c r="J644" s="176"/>
      <c r="K644" s="8"/>
      <c r="L644" s="8"/>
      <c r="M644" s="8"/>
      <c r="N644" s="8"/>
      <c r="O644" s="8"/>
      <c r="P644" s="8"/>
      <c r="Q644" s="8"/>
      <c r="R644" s="8"/>
      <c r="S644" s="8"/>
      <c r="T644" s="8"/>
      <c r="U644" s="8"/>
      <c r="V644" s="8"/>
      <c r="W644" s="8"/>
      <c r="X644" s="8"/>
      <c r="Y644" s="8"/>
      <c r="Z644" s="8"/>
    </row>
    <row r="645" spans="1:26" ht="15.75" customHeight="1">
      <c r="A645" s="8"/>
      <c r="B645" s="145"/>
      <c r="C645" s="8"/>
      <c r="D645" s="8"/>
      <c r="E645" s="8"/>
      <c r="F645" s="8"/>
      <c r="G645" s="4"/>
      <c r="H645" s="4"/>
      <c r="I645" s="87"/>
      <c r="J645" s="176"/>
      <c r="K645" s="8"/>
      <c r="L645" s="8"/>
      <c r="M645" s="8"/>
      <c r="N645" s="8"/>
      <c r="O645" s="8"/>
      <c r="P645" s="8"/>
      <c r="Q645" s="8"/>
      <c r="R645" s="8"/>
      <c r="S645" s="8"/>
      <c r="T645" s="8"/>
      <c r="U645" s="8"/>
      <c r="V645" s="8"/>
      <c r="W645" s="8"/>
      <c r="X645" s="8"/>
      <c r="Y645" s="8"/>
      <c r="Z645" s="8"/>
    </row>
    <row r="646" spans="1:26" ht="15.75" customHeight="1">
      <c r="A646" s="8"/>
      <c r="B646" s="145"/>
      <c r="C646" s="8"/>
      <c r="D646" s="8"/>
      <c r="E646" s="8"/>
      <c r="F646" s="8"/>
      <c r="G646" s="4"/>
      <c r="H646" s="4"/>
      <c r="I646" s="87"/>
      <c r="J646" s="176"/>
      <c r="K646" s="8"/>
      <c r="L646" s="8"/>
      <c r="M646" s="8"/>
      <c r="N646" s="8"/>
      <c r="O646" s="8"/>
      <c r="P646" s="8"/>
      <c r="Q646" s="8"/>
      <c r="R646" s="8"/>
      <c r="S646" s="8"/>
      <c r="T646" s="8"/>
      <c r="U646" s="8"/>
      <c r="V646" s="8"/>
      <c r="W646" s="8"/>
      <c r="X646" s="8"/>
      <c r="Y646" s="8"/>
      <c r="Z646" s="8"/>
    </row>
    <row r="647" spans="1:26" ht="15.75" customHeight="1">
      <c r="A647" s="8"/>
      <c r="B647" s="145"/>
      <c r="C647" s="8"/>
      <c r="D647" s="8"/>
      <c r="E647" s="8"/>
      <c r="F647" s="8"/>
      <c r="G647" s="4"/>
      <c r="H647" s="4"/>
      <c r="I647" s="87"/>
      <c r="J647" s="176"/>
      <c r="K647" s="8"/>
      <c r="L647" s="8"/>
      <c r="M647" s="8"/>
      <c r="N647" s="8"/>
      <c r="O647" s="8"/>
      <c r="P647" s="8"/>
      <c r="Q647" s="8"/>
      <c r="R647" s="8"/>
      <c r="S647" s="8"/>
      <c r="T647" s="8"/>
      <c r="U647" s="8"/>
      <c r="V647" s="8"/>
      <c r="W647" s="8"/>
      <c r="X647" s="8"/>
      <c r="Y647" s="8"/>
      <c r="Z647" s="8"/>
    </row>
    <row r="648" spans="1:26" ht="15.75" customHeight="1">
      <c r="A648" s="8"/>
      <c r="B648" s="145"/>
      <c r="C648" s="8"/>
      <c r="D648" s="8"/>
      <c r="E648" s="8"/>
      <c r="F648" s="8"/>
      <c r="G648" s="4"/>
      <c r="H648" s="4"/>
      <c r="I648" s="87"/>
      <c r="J648" s="176"/>
      <c r="K648" s="8"/>
      <c r="L648" s="8"/>
      <c r="M648" s="8"/>
      <c r="N648" s="8"/>
      <c r="O648" s="8"/>
      <c r="P648" s="8"/>
      <c r="Q648" s="8"/>
      <c r="R648" s="8"/>
      <c r="S648" s="8"/>
      <c r="T648" s="8"/>
      <c r="U648" s="8"/>
      <c r="V648" s="8"/>
      <c r="W648" s="8"/>
      <c r="X648" s="8"/>
      <c r="Y648" s="8"/>
      <c r="Z648" s="8"/>
    </row>
    <row r="649" spans="1:26" ht="15.75" customHeight="1">
      <c r="A649" s="8"/>
      <c r="B649" s="145"/>
      <c r="C649" s="8"/>
      <c r="D649" s="8"/>
      <c r="E649" s="8"/>
      <c r="F649" s="8"/>
      <c r="G649" s="4"/>
      <c r="H649" s="4"/>
      <c r="I649" s="87"/>
      <c r="J649" s="176"/>
      <c r="K649" s="8"/>
      <c r="L649" s="8"/>
      <c r="M649" s="8"/>
      <c r="N649" s="8"/>
      <c r="O649" s="8"/>
      <c r="P649" s="8"/>
      <c r="Q649" s="8"/>
      <c r="R649" s="8"/>
      <c r="S649" s="8"/>
      <c r="T649" s="8"/>
      <c r="U649" s="8"/>
      <c r="V649" s="8"/>
      <c r="W649" s="8"/>
      <c r="X649" s="8"/>
      <c r="Y649" s="8"/>
      <c r="Z649" s="8"/>
    </row>
    <row r="650" spans="1:26" ht="15.75" customHeight="1">
      <c r="A650" s="8"/>
      <c r="B650" s="145"/>
      <c r="C650" s="8"/>
      <c r="D650" s="8"/>
      <c r="E650" s="8"/>
      <c r="F650" s="8"/>
      <c r="G650" s="4"/>
      <c r="H650" s="4"/>
      <c r="I650" s="87"/>
      <c r="J650" s="176"/>
      <c r="K650" s="8"/>
      <c r="L650" s="8"/>
      <c r="M650" s="8"/>
      <c r="N650" s="8"/>
      <c r="O650" s="8"/>
      <c r="P650" s="8"/>
      <c r="Q650" s="8"/>
      <c r="R650" s="8"/>
      <c r="S650" s="8"/>
      <c r="T650" s="8"/>
      <c r="U650" s="8"/>
      <c r="V650" s="8"/>
      <c r="W650" s="8"/>
      <c r="X650" s="8"/>
      <c r="Y650" s="8"/>
      <c r="Z650" s="8"/>
    </row>
    <row r="651" spans="1:26" ht="15.75" customHeight="1">
      <c r="A651" s="8"/>
      <c r="B651" s="145"/>
      <c r="C651" s="8"/>
      <c r="D651" s="8"/>
      <c r="E651" s="8"/>
      <c r="F651" s="8"/>
      <c r="G651" s="4"/>
      <c r="H651" s="4"/>
      <c r="I651" s="87"/>
      <c r="J651" s="176"/>
      <c r="K651" s="8"/>
      <c r="L651" s="8"/>
      <c r="M651" s="8"/>
      <c r="N651" s="8"/>
      <c r="O651" s="8"/>
      <c r="P651" s="8"/>
      <c r="Q651" s="8"/>
      <c r="R651" s="8"/>
      <c r="S651" s="8"/>
      <c r="T651" s="8"/>
      <c r="U651" s="8"/>
      <c r="V651" s="8"/>
      <c r="W651" s="8"/>
      <c r="X651" s="8"/>
      <c r="Y651" s="8"/>
      <c r="Z651" s="8"/>
    </row>
    <row r="652" spans="1:26" ht="15.75" customHeight="1">
      <c r="A652" s="8"/>
      <c r="B652" s="145"/>
      <c r="C652" s="8"/>
      <c r="D652" s="8"/>
      <c r="E652" s="8"/>
      <c r="F652" s="8"/>
      <c r="G652" s="4"/>
      <c r="H652" s="4"/>
      <c r="I652" s="87"/>
      <c r="J652" s="176"/>
      <c r="K652" s="8"/>
      <c r="L652" s="8"/>
      <c r="M652" s="8"/>
      <c r="N652" s="8"/>
      <c r="O652" s="8"/>
      <c r="P652" s="8"/>
      <c r="Q652" s="8"/>
      <c r="R652" s="8"/>
      <c r="S652" s="8"/>
      <c r="T652" s="8"/>
      <c r="U652" s="8"/>
      <c r="V652" s="8"/>
      <c r="W652" s="8"/>
      <c r="X652" s="8"/>
      <c r="Y652" s="8"/>
      <c r="Z652" s="8"/>
    </row>
    <row r="653" spans="1:26" ht="15.75" customHeight="1">
      <c r="A653" s="8"/>
      <c r="B653" s="145"/>
      <c r="C653" s="8"/>
      <c r="D653" s="8"/>
      <c r="E653" s="8"/>
      <c r="F653" s="8"/>
      <c r="G653" s="4"/>
      <c r="H653" s="4"/>
      <c r="I653" s="87"/>
      <c r="J653" s="176"/>
      <c r="K653" s="8"/>
      <c r="L653" s="8"/>
      <c r="M653" s="8"/>
      <c r="N653" s="8"/>
      <c r="O653" s="8"/>
      <c r="P653" s="8"/>
      <c r="Q653" s="8"/>
      <c r="R653" s="8"/>
      <c r="S653" s="8"/>
      <c r="T653" s="8"/>
      <c r="U653" s="8"/>
      <c r="V653" s="8"/>
      <c r="W653" s="8"/>
      <c r="X653" s="8"/>
      <c r="Y653" s="8"/>
      <c r="Z653" s="8"/>
    </row>
    <row r="654" spans="1:26" ht="15.75" customHeight="1">
      <c r="A654" s="8"/>
      <c r="B654" s="145"/>
      <c r="C654" s="8"/>
      <c r="D654" s="8"/>
      <c r="E654" s="8"/>
      <c r="F654" s="8"/>
      <c r="G654" s="4"/>
      <c r="H654" s="4"/>
      <c r="I654" s="87"/>
      <c r="J654" s="176"/>
      <c r="K654" s="8"/>
      <c r="L654" s="8"/>
      <c r="M654" s="8"/>
      <c r="N654" s="8"/>
      <c r="O654" s="8"/>
      <c r="P654" s="8"/>
      <c r="Q654" s="8"/>
      <c r="R654" s="8"/>
      <c r="S654" s="8"/>
      <c r="T654" s="8"/>
      <c r="U654" s="8"/>
      <c r="V654" s="8"/>
      <c r="W654" s="8"/>
      <c r="X654" s="8"/>
      <c r="Y654" s="8"/>
      <c r="Z654" s="8"/>
    </row>
    <row r="655" spans="1:26" ht="15.75" customHeight="1">
      <c r="A655" s="8"/>
      <c r="B655" s="145"/>
      <c r="C655" s="8"/>
      <c r="D655" s="8"/>
      <c r="E655" s="8"/>
      <c r="F655" s="8"/>
      <c r="G655" s="4"/>
      <c r="H655" s="4"/>
      <c r="I655" s="87"/>
      <c r="J655" s="176"/>
      <c r="K655" s="8"/>
      <c r="L655" s="8"/>
      <c r="M655" s="8"/>
      <c r="N655" s="8"/>
      <c r="O655" s="8"/>
      <c r="P655" s="8"/>
      <c r="Q655" s="8"/>
      <c r="R655" s="8"/>
      <c r="S655" s="8"/>
      <c r="T655" s="8"/>
      <c r="U655" s="8"/>
      <c r="V655" s="8"/>
      <c r="W655" s="8"/>
      <c r="X655" s="8"/>
      <c r="Y655" s="8"/>
      <c r="Z655" s="8"/>
    </row>
    <row r="656" spans="1:26" ht="15.75" customHeight="1">
      <c r="A656" s="8"/>
      <c r="B656" s="145"/>
      <c r="C656" s="8"/>
      <c r="D656" s="8"/>
      <c r="E656" s="8"/>
      <c r="F656" s="8"/>
      <c r="G656" s="4"/>
      <c r="H656" s="4"/>
      <c r="I656" s="87"/>
      <c r="J656" s="176"/>
      <c r="K656" s="8"/>
      <c r="L656" s="8"/>
      <c r="M656" s="8"/>
      <c r="N656" s="8"/>
      <c r="O656" s="8"/>
      <c r="P656" s="8"/>
      <c r="Q656" s="8"/>
      <c r="R656" s="8"/>
      <c r="S656" s="8"/>
      <c r="T656" s="8"/>
      <c r="U656" s="8"/>
      <c r="V656" s="8"/>
      <c r="W656" s="8"/>
      <c r="X656" s="8"/>
      <c r="Y656" s="8"/>
      <c r="Z656" s="8"/>
    </row>
    <row r="657" spans="1:26" ht="15.75" customHeight="1">
      <c r="A657" s="8"/>
      <c r="B657" s="145"/>
      <c r="C657" s="8"/>
      <c r="D657" s="8"/>
      <c r="E657" s="8"/>
      <c r="F657" s="8"/>
      <c r="G657" s="4"/>
      <c r="H657" s="4"/>
      <c r="I657" s="87"/>
      <c r="J657" s="176"/>
      <c r="K657" s="8"/>
      <c r="L657" s="8"/>
      <c r="M657" s="8"/>
      <c r="N657" s="8"/>
      <c r="O657" s="8"/>
      <c r="P657" s="8"/>
      <c r="Q657" s="8"/>
      <c r="R657" s="8"/>
      <c r="S657" s="8"/>
      <c r="T657" s="8"/>
      <c r="U657" s="8"/>
      <c r="V657" s="8"/>
      <c r="W657" s="8"/>
      <c r="X657" s="8"/>
      <c r="Y657" s="8"/>
      <c r="Z657" s="8"/>
    </row>
    <row r="658" spans="1:26" ht="15.75" customHeight="1">
      <c r="A658" s="8"/>
      <c r="B658" s="145"/>
      <c r="C658" s="8"/>
      <c r="D658" s="8"/>
      <c r="E658" s="8"/>
      <c r="F658" s="8"/>
      <c r="G658" s="4"/>
      <c r="H658" s="4"/>
      <c r="I658" s="87"/>
      <c r="J658" s="176"/>
      <c r="K658" s="8"/>
      <c r="L658" s="8"/>
      <c r="M658" s="8"/>
      <c r="N658" s="8"/>
      <c r="O658" s="8"/>
      <c r="P658" s="8"/>
      <c r="Q658" s="8"/>
      <c r="R658" s="8"/>
      <c r="S658" s="8"/>
      <c r="T658" s="8"/>
      <c r="U658" s="8"/>
      <c r="V658" s="8"/>
      <c r="W658" s="8"/>
      <c r="X658" s="8"/>
      <c r="Y658" s="8"/>
      <c r="Z658" s="8"/>
    </row>
    <row r="659" spans="1:26" ht="15.75" customHeight="1">
      <c r="A659" s="8"/>
      <c r="B659" s="145"/>
      <c r="C659" s="8"/>
      <c r="D659" s="8"/>
      <c r="E659" s="8"/>
      <c r="F659" s="8"/>
      <c r="G659" s="4"/>
      <c r="H659" s="4"/>
      <c r="I659" s="87"/>
      <c r="J659" s="176"/>
      <c r="K659" s="8"/>
      <c r="L659" s="8"/>
      <c r="M659" s="8"/>
      <c r="N659" s="8"/>
      <c r="O659" s="8"/>
      <c r="P659" s="8"/>
      <c r="Q659" s="8"/>
      <c r="R659" s="8"/>
      <c r="S659" s="8"/>
      <c r="T659" s="8"/>
      <c r="U659" s="8"/>
      <c r="V659" s="8"/>
      <c r="W659" s="8"/>
      <c r="X659" s="8"/>
      <c r="Y659" s="8"/>
      <c r="Z659" s="8"/>
    </row>
    <row r="660" spans="1:26" ht="15.75" customHeight="1">
      <c r="A660" s="8"/>
      <c r="B660" s="145"/>
      <c r="C660" s="8"/>
      <c r="D660" s="8"/>
      <c r="E660" s="8"/>
      <c r="F660" s="8"/>
      <c r="G660" s="4"/>
      <c r="H660" s="4"/>
      <c r="I660" s="87"/>
      <c r="J660" s="176"/>
      <c r="K660" s="8"/>
      <c r="L660" s="8"/>
      <c r="M660" s="8"/>
      <c r="N660" s="8"/>
      <c r="O660" s="8"/>
      <c r="P660" s="8"/>
      <c r="Q660" s="8"/>
      <c r="R660" s="8"/>
      <c r="S660" s="8"/>
      <c r="T660" s="8"/>
      <c r="U660" s="8"/>
      <c r="V660" s="8"/>
      <c r="W660" s="8"/>
      <c r="X660" s="8"/>
      <c r="Y660" s="8"/>
      <c r="Z660" s="8"/>
    </row>
    <row r="661" spans="1:26" ht="15.75" customHeight="1">
      <c r="A661" s="8"/>
      <c r="B661" s="145"/>
      <c r="C661" s="8"/>
      <c r="D661" s="8"/>
      <c r="E661" s="8"/>
      <c r="F661" s="8"/>
      <c r="G661" s="4"/>
      <c r="H661" s="4"/>
      <c r="I661" s="87"/>
      <c r="J661" s="176"/>
      <c r="K661" s="8"/>
      <c r="L661" s="8"/>
      <c r="M661" s="8"/>
      <c r="N661" s="8"/>
      <c r="O661" s="8"/>
      <c r="P661" s="8"/>
      <c r="Q661" s="8"/>
      <c r="R661" s="8"/>
      <c r="S661" s="8"/>
      <c r="T661" s="8"/>
      <c r="U661" s="8"/>
      <c r="V661" s="8"/>
      <c r="W661" s="8"/>
      <c r="X661" s="8"/>
      <c r="Y661" s="8"/>
      <c r="Z661" s="8"/>
    </row>
    <row r="662" spans="1:26" ht="15.75" customHeight="1">
      <c r="A662" s="8"/>
      <c r="B662" s="145"/>
      <c r="C662" s="8"/>
      <c r="D662" s="8"/>
      <c r="E662" s="8"/>
      <c r="F662" s="8"/>
      <c r="G662" s="4"/>
      <c r="H662" s="4"/>
      <c r="I662" s="87"/>
      <c r="J662" s="176"/>
      <c r="K662" s="8"/>
      <c r="L662" s="8"/>
      <c r="M662" s="8"/>
      <c r="N662" s="8"/>
      <c r="O662" s="8"/>
      <c r="P662" s="8"/>
      <c r="Q662" s="8"/>
      <c r="R662" s="8"/>
      <c r="S662" s="8"/>
      <c r="T662" s="8"/>
      <c r="U662" s="8"/>
      <c r="V662" s="8"/>
      <c r="W662" s="8"/>
      <c r="X662" s="8"/>
      <c r="Y662" s="8"/>
      <c r="Z662" s="8"/>
    </row>
    <row r="663" spans="1:26" ht="15.75" customHeight="1">
      <c r="A663" s="8"/>
      <c r="B663" s="145"/>
      <c r="C663" s="8"/>
      <c r="D663" s="8"/>
      <c r="E663" s="8"/>
      <c r="F663" s="8"/>
      <c r="G663" s="4"/>
      <c r="H663" s="4"/>
      <c r="I663" s="87"/>
      <c r="J663" s="176"/>
      <c r="K663" s="8"/>
      <c r="L663" s="8"/>
      <c r="M663" s="8"/>
      <c r="N663" s="8"/>
      <c r="O663" s="8"/>
      <c r="P663" s="8"/>
      <c r="Q663" s="8"/>
      <c r="R663" s="8"/>
      <c r="S663" s="8"/>
      <c r="T663" s="8"/>
      <c r="U663" s="8"/>
      <c r="V663" s="8"/>
      <c r="W663" s="8"/>
      <c r="X663" s="8"/>
      <c r="Y663" s="8"/>
      <c r="Z663" s="8"/>
    </row>
    <row r="664" spans="1:26" ht="15.75" customHeight="1">
      <c r="A664" s="8"/>
      <c r="B664" s="145"/>
      <c r="C664" s="8"/>
      <c r="D664" s="8"/>
      <c r="E664" s="8"/>
      <c r="F664" s="8"/>
      <c r="G664" s="4"/>
      <c r="H664" s="4"/>
      <c r="I664" s="87"/>
      <c r="J664" s="176"/>
      <c r="K664" s="8"/>
      <c r="L664" s="8"/>
      <c r="M664" s="8"/>
      <c r="N664" s="8"/>
      <c r="O664" s="8"/>
      <c r="P664" s="8"/>
      <c r="Q664" s="8"/>
      <c r="R664" s="8"/>
      <c r="S664" s="8"/>
      <c r="T664" s="8"/>
      <c r="U664" s="8"/>
      <c r="V664" s="8"/>
      <c r="W664" s="8"/>
      <c r="X664" s="8"/>
      <c r="Y664" s="8"/>
      <c r="Z664" s="8"/>
    </row>
    <row r="665" spans="1:26" ht="15.75" customHeight="1">
      <c r="A665" s="8"/>
      <c r="B665" s="145"/>
      <c r="C665" s="8"/>
      <c r="D665" s="8"/>
      <c r="E665" s="8"/>
      <c r="F665" s="8"/>
      <c r="G665" s="4"/>
      <c r="H665" s="4"/>
      <c r="I665" s="87"/>
      <c r="J665" s="176"/>
      <c r="K665" s="8"/>
      <c r="L665" s="8"/>
      <c r="M665" s="8"/>
      <c r="N665" s="8"/>
      <c r="O665" s="8"/>
      <c r="P665" s="8"/>
      <c r="Q665" s="8"/>
      <c r="R665" s="8"/>
      <c r="S665" s="8"/>
      <c r="T665" s="8"/>
      <c r="U665" s="8"/>
      <c r="V665" s="8"/>
      <c r="W665" s="8"/>
      <c r="X665" s="8"/>
      <c r="Y665" s="8"/>
      <c r="Z665" s="8"/>
    </row>
    <row r="666" spans="1:26" ht="15.75" customHeight="1">
      <c r="A666" s="8"/>
      <c r="B666" s="145"/>
      <c r="C666" s="8"/>
      <c r="D666" s="8"/>
      <c r="E666" s="8"/>
      <c r="F666" s="8"/>
      <c r="G666" s="4"/>
      <c r="H666" s="4"/>
      <c r="I666" s="87"/>
      <c r="J666" s="176"/>
      <c r="K666" s="8"/>
      <c r="L666" s="8"/>
      <c r="M666" s="8"/>
      <c r="N666" s="8"/>
      <c r="O666" s="8"/>
      <c r="P666" s="8"/>
      <c r="Q666" s="8"/>
      <c r="R666" s="8"/>
      <c r="S666" s="8"/>
      <c r="T666" s="8"/>
      <c r="U666" s="8"/>
      <c r="V666" s="8"/>
      <c r="W666" s="8"/>
      <c r="X666" s="8"/>
      <c r="Y666" s="8"/>
      <c r="Z666" s="8"/>
    </row>
    <row r="667" spans="1:26" ht="15.75" customHeight="1">
      <c r="A667" s="8"/>
      <c r="B667" s="145"/>
      <c r="C667" s="8"/>
      <c r="D667" s="8"/>
      <c r="E667" s="8"/>
      <c r="F667" s="8"/>
      <c r="G667" s="4"/>
      <c r="H667" s="4"/>
      <c r="I667" s="87"/>
      <c r="J667" s="176"/>
      <c r="K667" s="8"/>
      <c r="L667" s="8"/>
      <c r="M667" s="8"/>
      <c r="N667" s="8"/>
      <c r="O667" s="8"/>
      <c r="P667" s="8"/>
      <c r="Q667" s="8"/>
      <c r="R667" s="8"/>
      <c r="S667" s="8"/>
      <c r="T667" s="8"/>
      <c r="U667" s="8"/>
      <c r="V667" s="8"/>
      <c r="W667" s="8"/>
      <c r="X667" s="8"/>
      <c r="Y667" s="8"/>
      <c r="Z667" s="8"/>
    </row>
    <row r="668" spans="1:26" ht="15.75" customHeight="1">
      <c r="A668" s="8"/>
      <c r="B668" s="145"/>
      <c r="C668" s="8"/>
      <c r="D668" s="8"/>
      <c r="E668" s="8"/>
      <c r="F668" s="8"/>
      <c r="G668" s="4"/>
      <c r="H668" s="4"/>
      <c r="I668" s="87"/>
      <c r="J668" s="176"/>
      <c r="K668" s="8"/>
      <c r="L668" s="8"/>
      <c r="M668" s="8"/>
      <c r="N668" s="8"/>
      <c r="O668" s="8"/>
      <c r="P668" s="8"/>
      <c r="Q668" s="8"/>
      <c r="R668" s="8"/>
      <c r="S668" s="8"/>
      <c r="T668" s="8"/>
      <c r="U668" s="8"/>
      <c r="V668" s="8"/>
      <c r="W668" s="8"/>
      <c r="X668" s="8"/>
      <c r="Y668" s="8"/>
      <c r="Z668" s="8"/>
    </row>
    <row r="669" spans="1:26" ht="15.75" customHeight="1">
      <c r="A669" s="8"/>
      <c r="B669" s="145"/>
      <c r="C669" s="8"/>
      <c r="D669" s="8"/>
      <c r="E669" s="8"/>
      <c r="F669" s="8"/>
      <c r="G669" s="4"/>
      <c r="H669" s="4"/>
      <c r="I669" s="87"/>
      <c r="J669" s="176"/>
      <c r="K669" s="8"/>
      <c r="L669" s="8"/>
      <c r="M669" s="8"/>
      <c r="N669" s="8"/>
      <c r="O669" s="8"/>
      <c r="P669" s="8"/>
      <c r="Q669" s="8"/>
      <c r="R669" s="8"/>
      <c r="S669" s="8"/>
      <c r="T669" s="8"/>
      <c r="U669" s="8"/>
      <c r="V669" s="8"/>
      <c r="W669" s="8"/>
      <c r="X669" s="8"/>
      <c r="Y669" s="8"/>
      <c r="Z669" s="8"/>
    </row>
    <row r="670" spans="1:26" ht="15.75" customHeight="1">
      <c r="A670" s="8"/>
      <c r="B670" s="145"/>
      <c r="C670" s="8"/>
      <c r="D670" s="8"/>
      <c r="E670" s="8"/>
      <c r="F670" s="8"/>
      <c r="G670" s="4"/>
      <c r="H670" s="4"/>
      <c r="I670" s="87"/>
      <c r="J670" s="176"/>
      <c r="K670" s="8"/>
      <c r="L670" s="8"/>
      <c r="M670" s="8"/>
      <c r="N670" s="8"/>
      <c r="O670" s="8"/>
      <c r="P670" s="8"/>
      <c r="Q670" s="8"/>
      <c r="R670" s="8"/>
      <c r="S670" s="8"/>
      <c r="T670" s="8"/>
      <c r="U670" s="8"/>
      <c r="V670" s="8"/>
      <c r="W670" s="8"/>
      <c r="X670" s="8"/>
      <c r="Y670" s="8"/>
      <c r="Z670" s="8"/>
    </row>
    <row r="671" spans="1:26" ht="15.75" customHeight="1">
      <c r="A671" s="8"/>
      <c r="B671" s="145"/>
      <c r="C671" s="8"/>
      <c r="D671" s="8"/>
      <c r="E671" s="8"/>
      <c r="F671" s="8"/>
      <c r="G671" s="4"/>
      <c r="H671" s="4"/>
      <c r="I671" s="87"/>
      <c r="J671" s="176"/>
      <c r="K671" s="8"/>
      <c r="L671" s="8"/>
      <c r="M671" s="8"/>
      <c r="N671" s="8"/>
      <c r="O671" s="8"/>
      <c r="P671" s="8"/>
      <c r="Q671" s="8"/>
      <c r="R671" s="8"/>
      <c r="S671" s="8"/>
      <c r="T671" s="8"/>
      <c r="U671" s="8"/>
      <c r="V671" s="8"/>
      <c r="W671" s="8"/>
      <c r="X671" s="8"/>
      <c r="Y671" s="8"/>
      <c r="Z671" s="8"/>
    </row>
    <row r="672" spans="1:26" ht="15.75" customHeight="1">
      <c r="A672" s="8"/>
      <c r="B672" s="145"/>
      <c r="C672" s="8"/>
      <c r="D672" s="8"/>
      <c r="E672" s="8"/>
      <c r="F672" s="8"/>
      <c r="G672" s="4"/>
      <c r="H672" s="4"/>
      <c r="I672" s="87"/>
      <c r="J672" s="176"/>
      <c r="K672" s="8"/>
      <c r="L672" s="8"/>
      <c r="M672" s="8"/>
      <c r="N672" s="8"/>
      <c r="O672" s="8"/>
      <c r="P672" s="8"/>
      <c r="Q672" s="8"/>
      <c r="R672" s="8"/>
      <c r="S672" s="8"/>
      <c r="T672" s="8"/>
      <c r="U672" s="8"/>
      <c r="V672" s="8"/>
      <c r="W672" s="8"/>
      <c r="X672" s="8"/>
      <c r="Y672" s="8"/>
      <c r="Z672" s="8"/>
    </row>
    <row r="673" spans="1:26" ht="15.75" customHeight="1">
      <c r="A673" s="8"/>
      <c r="B673" s="145"/>
      <c r="C673" s="8"/>
      <c r="D673" s="8"/>
      <c r="E673" s="8"/>
      <c r="F673" s="8"/>
      <c r="G673" s="4"/>
      <c r="H673" s="4"/>
      <c r="I673" s="87"/>
      <c r="J673" s="176"/>
      <c r="K673" s="8"/>
      <c r="L673" s="8"/>
      <c r="M673" s="8"/>
      <c r="N673" s="8"/>
      <c r="O673" s="8"/>
      <c r="P673" s="8"/>
      <c r="Q673" s="8"/>
      <c r="R673" s="8"/>
      <c r="S673" s="8"/>
      <c r="T673" s="8"/>
      <c r="U673" s="8"/>
      <c r="V673" s="8"/>
      <c r="W673" s="8"/>
      <c r="X673" s="8"/>
      <c r="Y673" s="8"/>
      <c r="Z673" s="8"/>
    </row>
    <row r="674" spans="1:26" ht="15.75" customHeight="1">
      <c r="A674" s="8"/>
      <c r="B674" s="145"/>
      <c r="C674" s="8"/>
      <c r="D674" s="8"/>
      <c r="E674" s="8"/>
      <c r="F674" s="8"/>
      <c r="G674" s="4"/>
      <c r="H674" s="4"/>
      <c r="I674" s="87"/>
      <c r="J674" s="176"/>
      <c r="K674" s="8"/>
      <c r="L674" s="8"/>
      <c r="M674" s="8"/>
      <c r="N674" s="8"/>
      <c r="O674" s="8"/>
      <c r="P674" s="8"/>
      <c r="Q674" s="8"/>
      <c r="R674" s="8"/>
      <c r="S674" s="8"/>
      <c r="T674" s="8"/>
      <c r="U674" s="8"/>
      <c r="V674" s="8"/>
      <c r="W674" s="8"/>
      <c r="X674" s="8"/>
      <c r="Y674" s="8"/>
      <c r="Z674" s="8"/>
    </row>
    <row r="675" spans="1:26" ht="15.75" customHeight="1">
      <c r="A675" s="8"/>
      <c r="B675" s="145"/>
      <c r="C675" s="8"/>
      <c r="D675" s="8"/>
      <c r="E675" s="8"/>
      <c r="F675" s="8"/>
      <c r="G675" s="4"/>
      <c r="H675" s="4"/>
      <c r="I675" s="87"/>
      <c r="J675" s="176"/>
      <c r="K675" s="8"/>
      <c r="L675" s="8"/>
      <c r="M675" s="8"/>
      <c r="N675" s="8"/>
      <c r="O675" s="8"/>
      <c r="P675" s="8"/>
      <c r="Q675" s="8"/>
      <c r="R675" s="8"/>
      <c r="S675" s="8"/>
      <c r="T675" s="8"/>
      <c r="U675" s="8"/>
      <c r="V675" s="8"/>
      <c r="W675" s="8"/>
      <c r="X675" s="8"/>
      <c r="Y675" s="8"/>
      <c r="Z675" s="8"/>
    </row>
    <row r="676" spans="1:26" ht="15.75" customHeight="1">
      <c r="A676" s="8"/>
      <c r="B676" s="145"/>
      <c r="C676" s="8"/>
      <c r="D676" s="8"/>
      <c r="E676" s="8"/>
      <c r="F676" s="8"/>
      <c r="G676" s="4"/>
      <c r="H676" s="4"/>
      <c r="I676" s="87"/>
      <c r="J676" s="176"/>
      <c r="K676" s="8"/>
      <c r="L676" s="8"/>
      <c r="M676" s="8"/>
      <c r="N676" s="8"/>
      <c r="O676" s="8"/>
      <c r="P676" s="8"/>
      <c r="Q676" s="8"/>
      <c r="R676" s="8"/>
      <c r="S676" s="8"/>
      <c r="T676" s="8"/>
      <c r="U676" s="8"/>
      <c r="V676" s="8"/>
      <c r="W676" s="8"/>
      <c r="X676" s="8"/>
      <c r="Y676" s="8"/>
      <c r="Z676" s="8"/>
    </row>
    <row r="677" spans="1:26" ht="15.75" customHeight="1">
      <c r="A677" s="8"/>
      <c r="B677" s="145"/>
      <c r="C677" s="8"/>
      <c r="D677" s="8"/>
      <c r="E677" s="8"/>
      <c r="F677" s="8"/>
      <c r="G677" s="4"/>
      <c r="H677" s="4"/>
      <c r="I677" s="87"/>
      <c r="J677" s="176"/>
      <c r="K677" s="8"/>
      <c r="L677" s="8"/>
      <c r="M677" s="8"/>
      <c r="N677" s="8"/>
      <c r="O677" s="8"/>
      <c r="P677" s="8"/>
      <c r="Q677" s="8"/>
      <c r="R677" s="8"/>
      <c r="S677" s="8"/>
      <c r="T677" s="8"/>
      <c r="U677" s="8"/>
      <c r="V677" s="8"/>
      <c r="W677" s="8"/>
      <c r="X677" s="8"/>
      <c r="Y677" s="8"/>
      <c r="Z677" s="8"/>
    </row>
    <row r="678" spans="1:26" ht="15.75" customHeight="1">
      <c r="A678" s="8"/>
      <c r="B678" s="145"/>
      <c r="C678" s="8"/>
      <c r="D678" s="8"/>
      <c r="E678" s="8"/>
      <c r="F678" s="8"/>
      <c r="G678" s="4"/>
      <c r="H678" s="4"/>
      <c r="I678" s="87"/>
      <c r="J678" s="176"/>
      <c r="K678" s="8"/>
      <c r="L678" s="8"/>
      <c r="M678" s="8"/>
      <c r="N678" s="8"/>
      <c r="O678" s="8"/>
      <c r="P678" s="8"/>
      <c r="Q678" s="8"/>
      <c r="R678" s="8"/>
      <c r="S678" s="8"/>
      <c r="T678" s="8"/>
      <c r="U678" s="8"/>
      <c r="V678" s="8"/>
      <c r="W678" s="8"/>
      <c r="X678" s="8"/>
      <c r="Y678" s="8"/>
      <c r="Z678" s="8"/>
    </row>
    <row r="679" spans="1:26" ht="15.75" customHeight="1">
      <c r="A679" s="8"/>
      <c r="B679" s="145"/>
      <c r="C679" s="8"/>
      <c r="D679" s="8"/>
      <c r="E679" s="8"/>
      <c r="F679" s="8"/>
      <c r="G679" s="4"/>
      <c r="H679" s="4"/>
      <c r="I679" s="87"/>
      <c r="J679" s="176"/>
      <c r="K679" s="8"/>
      <c r="L679" s="8"/>
      <c r="M679" s="8"/>
      <c r="N679" s="8"/>
      <c r="O679" s="8"/>
      <c r="P679" s="8"/>
      <c r="Q679" s="8"/>
      <c r="R679" s="8"/>
      <c r="S679" s="8"/>
      <c r="T679" s="8"/>
      <c r="U679" s="8"/>
      <c r="V679" s="8"/>
      <c r="W679" s="8"/>
      <c r="X679" s="8"/>
      <c r="Y679" s="8"/>
      <c r="Z679" s="8"/>
    </row>
    <row r="680" spans="1:26" ht="15.75" customHeight="1">
      <c r="A680" s="8"/>
      <c r="B680" s="145"/>
      <c r="C680" s="8"/>
      <c r="D680" s="8"/>
      <c r="E680" s="8"/>
      <c r="F680" s="8"/>
      <c r="G680" s="4"/>
      <c r="H680" s="4"/>
      <c r="I680" s="87"/>
      <c r="J680" s="176"/>
      <c r="K680" s="8"/>
      <c r="L680" s="8"/>
      <c r="M680" s="8"/>
      <c r="N680" s="8"/>
      <c r="O680" s="8"/>
      <c r="P680" s="8"/>
      <c r="Q680" s="8"/>
      <c r="R680" s="8"/>
      <c r="S680" s="8"/>
      <c r="T680" s="8"/>
      <c r="U680" s="8"/>
      <c r="V680" s="8"/>
      <c r="W680" s="8"/>
      <c r="X680" s="8"/>
      <c r="Y680" s="8"/>
      <c r="Z680" s="8"/>
    </row>
    <row r="681" spans="1:26" ht="15.75" customHeight="1">
      <c r="A681" s="8"/>
      <c r="B681" s="145"/>
      <c r="C681" s="8"/>
      <c r="D681" s="8"/>
      <c r="E681" s="8"/>
      <c r="F681" s="8"/>
      <c r="G681" s="4"/>
      <c r="H681" s="4"/>
      <c r="I681" s="87"/>
      <c r="J681" s="176"/>
      <c r="K681" s="8"/>
      <c r="L681" s="8"/>
      <c r="M681" s="8"/>
      <c r="N681" s="8"/>
      <c r="O681" s="8"/>
      <c r="P681" s="8"/>
      <c r="Q681" s="8"/>
      <c r="R681" s="8"/>
      <c r="S681" s="8"/>
      <c r="T681" s="8"/>
      <c r="U681" s="8"/>
      <c r="V681" s="8"/>
      <c r="W681" s="8"/>
      <c r="X681" s="8"/>
      <c r="Y681" s="8"/>
      <c r="Z681" s="8"/>
    </row>
    <row r="682" spans="1:26" ht="15.75" customHeight="1">
      <c r="A682" s="8"/>
      <c r="B682" s="145"/>
      <c r="C682" s="8"/>
      <c r="D682" s="8"/>
      <c r="E682" s="8"/>
      <c r="F682" s="8"/>
      <c r="G682" s="4"/>
      <c r="H682" s="4"/>
      <c r="I682" s="87"/>
      <c r="J682" s="176"/>
      <c r="K682" s="8"/>
      <c r="L682" s="8"/>
      <c r="M682" s="8"/>
      <c r="N682" s="8"/>
      <c r="O682" s="8"/>
      <c r="P682" s="8"/>
      <c r="Q682" s="8"/>
      <c r="R682" s="8"/>
      <c r="S682" s="8"/>
      <c r="T682" s="8"/>
      <c r="U682" s="8"/>
      <c r="V682" s="8"/>
      <c r="W682" s="8"/>
      <c r="X682" s="8"/>
      <c r="Y682" s="8"/>
      <c r="Z682" s="8"/>
    </row>
    <row r="683" spans="1:26" ht="15.75" customHeight="1">
      <c r="A683" s="8"/>
      <c r="B683" s="145"/>
      <c r="C683" s="8"/>
      <c r="D683" s="8"/>
      <c r="E683" s="8"/>
      <c r="F683" s="8"/>
      <c r="G683" s="4"/>
      <c r="H683" s="4"/>
      <c r="I683" s="87"/>
      <c r="J683" s="176"/>
      <c r="K683" s="8"/>
      <c r="L683" s="8"/>
      <c r="M683" s="8"/>
      <c r="N683" s="8"/>
      <c r="O683" s="8"/>
      <c r="P683" s="8"/>
      <c r="Q683" s="8"/>
      <c r="R683" s="8"/>
      <c r="S683" s="8"/>
      <c r="T683" s="8"/>
      <c r="U683" s="8"/>
      <c r="V683" s="8"/>
      <c r="W683" s="8"/>
      <c r="X683" s="8"/>
      <c r="Y683" s="8"/>
      <c r="Z683" s="8"/>
    </row>
    <row r="684" spans="1:26" ht="15.75" customHeight="1">
      <c r="A684" s="8"/>
      <c r="B684" s="145"/>
      <c r="C684" s="8"/>
      <c r="D684" s="8"/>
      <c r="E684" s="8"/>
      <c r="F684" s="8"/>
      <c r="G684" s="4"/>
      <c r="H684" s="4"/>
      <c r="I684" s="87"/>
      <c r="J684" s="176"/>
      <c r="K684" s="8"/>
      <c r="L684" s="8"/>
      <c r="M684" s="8"/>
      <c r="N684" s="8"/>
      <c r="O684" s="8"/>
      <c r="P684" s="8"/>
      <c r="Q684" s="8"/>
      <c r="R684" s="8"/>
      <c r="S684" s="8"/>
      <c r="T684" s="8"/>
      <c r="U684" s="8"/>
      <c r="V684" s="8"/>
      <c r="W684" s="8"/>
      <c r="X684" s="8"/>
      <c r="Y684" s="8"/>
      <c r="Z684" s="8"/>
    </row>
    <row r="685" spans="1:26" ht="15.75" customHeight="1">
      <c r="A685" s="8"/>
      <c r="B685" s="145"/>
      <c r="C685" s="8"/>
      <c r="D685" s="8"/>
      <c r="E685" s="8"/>
      <c r="F685" s="8"/>
      <c r="G685" s="4"/>
      <c r="H685" s="4"/>
      <c r="I685" s="87"/>
      <c r="J685" s="176"/>
      <c r="K685" s="8"/>
      <c r="L685" s="8"/>
      <c r="M685" s="8"/>
      <c r="N685" s="8"/>
      <c r="O685" s="8"/>
      <c r="P685" s="8"/>
      <c r="Q685" s="8"/>
      <c r="R685" s="8"/>
      <c r="S685" s="8"/>
      <c r="T685" s="8"/>
      <c r="U685" s="8"/>
      <c r="V685" s="8"/>
      <c r="W685" s="8"/>
      <c r="X685" s="8"/>
      <c r="Y685" s="8"/>
      <c r="Z685" s="8"/>
    </row>
    <row r="686" spans="1:26" ht="15.75" customHeight="1">
      <c r="A686" s="8"/>
      <c r="B686" s="145"/>
      <c r="C686" s="8"/>
      <c r="D686" s="8"/>
      <c r="E686" s="8"/>
      <c r="F686" s="8"/>
      <c r="G686" s="4"/>
      <c r="H686" s="4"/>
      <c r="I686" s="87"/>
      <c r="J686" s="176"/>
      <c r="K686" s="8"/>
      <c r="L686" s="8"/>
      <c r="M686" s="8"/>
      <c r="N686" s="8"/>
      <c r="O686" s="8"/>
      <c r="P686" s="8"/>
      <c r="Q686" s="8"/>
      <c r="R686" s="8"/>
      <c r="S686" s="8"/>
      <c r="T686" s="8"/>
      <c r="U686" s="8"/>
      <c r="V686" s="8"/>
      <c r="W686" s="8"/>
      <c r="X686" s="8"/>
      <c r="Y686" s="8"/>
      <c r="Z686" s="8"/>
    </row>
    <row r="687" spans="1:26" ht="15.75" customHeight="1">
      <c r="A687" s="8"/>
      <c r="B687" s="145"/>
      <c r="C687" s="8"/>
      <c r="D687" s="8"/>
      <c r="E687" s="8"/>
      <c r="F687" s="8"/>
      <c r="G687" s="4"/>
      <c r="H687" s="4"/>
      <c r="I687" s="87"/>
      <c r="J687" s="176"/>
      <c r="K687" s="8"/>
      <c r="L687" s="8"/>
      <c r="M687" s="8"/>
      <c r="N687" s="8"/>
      <c r="O687" s="8"/>
      <c r="P687" s="8"/>
      <c r="Q687" s="8"/>
      <c r="R687" s="8"/>
      <c r="S687" s="8"/>
      <c r="T687" s="8"/>
      <c r="U687" s="8"/>
      <c r="V687" s="8"/>
      <c r="W687" s="8"/>
      <c r="X687" s="8"/>
      <c r="Y687" s="8"/>
      <c r="Z687" s="8"/>
    </row>
    <row r="688" spans="1:26" ht="15.75" customHeight="1">
      <c r="A688" s="8"/>
      <c r="B688" s="145"/>
      <c r="C688" s="8"/>
      <c r="D688" s="8"/>
      <c r="E688" s="8"/>
      <c r="F688" s="8"/>
      <c r="G688" s="4"/>
      <c r="H688" s="4"/>
      <c r="I688" s="87"/>
      <c r="J688" s="176"/>
      <c r="K688" s="8"/>
      <c r="L688" s="8"/>
      <c r="M688" s="8"/>
      <c r="N688" s="8"/>
      <c r="O688" s="8"/>
      <c r="P688" s="8"/>
      <c r="Q688" s="8"/>
      <c r="R688" s="8"/>
      <c r="S688" s="8"/>
      <c r="T688" s="8"/>
      <c r="U688" s="8"/>
      <c r="V688" s="8"/>
      <c r="W688" s="8"/>
      <c r="X688" s="8"/>
      <c r="Y688" s="8"/>
      <c r="Z688" s="8"/>
    </row>
    <row r="689" spans="1:26" ht="15.75" customHeight="1">
      <c r="A689" s="8"/>
      <c r="B689" s="145"/>
      <c r="C689" s="8"/>
      <c r="D689" s="8"/>
      <c r="E689" s="8"/>
      <c r="F689" s="8"/>
      <c r="G689" s="4"/>
      <c r="H689" s="4"/>
      <c r="I689" s="87"/>
      <c r="J689" s="176"/>
      <c r="K689" s="8"/>
      <c r="L689" s="8"/>
      <c r="M689" s="8"/>
      <c r="N689" s="8"/>
      <c r="O689" s="8"/>
      <c r="P689" s="8"/>
      <c r="Q689" s="8"/>
      <c r="R689" s="8"/>
      <c r="S689" s="8"/>
      <c r="T689" s="8"/>
      <c r="U689" s="8"/>
      <c r="V689" s="8"/>
      <c r="W689" s="8"/>
      <c r="X689" s="8"/>
      <c r="Y689" s="8"/>
      <c r="Z689" s="8"/>
    </row>
    <row r="690" spans="1:26" ht="15.75" customHeight="1">
      <c r="A690" s="8"/>
      <c r="B690" s="145"/>
      <c r="C690" s="8"/>
      <c r="D690" s="8"/>
      <c r="E690" s="8"/>
      <c r="F690" s="8"/>
      <c r="G690" s="4"/>
      <c r="H690" s="4"/>
      <c r="I690" s="87"/>
      <c r="J690" s="176"/>
      <c r="K690" s="8"/>
      <c r="L690" s="8"/>
      <c r="M690" s="8"/>
      <c r="N690" s="8"/>
      <c r="O690" s="8"/>
      <c r="P690" s="8"/>
      <c r="Q690" s="8"/>
      <c r="R690" s="8"/>
      <c r="S690" s="8"/>
      <c r="T690" s="8"/>
      <c r="U690" s="8"/>
      <c r="V690" s="8"/>
      <c r="W690" s="8"/>
      <c r="X690" s="8"/>
      <c r="Y690" s="8"/>
      <c r="Z690" s="8"/>
    </row>
    <row r="691" spans="1:26" ht="15.75" customHeight="1">
      <c r="A691" s="8"/>
      <c r="B691" s="145"/>
      <c r="C691" s="8"/>
      <c r="D691" s="8"/>
      <c r="E691" s="8"/>
      <c r="F691" s="8"/>
      <c r="G691" s="4"/>
      <c r="H691" s="4"/>
      <c r="I691" s="87"/>
      <c r="J691" s="176"/>
      <c r="K691" s="8"/>
      <c r="L691" s="8"/>
      <c r="M691" s="8"/>
      <c r="N691" s="8"/>
      <c r="O691" s="8"/>
      <c r="P691" s="8"/>
      <c r="Q691" s="8"/>
      <c r="R691" s="8"/>
      <c r="S691" s="8"/>
      <c r="T691" s="8"/>
      <c r="U691" s="8"/>
      <c r="V691" s="8"/>
      <c r="W691" s="8"/>
      <c r="X691" s="8"/>
      <c r="Y691" s="8"/>
      <c r="Z691" s="8"/>
    </row>
    <row r="692" spans="1:26" ht="15.75" customHeight="1">
      <c r="A692" s="8"/>
      <c r="B692" s="145"/>
      <c r="C692" s="8"/>
      <c r="D692" s="8"/>
      <c r="E692" s="8"/>
      <c r="F692" s="8"/>
      <c r="G692" s="4"/>
      <c r="H692" s="4"/>
      <c r="I692" s="87"/>
      <c r="J692" s="176"/>
      <c r="K692" s="8"/>
      <c r="L692" s="8"/>
      <c r="M692" s="8"/>
      <c r="N692" s="8"/>
      <c r="O692" s="8"/>
      <c r="P692" s="8"/>
      <c r="Q692" s="8"/>
      <c r="R692" s="8"/>
      <c r="S692" s="8"/>
      <c r="T692" s="8"/>
      <c r="U692" s="8"/>
      <c r="V692" s="8"/>
      <c r="W692" s="8"/>
      <c r="X692" s="8"/>
      <c r="Y692" s="8"/>
      <c r="Z692" s="8"/>
    </row>
    <row r="693" spans="1:26" ht="15.75" customHeight="1">
      <c r="A693" s="8"/>
      <c r="B693" s="145"/>
      <c r="C693" s="8"/>
      <c r="D693" s="8"/>
      <c r="E693" s="8"/>
      <c r="F693" s="8"/>
      <c r="G693" s="4"/>
      <c r="H693" s="4"/>
      <c r="I693" s="87"/>
      <c r="J693" s="176"/>
      <c r="K693" s="8"/>
      <c r="L693" s="8"/>
      <c r="M693" s="8"/>
      <c r="N693" s="8"/>
      <c r="O693" s="8"/>
      <c r="P693" s="8"/>
      <c r="Q693" s="8"/>
      <c r="R693" s="8"/>
      <c r="S693" s="8"/>
      <c r="T693" s="8"/>
      <c r="U693" s="8"/>
      <c r="V693" s="8"/>
      <c r="W693" s="8"/>
      <c r="X693" s="8"/>
      <c r="Y693" s="8"/>
      <c r="Z693" s="8"/>
    </row>
    <row r="694" spans="1:26" ht="15.75" customHeight="1">
      <c r="A694" s="8"/>
      <c r="B694" s="145"/>
      <c r="C694" s="8"/>
      <c r="D694" s="8"/>
      <c r="E694" s="8"/>
      <c r="F694" s="8"/>
      <c r="G694" s="4"/>
      <c r="H694" s="4"/>
      <c r="I694" s="87"/>
      <c r="J694" s="176"/>
      <c r="K694" s="8"/>
      <c r="L694" s="8"/>
      <c r="M694" s="8"/>
      <c r="N694" s="8"/>
      <c r="O694" s="8"/>
      <c r="P694" s="8"/>
      <c r="Q694" s="8"/>
      <c r="R694" s="8"/>
      <c r="S694" s="8"/>
      <c r="T694" s="8"/>
      <c r="U694" s="8"/>
      <c r="V694" s="8"/>
      <c r="W694" s="8"/>
      <c r="X694" s="8"/>
      <c r="Y694" s="8"/>
      <c r="Z694" s="8"/>
    </row>
    <row r="695" spans="1:26" ht="15.75" customHeight="1">
      <c r="A695" s="8"/>
      <c r="B695" s="145"/>
      <c r="C695" s="8"/>
      <c r="D695" s="8"/>
      <c r="E695" s="8"/>
      <c r="F695" s="8"/>
      <c r="G695" s="4"/>
      <c r="H695" s="4"/>
      <c r="I695" s="87"/>
      <c r="J695" s="176"/>
      <c r="K695" s="8"/>
      <c r="L695" s="8"/>
      <c r="M695" s="8"/>
      <c r="N695" s="8"/>
      <c r="O695" s="8"/>
      <c r="P695" s="8"/>
      <c r="Q695" s="8"/>
      <c r="R695" s="8"/>
      <c r="S695" s="8"/>
      <c r="T695" s="8"/>
      <c r="U695" s="8"/>
      <c r="V695" s="8"/>
      <c r="W695" s="8"/>
      <c r="X695" s="8"/>
      <c r="Y695" s="8"/>
      <c r="Z695" s="8"/>
    </row>
    <row r="696" spans="1:26" ht="15.75" customHeight="1">
      <c r="A696" s="8"/>
      <c r="B696" s="145"/>
      <c r="C696" s="8"/>
      <c r="D696" s="8"/>
      <c r="E696" s="8"/>
      <c r="F696" s="8"/>
      <c r="G696" s="4"/>
      <c r="H696" s="4"/>
      <c r="I696" s="87"/>
      <c r="J696" s="176"/>
      <c r="K696" s="8"/>
      <c r="L696" s="8"/>
      <c r="M696" s="8"/>
      <c r="N696" s="8"/>
      <c r="O696" s="8"/>
      <c r="P696" s="8"/>
      <c r="Q696" s="8"/>
      <c r="R696" s="8"/>
      <c r="S696" s="8"/>
      <c r="T696" s="8"/>
      <c r="U696" s="8"/>
      <c r="V696" s="8"/>
      <c r="W696" s="8"/>
      <c r="X696" s="8"/>
      <c r="Y696" s="8"/>
      <c r="Z696" s="8"/>
    </row>
    <row r="697" spans="1:26" ht="15.75" customHeight="1">
      <c r="A697" s="8"/>
      <c r="B697" s="145"/>
      <c r="C697" s="8"/>
      <c r="D697" s="8"/>
      <c r="E697" s="8"/>
      <c r="F697" s="8"/>
      <c r="G697" s="4"/>
      <c r="H697" s="4"/>
      <c r="I697" s="87"/>
      <c r="J697" s="176"/>
      <c r="K697" s="8"/>
      <c r="L697" s="8"/>
      <c r="M697" s="8"/>
      <c r="N697" s="8"/>
      <c r="O697" s="8"/>
      <c r="P697" s="8"/>
      <c r="Q697" s="8"/>
      <c r="R697" s="8"/>
      <c r="S697" s="8"/>
      <c r="T697" s="8"/>
      <c r="U697" s="8"/>
      <c r="V697" s="8"/>
      <c r="W697" s="8"/>
      <c r="X697" s="8"/>
      <c r="Y697" s="8"/>
      <c r="Z697" s="8"/>
    </row>
    <row r="698" spans="1:26" ht="15.75" customHeight="1">
      <c r="A698" s="8"/>
      <c r="B698" s="145"/>
      <c r="C698" s="8"/>
      <c r="D698" s="8"/>
      <c r="E698" s="8"/>
      <c r="F698" s="8"/>
      <c r="G698" s="4"/>
      <c r="H698" s="4"/>
      <c r="I698" s="87"/>
      <c r="J698" s="176"/>
      <c r="K698" s="8"/>
      <c r="L698" s="8"/>
      <c r="M698" s="8"/>
      <c r="N698" s="8"/>
      <c r="O698" s="8"/>
      <c r="P698" s="8"/>
      <c r="Q698" s="8"/>
      <c r="R698" s="8"/>
      <c r="S698" s="8"/>
      <c r="T698" s="8"/>
      <c r="U698" s="8"/>
      <c r="V698" s="8"/>
      <c r="W698" s="8"/>
      <c r="X698" s="8"/>
      <c r="Y698" s="8"/>
      <c r="Z698" s="8"/>
    </row>
    <row r="699" spans="1:26" ht="15.75" customHeight="1">
      <c r="A699" s="8"/>
      <c r="B699" s="145"/>
      <c r="C699" s="8"/>
      <c r="D699" s="8"/>
      <c r="E699" s="8"/>
      <c r="F699" s="8"/>
      <c r="G699" s="4"/>
      <c r="H699" s="4"/>
      <c r="I699" s="87"/>
      <c r="J699" s="176"/>
      <c r="K699" s="8"/>
      <c r="L699" s="8"/>
      <c r="M699" s="8"/>
      <c r="N699" s="8"/>
      <c r="O699" s="8"/>
      <c r="P699" s="8"/>
      <c r="Q699" s="8"/>
      <c r="R699" s="8"/>
      <c r="S699" s="8"/>
      <c r="T699" s="8"/>
      <c r="U699" s="8"/>
      <c r="V699" s="8"/>
      <c r="W699" s="8"/>
      <c r="X699" s="8"/>
      <c r="Y699" s="8"/>
      <c r="Z699" s="8"/>
    </row>
    <row r="700" spans="1:26" ht="15.75" customHeight="1">
      <c r="A700" s="8"/>
      <c r="B700" s="145"/>
      <c r="C700" s="8"/>
      <c r="D700" s="8"/>
      <c r="E700" s="8"/>
      <c r="F700" s="8"/>
      <c r="G700" s="4"/>
      <c r="H700" s="4"/>
      <c r="I700" s="87"/>
      <c r="J700" s="176"/>
      <c r="K700" s="8"/>
      <c r="L700" s="8"/>
      <c r="M700" s="8"/>
      <c r="N700" s="8"/>
      <c r="O700" s="8"/>
      <c r="P700" s="8"/>
      <c r="Q700" s="8"/>
      <c r="R700" s="8"/>
      <c r="S700" s="8"/>
      <c r="T700" s="8"/>
      <c r="U700" s="8"/>
      <c r="V700" s="8"/>
      <c r="W700" s="8"/>
      <c r="X700" s="8"/>
      <c r="Y700" s="8"/>
      <c r="Z700" s="8"/>
    </row>
    <row r="701" spans="1:26" ht="15.75" customHeight="1">
      <c r="A701" s="8"/>
      <c r="B701" s="145"/>
      <c r="C701" s="8"/>
      <c r="D701" s="8"/>
      <c r="E701" s="8"/>
      <c r="F701" s="8"/>
      <c r="G701" s="4"/>
      <c r="H701" s="4"/>
      <c r="I701" s="87"/>
      <c r="J701" s="176"/>
      <c r="K701" s="8"/>
      <c r="L701" s="8"/>
      <c r="M701" s="8"/>
      <c r="N701" s="8"/>
      <c r="O701" s="8"/>
      <c r="P701" s="8"/>
      <c r="Q701" s="8"/>
      <c r="R701" s="8"/>
      <c r="S701" s="8"/>
      <c r="T701" s="8"/>
      <c r="U701" s="8"/>
      <c r="V701" s="8"/>
      <c r="W701" s="8"/>
      <c r="X701" s="8"/>
      <c r="Y701" s="8"/>
      <c r="Z701" s="8"/>
    </row>
    <row r="702" spans="1:26" ht="15.75" customHeight="1">
      <c r="A702" s="8"/>
      <c r="B702" s="145"/>
      <c r="C702" s="8"/>
      <c r="D702" s="8"/>
      <c r="E702" s="8"/>
      <c r="F702" s="8"/>
      <c r="G702" s="4"/>
      <c r="H702" s="4"/>
      <c r="I702" s="87"/>
      <c r="J702" s="176"/>
      <c r="K702" s="8"/>
      <c r="L702" s="8"/>
      <c r="M702" s="8"/>
      <c r="N702" s="8"/>
      <c r="O702" s="8"/>
      <c r="P702" s="8"/>
      <c r="Q702" s="8"/>
      <c r="R702" s="8"/>
      <c r="S702" s="8"/>
      <c r="T702" s="8"/>
      <c r="U702" s="8"/>
      <c r="V702" s="8"/>
      <c r="W702" s="8"/>
      <c r="X702" s="8"/>
      <c r="Y702" s="8"/>
      <c r="Z702" s="8"/>
    </row>
    <row r="703" spans="1:26" ht="15.75" customHeight="1">
      <c r="A703" s="8"/>
      <c r="B703" s="145"/>
      <c r="C703" s="8"/>
      <c r="D703" s="8"/>
      <c r="E703" s="8"/>
      <c r="F703" s="8"/>
      <c r="G703" s="4"/>
      <c r="H703" s="4"/>
      <c r="I703" s="87"/>
      <c r="J703" s="176"/>
      <c r="K703" s="8"/>
      <c r="L703" s="8"/>
      <c r="M703" s="8"/>
      <c r="N703" s="8"/>
      <c r="O703" s="8"/>
      <c r="P703" s="8"/>
      <c r="Q703" s="8"/>
      <c r="R703" s="8"/>
      <c r="S703" s="8"/>
      <c r="T703" s="8"/>
      <c r="U703" s="8"/>
      <c r="V703" s="8"/>
      <c r="W703" s="8"/>
      <c r="X703" s="8"/>
      <c r="Y703" s="8"/>
      <c r="Z703" s="8"/>
    </row>
    <row r="704" spans="1:26" ht="15.75" customHeight="1">
      <c r="A704" s="8"/>
      <c r="B704" s="145"/>
      <c r="C704" s="8"/>
      <c r="D704" s="8"/>
      <c r="E704" s="8"/>
      <c r="F704" s="8"/>
      <c r="G704" s="4"/>
      <c r="H704" s="4"/>
      <c r="I704" s="87"/>
      <c r="J704" s="176"/>
      <c r="K704" s="8"/>
      <c r="L704" s="8"/>
      <c r="M704" s="8"/>
      <c r="N704" s="8"/>
      <c r="O704" s="8"/>
      <c r="P704" s="8"/>
      <c r="Q704" s="8"/>
      <c r="R704" s="8"/>
      <c r="S704" s="8"/>
      <c r="T704" s="8"/>
      <c r="U704" s="8"/>
      <c r="V704" s="8"/>
      <c r="W704" s="8"/>
      <c r="X704" s="8"/>
      <c r="Y704" s="8"/>
      <c r="Z704" s="8"/>
    </row>
    <row r="705" spans="1:26" ht="15.75" customHeight="1">
      <c r="A705" s="8"/>
      <c r="B705" s="145"/>
      <c r="C705" s="8"/>
      <c r="D705" s="8"/>
      <c r="E705" s="8"/>
      <c r="F705" s="8"/>
      <c r="G705" s="4"/>
      <c r="H705" s="4"/>
      <c r="I705" s="87"/>
      <c r="J705" s="176"/>
      <c r="K705" s="8"/>
      <c r="L705" s="8"/>
      <c r="M705" s="8"/>
      <c r="N705" s="8"/>
      <c r="O705" s="8"/>
      <c r="P705" s="8"/>
      <c r="Q705" s="8"/>
      <c r="R705" s="8"/>
      <c r="S705" s="8"/>
      <c r="T705" s="8"/>
      <c r="U705" s="8"/>
      <c r="V705" s="8"/>
      <c r="W705" s="8"/>
      <c r="X705" s="8"/>
      <c r="Y705" s="8"/>
      <c r="Z705" s="8"/>
    </row>
    <row r="706" spans="1:26" ht="15.75" customHeight="1">
      <c r="A706" s="8"/>
      <c r="B706" s="145"/>
      <c r="C706" s="8"/>
      <c r="D706" s="8"/>
      <c r="E706" s="8"/>
      <c r="F706" s="8"/>
      <c r="G706" s="4"/>
      <c r="H706" s="4"/>
      <c r="I706" s="87"/>
      <c r="J706" s="176"/>
      <c r="K706" s="8"/>
      <c r="L706" s="8"/>
      <c r="M706" s="8"/>
      <c r="N706" s="8"/>
      <c r="O706" s="8"/>
      <c r="P706" s="8"/>
      <c r="Q706" s="8"/>
      <c r="R706" s="8"/>
      <c r="S706" s="8"/>
      <c r="T706" s="8"/>
      <c r="U706" s="8"/>
      <c r="V706" s="8"/>
      <c r="W706" s="8"/>
      <c r="X706" s="8"/>
      <c r="Y706" s="8"/>
      <c r="Z706" s="8"/>
    </row>
    <row r="707" spans="1:26" ht="15.75" customHeight="1">
      <c r="A707" s="8"/>
      <c r="B707" s="145"/>
      <c r="C707" s="8"/>
      <c r="D707" s="8"/>
      <c r="E707" s="8"/>
      <c r="F707" s="8"/>
      <c r="G707" s="4"/>
      <c r="H707" s="4"/>
      <c r="I707" s="87"/>
      <c r="J707" s="176"/>
      <c r="K707" s="8"/>
      <c r="L707" s="8"/>
      <c r="M707" s="8"/>
      <c r="N707" s="8"/>
      <c r="O707" s="8"/>
      <c r="P707" s="8"/>
      <c r="Q707" s="8"/>
      <c r="R707" s="8"/>
      <c r="S707" s="8"/>
      <c r="T707" s="8"/>
      <c r="U707" s="8"/>
      <c r="V707" s="8"/>
      <c r="W707" s="8"/>
      <c r="X707" s="8"/>
      <c r="Y707" s="8"/>
      <c r="Z707" s="8"/>
    </row>
    <row r="708" spans="1:26" ht="15.75" customHeight="1">
      <c r="A708" s="8"/>
      <c r="B708" s="145"/>
      <c r="C708" s="8"/>
      <c r="D708" s="8"/>
      <c r="E708" s="8"/>
      <c r="F708" s="8"/>
      <c r="G708" s="4"/>
      <c r="H708" s="4"/>
      <c r="I708" s="87"/>
      <c r="J708" s="176"/>
      <c r="K708" s="8"/>
      <c r="L708" s="8"/>
      <c r="M708" s="8"/>
      <c r="N708" s="8"/>
      <c r="O708" s="8"/>
      <c r="P708" s="8"/>
      <c r="Q708" s="8"/>
      <c r="R708" s="8"/>
      <c r="S708" s="8"/>
      <c r="T708" s="8"/>
      <c r="U708" s="8"/>
      <c r="V708" s="8"/>
      <c r="W708" s="8"/>
      <c r="X708" s="8"/>
      <c r="Y708" s="8"/>
      <c r="Z708" s="8"/>
    </row>
    <row r="709" spans="1:26" ht="15.75" customHeight="1">
      <c r="A709" s="8"/>
      <c r="B709" s="145"/>
      <c r="C709" s="8"/>
      <c r="D709" s="8"/>
      <c r="E709" s="8"/>
      <c r="F709" s="8"/>
      <c r="G709" s="4"/>
      <c r="H709" s="4"/>
      <c r="I709" s="87"/>
      <c r="J709" s="176"/>
      <c r="K709" s="8"/>
      <c r="L709" s="8"/>
      <c r="M709" s="8"/>
      <c r="N709" s="8"/>
      <c r="O709" s="8"/>
      <c r="P709" s="8"/>
      <c r="Q709" s="8"/>
      <c r="R709" s="8"/>
      <c r="S709" s="8"/>
      <c r="T709" s="8"/>
      <c r="U709" s="8"/>
      <c r="V709" s="8"/>
      <c r="W709" s="8"/>
      <c r="X709" s="8"/>
      <c r="Y709" s="8"/>
      <c r="Z709" s="8"/>
    </row>
    <row r="710" spans="1:26" ht="15.75" customHeight="1">
      <c r="A710" s="8"/>
      <c r="B710" s="145"/>
      <c r="C710" s="8"/>
      <c r="D710" s="8"/>
      <c r="E710" s="8"/>
      <c r="F710" s="8"/>
      <c r="G710" s="4"/>
      <c r="H710" s="4"/>
      <c r="I710" s="87"/>
      <c r="J710" s="176"/>
      <c r="K710" s="8"/>
      <c r="L710" s="8"/>
      <c r="M710" s="8"/>
      <c r="N710" s="8"/>
      <c r="O710" s="8"/>
      <c r="P710" s="8"/>
      <c r="Q710" s="8"/>
      <c r="R710" s="8"/>
      <c r="S710" s="8"/>
      <c r="T710" s="8"/>
      <c r="U710" s="8"/>
      <c r="V710" s="8"/>
      <c r="W710" s="8"/>
      <c r="X710" s="8"/>
      <c r="Y710" s="8"/>
      <c r="Z710" s="8"/>
    </row>
    <row r="711" spans="1:26" ht="15.75" customHeight="1">
      <c r="A711" s="8"/>
      <c r="B711" s="145"/>
      <c r="C711" s="8"/>
      <c r="D711" s="8"/>
      <c r="E711" s="8"/>
      <c r="F711" s="8"/>
      <c r="G711" s="4"/>
      <c r="H711" s="4"/>
      <c r="I711" s="87"/>
      <c r="J711" s="176"/>
      <c r="K711" s="8"/>
      <c r="L711" s="8"/>
      <c r="M711" s="8"/>
      <c r="N711" s="8"/>
      <c r="O711" s="8"/>
      <c r="P711" s="8"/>
      <c r="Q711" s="8"/>
      <c r="R711" s="8"/>
      <c r="S711" s="8"/>
      <c r="T711" s="8"/>
      <c r="U711" s="8"/>
      <c r="V711" s="8"/>
      <c r="W711" s="8"/>
      <c r="X711" s="8"/>
      <c r="Y711" s="8"/>
      <c r="Z711" s="8"/>
    </row>
    <row r="712" spans="1:26" ht="15.75" customHeight="1">
      <c r="A712" s="8"/>
      <c r="B712" s="145"/>
      <c r="C712" s="8"/>
      <c r="D712" s="8"/>
      <c r="E712" s="8"/>
      <c r="F712" s="8"/>
      <c r="G712" s="4"/>
      <c r="H712" s="4"/>
      <c r="I712" s="87"/>
      <c r="J712" s="176"/>
      <c r="K712" s="8"/>
      <c r="L712" s="8"/>
      <c r="M712" s="8"/>
      <c r="N712" s="8"/>
      <c r="O712" s="8"/>
      <c r="P712" s="8"/>
      <c r="Q712" s="8"/>
      <c r="R712" s="8"/>
      <c r="S712" s="8"/>
      <c r="T712" s="8"/>
      <c r="U712" s="8"/>
      <c r="V712" s="8"/>
      <c r="W712" s="8"/>
      <c r="X712" s="8"/>
      <c r="Y712" s="8"/>
      <c r="Z712" s="8"/>
    </row>
    <row r="713" spans="1:26" ht="15.75" customHeight="1">
      <c r="A713" s="8"/>
      <c r="B713" s="145"/>
      <c r="C713" s="8"/>
      <c r="D713" s="8"/>
      <c r="E713" s="8"/>
      <c r="F713" s="8"/>
      <c r="G713" s="4"/>
      <c r="H713" s="4"/>
      <c r="I713" s="87"/>
      <c r="J713" s="176"/>
      <c r="K713" s="8"/>
      <c r="L713" s="8"/>
      <c r="M713" s="8"/>
      <c r="N713" s="8"/>
      <c r="O713" s="8"/>
      <c r="P713" s="8"/>
      <c r="Q713" s="8"/>
      <c r="R713" s="8"/>
      <c r="S713" s="8"/>
      <c r="T713" s="8"/>
      <c r="U713" s="8"/>
      <c r="V713" s="8"/>
      <c r="W713" s="8"/>
      <c r="X713" s="8"/>
      <c r="Y713" s="8"/>
      <c r="Z713" s="8"/>
    </row>
    <row r="714" spans="1:26" ht="15.75" customHeight="1">
      <c r="A714" s="8"/>
      <c r="B714" s="145"/>
      <c r="C714" s="8"/>
      <c r="D714" s="8"/>
      <c r="E714" s="8"/>
      <c r="F714" s="8"/>
      <c r="G714" s="4"/>
      <c r="H714" s="4"/>
      <c r="I714" s="87"/>
      <c r="J714" s="176"/>
      <c r="K714" s="8"/>
      <c r="L714" s="8"/>
      <c r="M714" s="8"/>
      <c r="N714" s="8"/>
      <c r="O714" s="8"/>
      <c r="P714" s="8"/>
      <c r="Q714" s="8"/>
      <c r="R714" s="8"/>
      <c r="S714" s="8"/>
      <c r="T714" s="8"/>
      <c r="U714" s="8"/>
      <c r="V714" s="8"/>
      <c r="W714" s="8"/>
      <c r="X714" s="8"/>
      <c r="Y714" s="8"/>
      <c r="Z714" s="8"/>
    </row>
    <row r="715" spans="1:26" ht="15.75" customHeight="1">
      <c r="A715" s="8"/>
      <c r="B715" s="145"/>
      <c r="C715" s="8"/>
      <c r="D715" s="8"/>
      <c r="E715" s="8"/>
      <c r="F715" s="8"/>
      <c r="G715" s="4"/>
      <c r="H715" s="4"/>
      <c r="I715" s="87"/>
      <c r="J715" s="176"/>
      <c r="K715" s="8"/>
      <c r="L715" s="8"/>
      <c r="M715" s="8"/>
      <c r="N715" s="8"/>
      <c r="O715" s="8"/>
      <c r="P715" s="8"/>
      <c r="Q715" s="8"/>
      <c r="R715" s="8"/>
      <c r="S715" s="8"/>
      <c r="T715" s="8"/>
      <c r="U715" s="8"/>
      <c r="V715" s="8"/>
      <c r="W715" s="8"/>
      <c r="X715" s="8"/>
      <c r="Y715" s="8"/>
      <c r="Z715" s="8"/>
    </row>
    <row r="716" spans="1:26" ht="15.75" customHeight="1">
      <c r="A716" s="8"/>
      <c r="B716" s="145"/>
      <c r="C716" s="8"/>
      <c r="D716" s="8"/>
      <c r="E716" s="8"/>
      <c r="F716" s="8"/>
      <c r="G716" s="4"/>
      <c r="H716" s="4"/>
      <c r="I716" s="87"/>
      <c r="J716" s="176"/>
      <c r="K716" s="8"/>
      <c r="L716" s="8"/>
      <c r="M716" s="8"/>
      <c r="N716" s="8"/>
      <c r="O716" s="8"/>
      <c r="P716" s="8"/>
      <c r="Q716" s="8"/>
      <c r="R716" s="8"/>
      <c r="S716" s="8"/>
      <c r="T716" s="8"/>
      <c r="U716" s="8"/>
      <c r="V716" s="8"/>
      <c r="W716" s="8"/>
      <c r="X716" s="8"/>
      <c r="Y716" s="8"/>
      <c r="Z716" s="8"/>
    </row>
    <row r="717" spans="1:26" ht="15.75" customHeight="1">
      <c r="A717" s="8"/>
      <c r="B717" s="145"/>
      <c r="C717" s="8"/>
      <c r="D717" s="8"/>
      <c r="E717" s="8"/>
      <c r="F717" s="8"/>
      <c r="G717" s="4"/>
      <c r="H717" s="4"/>
      <c r="I717" s="87"/>
      <c r="J717" s="176"/>
      <c r="K717" s="8"/>
      <c r="L717" s="8"/>
      <c r="M717" s="8"/>
      <c r="N717" s="8"/>
      <c r="O717" s="8"/>
      <c r="P717" s="8"/>
      <c r="Q717" s="8"/>
      <c r="R717" s="8"/>
      <c r="S717" s="8"/>
      <c r="T717" s="8"/>
      <c r="U717" s="8"/>
      <c r="V717" s="8"/>
      <c r="W717" s="8"/>
      <c r="X717" s="8"/>
      <c r="Y717" s="8"/>
      <c r="Z717" s="8"/>
    </row>
    <row r="718" spans="1:26" ht="15.75" customHeight="1">
      <c r="A718" s="8"/>
      <c r="B718" s="145"/>
      <c r="C718" s="8"/>
      <c r="D718" s="8"/>
      <c r="E718" s="8"/>
      <c r="F718" s="8"/>
      <c r="G718" s="4"/>
      <c r="H718" s="4"/>
      <c r="I718" s="87"/>
      <c r="J718" s="176"/>
      <c r="K718" s="8"/>
      <c r="L718" s="8"/>
      <c r="M718" s="8"/>
      <c r="N718" s="8"/>
      <c r="O718" s="8"/>
      <c r="P718" s="8"/>
      <c r="Q718" s="8"/>
      <c r="R718" s="8"/>
      <c r="S718" s="8"/>
      <c r="T718" s="8"/>
      <c r="U718" s="8"/>
      <c r="V718" s="8"/>
      <c r="W718" s="8"/>
      <c r="X718" s="8"/>
      <c r="Y718" s="8"/>
      <c r="Z718" s="8"/>
    </row>
    <row r="719" spans="1:26" ht="15.75" customHeight="1">
      <c r="A719" s="8"/>
      <c r="B719" s="145"/>
      <c r="C719" s="8"/>
      <c r="D719" s="8"/>
      <c r="E719" s="8"/>
      <c r="F719" s="8"/>
      <c r="G719" s="4"/>
      <c r="H719" s="4"/>
      <c r="I719" s="87"/>
      <c r="J719" s="176"/>
      <c r="K719" s="8"/>
      <c r="L719" s="8"/>
      <c r="M719" s="8"/>
      <c r="N719" s="8"/>
      <c r="O719" s="8"/>
      <c r="P719" s="8"/>
      <c r="Q719" s="8"/>
      <c r="R719" s="8"/>
      <c r="S719" s="8"/>
      <c r="T719" s="8"/>
      <c r="U719" s="8"/>
      <c r="V719" s="8"/>
      <c r="W719" s="8"/>
      <c r="X719" s="8"/>
      <c r="Y719" s="8"/>
      <c r="Z719" s="8"/>
    </row>
    <row r="720" spans="1:26" ht="15.75" customHeight="1">
      <c r="A720" s="8"/>
      <c r="B720" s="145"/>
      <c r="C720" s="8"/>
      <c r="D720" s="8"/>
      <c r="E720" s="8"/>
      <c r="F720" s="8"/>
      <c r="G720" s="4"/>
      <c r="H720" s="4"/>
      <c r="I720" s="87"/>
      <c r="J720" s="176"/>
      <c r="K720" s="8"/>
      <c r="L720" s="8"/>
      <c r="M720" s="8"/>
      <c r="N720" s="8"/>
      <c r="O720" s="8"/>
      <c r="P720" s="8"/>
      <c r="Q720" s="8"/>
      <c r="R720" s="8"/>
      <c r="S720" s="8"/>
      <c r="T720" s="8"/>
      <c r="U720" s="8"/>
      <c r="V720" s="8"/>
      <c r="W720" s="8"/>
      <c r="X720" s="8"/>
      <c r="Y720" s="8"/>
      <c r="Z720" s="8"/>
    </row>
    <row r="721" spans="1:26" ht="15.75" customHeight="1">
      <c r="A721" s="8"/>
      <c r="B721" s="145"/>
      <c r="C721" s="8"/>
      <c r="D721" s="8"/>
      <c r="E721" s="8"/>
      <c r="F721" s="8"/>
      <c r="G721" s="4"/>
      <c r="H721" s="4"/>
      <c r="I721" s="87"/>
      <c r="J721" s="176"/>
      <c r="K721" s="8"/>
      <c r="L721" s="8"/>
      <c r="M721" s="8"/>
      <c r="N721" s="8"/>
      <c r="O721" s="8"/>
      <c r="P721" s="8"/>
      <c r="Q721" s="8"/>
      <c r="R721" s="8"/>
      <c r="S721" s="8"/>
      <c r="T721" s="8"/>
      <c r="U721" s="8"/>
      <c r="V721" s="8"/>
      <c r="W721" s="8"/>
      <c r="X721" s="8"/>
      <c r="Y721" s="8"/>
      <c r="Z721" s="8"/>
    </row>
    <row r="722" spans="1:26" ht="15.75" customHeight="1">
      <c r="A722" s="8"/>
      <c r="B722" s="145"/>
      <c r="C722" s="8"/>
      <c r="D722" s="8"/>
      <c r="E722" s="8"/>
      <c r="F722" s="8"/>
      <c r="G722" s="4"/>
      <c r="H722" s="4"/>
      <c r="I722" s="87"/>
      <c r="J722" s="176"/>
      <c r="K722" s="8"/>
      <c r="L722" s="8"/>
      <c r="M722" s="8"/>
      <c r="N722" s="8"/>
      <c r="O722" s="8"/>
      <c r="P722" s="8"/>
      <c r="Q722" s="8"/>
      <c r="R722" s="8"/>
      <c r="S722" s="8"/>
      <c r="T722" s="8"/>
      <c r="U722" s="8"/>
      <c r="V722" s="8"/>
      <c r="W722" s="8"/>
      <c r="X722" s="8"/>
      <c r="Y722" s="8"/>
      <c r="Z722" s="8"/>
    </row>
    <row r="723" spans="1:26" ht="15.75" customHeight="1">
      <c r="A723" s="8"/>
      <c r="B723" s="145"/>
      <c r="C723" s="8"/>
      <c r="D723" s="8"/>
      <c r="E723" s="8"/>
      <c r="F723" s="8"/>
      <c r="G723" s="4"/>
      <c r="H723" s="4"/>
      <c r="I723" s="87"/>
      <c r="J723" s="176"/>
      <c r="K723" s="8"/>
      <c r="L723" s="8"/>
      <c r="M723" s="8"/>
      <c r="N723" s="8"/>
      <c r="O723" s="8"/>
      <c r="P723" s="8"/>
      <c r="Q723" s="8"/>
      <c r="R723" s="8"/>
      <c r="S723" s="8"/>
      <c r="T723" s="8"/>
      <c r="U723" s="8"/>
      <c r="V723" s="8"/>
      <c r="W723" s="8"/>
      <c r="X723" s="8"/>
      <c r="Y723" s="8"/>
      <c r="Z723" s="8"/>
    </row>
    <row r="724" spans="1:26" ht="15.75" customHeight="1">
      <c r="A724" s="8"/>
      <c r="B724" s="145"/>
      <c r="C724" s="8"/>
      <c r="D724" s="8"/>
      <c r="E724" s="8"/>
      <c r="F724" s="8"/>
      <c r="G724" s="4"/>
      <c r="H724" s="4"/>
      <c r="I724" s="87"/>
      <c r="J724" s="176"/>
      <c r="K724" s="8"/>
      <c r="L724" s="8"/>
      <c r="M724" s="8"/>
      <c r="N724" s="8"/>
      <c r="O724" s="8"/>
      <c r="P724" s="8"/>
      <c r="Q724" s="8"/>
      <c r="R724" s="8"/>
      <c r="S724" s="8"/>
      <c r="T724" s="8"/>
      <c r="U724" s="8"/>
      <c r="V724" s="8"/>
      <c r="W724" s="8"/>
      <c r="X724" s="8"/>
      <c r="Y724" s="8"/>
      <c r="Z724" s="8"/>
    </row>
    <row r="725" spans="1:26" ht="15.75" customHeight="1">
      <c r="A725" s="8"/>
      <c r="B725" s="145"/>
      <c r="C725" s="8"/>
      <c r="D725" s="8"/>
      <c r="E725" s="8"/>
      <c r="F725" s="8"/>
      <c r="G725" s="4"/>
      <c r="H725" s="4"/>
      <c r="I725" s="87"/>
      <c r="J725" s="176"/>
      <c r="K725" s="8"/>
      <c r="L725" s="8"/>
      <c r="M725" s="8"/>
      <c r="N725" s="8"/>
      <c r="O725" s="8"/>
      <c r="P725" s="8"/>
      <c r="Q725" s="8"/>
      <c r="R725" s="8"/>
      <c r="S725" s="8"/>
      <c r="T725" s="8"/>
      <c r="U725" s="8"/>
      <c r="V725" s="8"/>
      <c r="W725" s="8"/>
      <c r="X725" s="8"/>
      <c r="Y725" s="8"/>
      <c r="Z725" s="8"/>
    </row>
    <row r="726" spans="1:26" ht="15.75" customHeight="1">
      <c r="A726" s="8"/>
      <c r="B726" s="145"/>
      <c r="C726" s="8"/>
      <c r="D726" s="8"/>
      <c r="E726" s="8"/>
      <c r="F726" s="8"/>
      <c r="G726" s="4"/>
      <c r="H726" s="4"/>
      <c r="I726" s="87"/>
      <c r="J726" s="176"/>
      <c r="K726" s="8"/>
      <c r="L726" s="8"/>
      <c r="M726" s="8"/>
      <c r="N726" s="8"/>
      <c r="O726" s="8"/>
      <c r="P726" s="8"/>
      <c r="Q726" s="8"/>
      <c r="R726" s="8"/>
      <c r="S726" s="8"/>
      <c r="T726" s="8"/>
      <c r="U726" s="8"/>
      <c r="V726" s="8"/>
      <c r="W726" s="8"/>
      <c r="X726" s="8"/>
      <c r="Y726" s="8"/>
      <c r="Z726" s="8"/>
    </row>
    <row r="727" spans="1:26" ht="15.75" customHeight="1">
      <c r="A727" s="8"/>
      <c r="B727" s="145"/>
      <c r="C727" s="8"/>
      <c r="D727" s="8"/>
      <c r="E727" s="8"/>
      <c r="F727" s="8"/>
      <c r="G727" s="4"/>
      <c r="H727" s="4"/>
      <c r="I727" s="87"/>
      <c r="J727" s="176"/>
      <c r="K727" s="8"/>
      <c r="L727" s="8"/>
      <c r="M727" s="8"/>
      <c r="N727" s="8"/>
      <c r="O727" s="8"/>
      <c r="P727" s="8"/>
      <c r="Q727" s="8"/>
      <c r="R727" s="8"/>
      <c r="S727" s="8"/>
      <c r="T727" s="8"/>
      <c r="U727" s="8"/>
      <c r="V727" s="8"/>
      <c r="W727" s="8"/>
      <c r="X727" s="8"/>
      <c r="Y727" s="8"/>
      <c r="Z727" s="8"/>
    </row>
    <row r="728" spans="1:26" ht="15.75" customHeight="1">
      <c r="A728" s="8"/>
      <c r="B728" s="145"/>
      <c r="C728" s="8"/>
      <c r="D728" s="8"/>
      <c r="E728" s="8"/>
      <c r="F728" s="8"/>
      <c r="G728" s="4"/>
      <c r="H728" s="4"/>
      <c r="I728" s="87"/>
      <c r="J728" s="176"/>
      <c r="K728" s="8"/>
      <c r="L728" s="8"/>
      <c r="M728" s="8"/>
      <c r="N728" s="8"/>
      <c r="O728" s="8"/>
      <c r="P728" s="8"/>
      <c r="Q728" s="8"/>
      <c r="R728" s="8"/>
      <c r="S728" s="8"/>
      <c r="T728" s="8"/>
      <c r="U728" s="8"/>
      <c r="V728" s="8"/>
      <c r="W728" s="8"/>
      <c r="X728" s="8"/>
      <c r="Y728" s="8"/>
      <c r="Z728" s="8"/>
    </row>
    <row r="729" spans="1:26" ht="15.75" customHeight="1">
      <c r="A729" s="8"/>
      <c r="B729" s="145"/>
      <c r="C729" s="8"/>
      <c r="D729" s="8"/>
      <c r="E729" s="8"/>
      <c r="F729" s="8"/>
      <c r="G729" s="4"/>
      <c r="H729" s="4"/>
      <c r="I729" s="87"/>
      <c r="J729" s="176"/>
      <c r="K729" s="8"/>
      <c r="L729" s="8"/>
      <c r="M729" s="8"/>
      <c r="N729" s="8"/>
      <c r="O729" s="8"/>
      <c r="P729" s="8"/>
      <c r="Q729" s="8"/>
      <c r="R729" s="8"/>
      <c r="S729" s="8"/>
      <c r="T729" s="8"/>
      <c r="U729" s="8"/>
      <c r="V729" s="8"/>
      <c r="W729" s="8"/>
      <c r="X729" s="8"/>
      <c r="Y729" s="8"/>
      <c r="Z729" s="8"/>
    </row>
    <row r="730" spans="1:26" ht="15.75" customHeight="1">
      <c r="A730" s="8"/>
      <c r="B730" s="145"/>
      <c r="C730" s="8"/>
      <c r="D730" s="8"/>
      <c r="E730" s="8"/>
      <c r="F730" s="8"/>
      <c r="G730" s="4"/>
      <c r="H730" s="4"/>
      <c r="I730" s="87"/>
      <c r="J730" s="176"/>
      <c r="K730" s="8"/>
      <c r="L730" s="8"/>
      <c r="M730" s="8"/>
      <c r="N730" s="8"/>
      <c r="O730" s="8"/>
      <c r="P730" s="8"/>
      <c r="Q730" s="8"/>
      <c r="R730" s="8"/>
      <c r="S730" s="8"/>
      <c r="T730" s="8"/>
      <c r="U730" s="8"/>
      <c r="V730" s="8"/>
      <c r="W730" s="8"/>
      <c r="X730" s="8"/>
      <c r="Y730" s="8"/>
      <c r="Z730" s="8"/>
    </row>
    <row r="731" spans="1:26" ht="15.75" customHeight="1">
      <c r="A731" s="8"/>
      <c r="B731" s="145"/>
      <c r="C731" s="8"/>
      <c r="D731" s="8"/>
      <c r="E731" s="8"/>
      <c r="F731" s="8"/>
      <c r="G731" s="4"/>
      <c r="H731" s="4"/>
      <c r="I731" s="87"/>
      <c r="J731" s="176"/>
      <c r="K731" s="8"/>
      <c r="L731" s="8"/>
      <c r="M731" s="8"/>
      <c r="N731" s="8"/>
      <c r="O731" s="8"/>
      <c r="P731" s="8"/>
      <c r="Q731" s="8"/>
      <c r="R731" s="8"/>
      <c r="S731" s="8"/>
      <c r="T731" s="8"/>
      <c r="U731" s="8"/>
      <c r="V731" s="8"/>
      <c r="W731" s="8"/>
      <c r="X731" s="8"/>
      <c r="Y731" s="8"/>
      <c r="Z731" s="8"/>
    </row>
    <row r="732" spans="1:26" ht="15.75" customHeight="1">
      <c r="A732" s="8"/>
      <c r="B732" s="145"/>
      <c r="C732" s="8"/>
      <c r="D732" s="8"/>
      <c r="E732" s="8"/>
      <c r="F732" s="8"/>
      <c r="G732" s="4"/>
      <c r="H732" s="4"/>
      <c r="I732" s="87"/>
      <c r="J732" s="176"/>
      <c r="K732" s="8"/>
      <c r="L732" s="8"/>
      <c r="M732" s="8"/>
      <c r="N732" s="8"/>
      <c r="O732" s="8"/>
      <c r="P732" s="8"/>
      <c r="Q732" s="8"/>
      <c r="R732" s="8"/>
      <c r="S732" s="8"/>
      <c r="T732" s="8"/>
      <c r="U732" s="8"/>
      <c r="V732" s="8"/>
      <c r="W732" s="8"/>
      <c r="X732" s="8"/>
      <c r="Y732" s="8"/>
      <c r="Z732" s="8"/>
    </row>
    <row r="733" spans="1:26" ht="15.75" customHeight="1">
      <c r="A733" s="8"/>
      <c r="B733" s="145"/>
      <c r="C733" s="8"/>
      <c r="D733" s="8"/>
      <c r="E733" s="8"/>
      <c r="F733" s="8"/>
      <c r="G733" s="4"/>
      <c r="H733" s="4"/>
      <c r="I733" s="87"/>
      <c r="J733" s="176"/>
      <c r="K733" s="8"/>
      <c r="L733" s="8"/>
      <c r="M733" s="8"/>
      <c r="N733" s="8"/>
      <c r="O733" s="8"/>
      <c r="P733" s="8"/>
      <c r="Q733" s="8"/>
      <c r="R733" s="8"/>
      <c r="S733" s="8"/>
      <c r="T733" s="8"/>
      <c r="U733" s="8"/>
      <c r="V733" s="8"/>
      <c r="W733" s="8"/>
      <c r="X733" s="8"/>
      <c r="Y733" s="8"/>
      <c r="Z733" s="8"/>
    </row>
    <row r="734" spans="1:26" ht="15.75" customHeight="1">
      <c r="A734" s="8"/>
      <c r="B734" s="145"/>
      <c r="C734" s="8"/>
      <c r="D734" s="8"/>
      <c r="E734" s="8"/>
      <c r="F734" s="8"/>
      <c r="G734" s="4"/>
      <c r="H734" s="4"/>
      <c r="I734" s="87"/>
      <c r="J734" s="176"/>
      <c r="K734" s="8"/>
      <c r="L734" s="8"/>
      <c r="M734" s="8"/>
      <c r="N734" s="8"/>
      <c r="O734" s="8"/>
      <c r="P734" s="8"/>
      <c r="Q734" s="8"/>
      <c r="R734" s="8"/>
      <c r="S734" s="8"/>
      <c r="T734" s="8"/>
      <c r="U734" s="8"/>
      <c r="V734" s="8"/>
      <c r="W734" s="8"/>
      <c r="X734" s="8"/>
      <c r="Y734" s="8"/>
      <c r="Z734" s="8"/>
    </row>
    <row r="735" spans="1:26" ht="15.75" customHeight="1">
      <c r="A735" s="8"/>
      <c r="B735" s="145"/>
      <c r="C735" s="8"/>
      <c r="D735" s="8"/>
      <c r="E735" s="8"/>
      <c r="F735" s="8"/>
      <c r="G735" s="4"/>
      <c r="H735" s="4"/>
      <c r="I735" s="87"/>
      <c r="J735" s="176"/>
      <c r="K735" s="8"/>
      <c r="L735" s="8"/>
      <c r="M735" s="8"/>
      <c r="N735" s="8"/>
      <c r="O735" s="8"/>
      <c r="P735" s="8"/>
      <c r="Q735" s="8"/>
      <c r="R735" s="8"/>
      <c r="S735" s="8"/>
      <c r="T735" s="8"/>
      <c r="U735" s="8"/>
      <c r="V735" s="8"/>
      <c r="W735" s="8"/>
      <c r="X735" s="8"/>
      <c r="Y735" s="8"/>
      <c r="Z735" s="8"/>
    </row>
    <row r="736" spans="1:26" ht="15.75" customHeight="1">
      <c r="A736" s="8"/>
      <c r="B736" s="145"/>
      <c r="C736" s="8"/>
      <c r="D736" s="8"/>
      <c r="E736" s="8"/>
      <c r="F736" s="8"/>
      <c r="G736" s="4"/>
      <c r="H736" s="4"/>
      <c r="I736" s="87"/>
      <c r="J736" s="176"/>
      <c r="K736" s="8"/>
      <c r="L736" s="8"/>
      <c r="M736" s="8"/>
      <c r="N736" s="8"/>
      <c r="O736" s="8"/>
      <c r="P736" s="8"/>
      <c r="Q736" s="8"/>
      <c r="R736" s="8"/>
      <c r="S736" s="8"/>
      <c r="T736" s="8"/>
      <c r="U736" s="8"/>
      <c r="V736" s="8"/>
      <c r="W736" s="8"/>
      <c r="X736" s="8"/>
      <c r="Y736" s="8"/>
      <c r="Z736" s="8"/>
    </row>
    <row r="737" spans="1:26" ht="15.75" customHeight="1">
      <c r="A737" s="8"/>
      <c r="B737" s="145"/>
      <c r="C737" s="8"/>
      <c r="D737" s="8"/>
      <c r="E737" s="8"/>
      <c r="F737" s="8"/>
      <c r="G737" s="4"/>
      <c r="H737" s="4"/>
      <c r="I737" s="87"/>
      <c r="J737" s="176"/>
      <c r="K737" s="8"/>
      <c r="L737" s="8"/>
      <c r="M737" s="8"/>
      <c r="N737" s="8"/>
      <c r="O737" s="8"/>
      <c r="P737" s="8"/>
      <c r="Q737" s="8"/>
      <c r="R737" s="8"/>
      <c r="S737" s="8"/>
      <c r="T737" s="8"/>
      <c r="U737" s="8"/>
      <c r="V737" s="8"/>
      <c r="W737" s="8"/>
      <c r="X737" s="8"/>
      <c r="Y737" s="8"/>
      <c r="Z737" s="8"/>
    </row>
    <row r="738" spans="1:26" ht="15.75" customHeight="1">
      <c r="A738" s="8"/>
      <c r="B738" s="145"/>
      <c r="C738" s="8"/>
      <c r="D738" s="8"/>
      <c r="E738" s="8"/>
      <c r="F738" s="8"/>
      <c r="G738" s="4"/>
      <c r="H738" s="4"/>
      <c r="I738" s="87"/>
      <c r="J738" s="176"/>
      <c r="K738" s="8"/>
      <c r="L738" s="8"/>
      <c r="M738" s="8"/>
      <c r="N738" s="8"/>
      <c r="O738" s="8"/>
      <c r="P738" s="8"/>
      <c r="Q738" s="8"/>
      <c r="R738" s="8"/>
      <c r="S738" s="8"/>
      <c r="T738" s="8"/>
      <c r="U738" s="8"/>
      <c r="V738" s="8"/>
      <c r="W738" s="8"/>
      <c r="X738" s="8"/>
      <c r="Y738" s="8"/>
      <c r="Z738" s="8"/>
    </row>
    <row r="739" spans="1:26" ht="15.75" customHeight="1">
      <c r="A739" s="8"/>
      <c r="B739" s="145"/>
      <c r="C739" s="8"/>
      <c r="D739" s="8"/>
      <c r="E739" s="8"/>
      <c r="F739" s="8"/>
      <c r="G739" s="4"/>
      <c r="H739" s="4"/>
      <c r="I739" s="87"/>
      <c r="J739" s="176"/>
      <c r="K739" s="8"/>
      <c r="L739" s="8"/>
      <c r="M739" s="8"/>
      <c r="N739" s="8"/>
      <c r="O739" s="8"/>
      <c r="P739" s="8"/>
      <c r="Q739" s="8"/>
      <c r="R739" s="8"/>
      <c r="S739" s="8"/>
      <c r="T739" s="8"/>
      <c r="U739" s="8"/>
      <c r="V739" s="8"/>
      <c r="W739" s="8"/>
      <c r="X739" s="8"/>
      <c r="Y739" s="8"/>
      <c r="Z739" s="8"/>
    </row>
    <row r="740" spans="1:26" ht="15.75" customHeight="1">
      <c r="A740" s="8"/>
      <c r="B740" s="145"/>
      <c r="C740" s="8"/>
      <c r="D740" s="8"/>
      <c r="E740" s="8"/>
      <c r="F740" s="8"/>
      <c r="G740" s="4"/>
      <c r="H740" s="4"/>
      <c r="I740" s="87"/>
      <c r="J740" s="176"/>
      <c r="K740" s="8"/>
      <c r="L740" s="8"/>
      <c r="M740" s="8"/>
      <c r="N740" s="8"/>
      <c r="O740" s="8"/>
      <c r="P740" s="8"/>
      <c r="Q740" s="8"/>
      <c r="R740" s="8"/>
      <c r="S740" s="8"/>
      <c r="T740" s="8"/>
      <c r="U740" s="8"/>
      <c r="V740" s="8"/>
      <c r="W740" s="8"/>
      <c r="X740" s="8"/>
      <c r="Y740" s="8"/>
      <c r="Z740" s="8"/>
    </row>
    <row r="741" spans="1:26" ht="15.75" customHeight="1">
      <c r="A741" s="8"/>
      <c r="B741" s="145"/>
      <c r="C741" s="8"/>
      <c r="D741" s="8"/>
      <c r="E741" s="8"/>
      <c r="F741" s="8"/>
      <c r="G741" s="4"/>
      <c r="H741" s="4"/>
      <c r="I741" s="87"/>
      <c r="J741" s="176"/>
      <c r="K741" s="8"/>
      <c r="L741" s="8"/>
      <c r="M741" s="8"/>
      <c r="N741" s="8"/>
      <c r="O741" s="8"/>
      <c r="P741" s="8"/>
      <c r="Q741" s="8"/>
      <c r="R741" s="8"/>
      <c r="S741" s="8"/>
      <c r="T741" s="8"/>
      <c r="U741" s="8"/>
      <c r="V741" s="8"/>
      <c r="W741" s="8"/>
      <c r="X741" s="8"/>
      <c r="Y741" s="8"/>
      <c r="Z741" s="8"/>
    </row>
    <row r="742" spans="1:26" ht="15.75" customHeight="1">
      <c r="A742" s="8"/>
      <c r="B742" s="145"/>
      <c r="C742" s="8"/>
      <c r="D742" s="8"/>
      <c r="E742" s="8"/>
      <c r="F742" s="8"/>
      <c r="G742" s="4"/>
      <c r="H742" s="4"/>
      <c r="I742" s="87"/>
      <c r="J742" s="176"/>
      <c r="K742" s="8"/>
      <c r="L742" s="8"/>
      <c r="M742" s="8"/>
      <c r="N742" s="8"/>
      <c r="O742" s="8"/>
      <c r="P742" s="8"/>
      <c r="Q742" s="8"/>
      <c r="R742" s="8"/>
      <c r="S742" s="8"/>
      <c r="T742" s="8"/>
      <c r="U742" s="8"/>
      <c r="V742" s="8"/>
      <c r="W742" s="8"/>
      <c r="X742" s="8"/>
      <c r="Y742" s="8"/>
      <c r="Z742" s="8"/>
    </row>
    <row r="743" spans="1:26" ht="15.75" customHeight="1">
      <c r="A743" s="8"/>
      <c r="B743" s="145"/>
      <c r="C743" s="8"/>
      <c r="D743" s="8"/>
      <c r="E743" s="8"/>
      <c r="F743" s="8"/>
      <c r="G743" s="4"/>
      <c r="H743" s="4"/>
      <c r="I743" s="87"/>
      <c r="J743" s="176"/>
      <c r="K743" s="8"/>
      <c r="L743" s="8"/>
      <c r="M743" s="8"/>
      <c r="N743" s="8"/>
      <c r="O743" s="8"/>
      <c r="P743" s="8"/>
      <c r="Q743" s="8"/>
      <c r="R743" s="8"/>
      <c r="S743" s="8"/>
      <c r="T743" s="8"/>
      <c r="U743" s="8"/>
      <c r="V743" s="8"/>
      <c r="W743" s="8"/>
      <c r="X743" s="8"/>
      <c r="Y743" s="8"/>
      <c r="Z743" s="8"/>
    </row>
    <row r="744" spans="1:26" ht="15.75" customHeight="1">
      <c r="A744" s="8"/>
      <c r="B744" s="145"/>
      <c r="C744" s="8"/>
      <c r="D744" s="8"/>
      <c r="E744" s="8"/>
      <c r="F744" s="8"/>
      <c r="G744" s="4"/>
      <c r="H744" s="4"/>
      <c r="I744" s="87"/>
      <c r="J744" s="176"/>
      <c r="K744" s="8"/>
      <c r="L744" s="8"/>
      <c r="M744" s="8"/>
      <c r="N744" s="8"/>
      <c r="O744" s="8"/>
      <c r="P744" s="8"/>
      <c r="Q744" s="8"/>
      <c r="R744" s="8"/>
      <c r="S744" s="8"/>
      <c r="T744" s="8"/>
      <c r="U744" s="8"/>
      <c r="V744" s="8"/>
      <c r="W744" s="8"/>
      <c r="X744" s="8"/>
      <c r="Y744" s="8"/>
      <c r="Z744" s="8"/>
    </row>
    <row r="745" spans="1:26" ht="15.75" customHeight="1">
      <c r="A745" s="8"/>
      <c r="B745" s="145"/>
      <c r="C745" s="8"/>
      <c r="D745" s="8"/>
      <c r="E745" s="8"/>
      <c r="F745" s="8"/>
      <c r="G745" s="4"/>
      <c r="H745" s="4"/>
      <c r="I745" s="87"/>
      <c r="J745" s="176"/>
      <c r="K745" s="8"/>
      <c r="L745" s="8"/>
      <c r="M745" s="8"/>
      <c r="N745" s="8"/>
      <c r="O745" s="8"/>
      <c r="P745" s="8"/>
      <c r="Q745" s="8"/>
      <c r="R745" s="8"/>
      <c r="S745" s="8"/>
      <c r="T745" s="8"/>
      <c r="U745" s="8"/>
      <c r="V745" s="8"/>
      <c r="W745" s="8"/>
      <c r="X745" s="8"/>
      <c r="Y745" s="8"/>
      <c r="Z745" s="8"/>
    </row>
    <row r="746" spans="1:26" ht="15.75" customHeight="1">
      <c r="A746" s="8"/>
      <c r="B746" s="145"/>
      <c r="C746" s="8"/>
      <c r="D746" s="8"/>
      <c r="E746" s="8"/>
      <c r="F746" s="8"/>
      <c r="G746" s="4"/>
      <c r="H746" s="4"/>
      <c r="I746" s="87"/>
      <c r="J746" s="176"/>
      <c r="K746" s="8"/>
      <c r="L746" s="8"/>
      <c r="M746" s="8"/>
      <c r="N746" s="8"/>
      <c r="O746" s="8"/>
      <c r="P746" s="8"/>
      <c r="Q746" s="8"/>
      <c r="R746" s="8"/>
      <c r="S746" s="8"/>
      <c r="T746" s="8"/>
      <c r="U746" s="8"/>
      <c r="V746" s="8"/>
      <c r="W746" s="8"/>
      <c r="X746" s="8"/>
      <c r="Y746" s="8"/>
      <c r="Z746" s="8"/>
    </row>
    <row r="747" spans="1:26" ht="15.75" customHeight="1">
      <c r="A747" s="8"/>
      <c r="B747" s="145"/>
      <c r="C747" s="8"/>
      <c r="D747" s="8"/>
      <c r="E747" s="8"/>
      <c r="F747" s="8"/>
      <c r="G747" s="4"/>
      <c r="H747" s="4"/>
      <c r="I747" s="87"/>
      <c r="J747" s="176"/>
      <c r="K747" s="8"/>
      <c r="L747" s="8"/>
      <c r="M747" s="8"/>
      <c r="N747" s="8"/>
      <c r="O747" s="8"/>
      <c r="P747" s="8"/>
      <c r="Q747" s="8"/>
      <c r="R747" s="8"/>
      <c r="S747" s="8"/>
      <c r="T747" s="8"/>
      <c r="U747" s="8"/>
      <c r="V747" s="8"/>
      <c r="W747" s="8"/>
      <c r="X747" s="8"/>
      <c r="Y747" s="8"/>
      <c r="Z747" s="8"/>
    </row>
    <row r="748" spans="1:26" ht="15.75" customHeight="1">
      <c r="A748" s="8"/>
      <c r="B748" s="145"/>
      <c r="C748" s="8"/>
      <c r="D748" s="8"/>
      <c r="E748" s="8"/>
      <c r="F748" s="8"/>
      <c r="G748" s="4"/>
      <c r="H748" s="4"/>
      <c r="I748" s="87"/>
      <c r="J748" s="176"/>
      <c r="K748" s="8"/>
      <c r="L748" s="8"/>
      <c r="M748" s="8"/>
      <c r="N748" s="8"/>
      <c r="O748" s="8"/>
      <c r="P748" s="8"/>
      <c r="Q748" s="8"/>
      <c r="R748" s="8"/>
      <c r="S748" s="8"/>
      <c r="T748" s="8"/>
      <c r="U748" s="8"/>
      <c r="V748" s="8"/>
      <c r="W748" s="8"/>
      <c r="X748" s="8"/>
      <c r="Y748" s="8"/>
      <c r="Z748" s="8"/>
    </row>
    <row r="749" spans="1:26" ht="15.75" customHeight="1">
      <c r="A749" s="8"/>
      <c r="B749" s="145"/>
      <c r="C749" s="8"/>
      <c r="D749" s="8"/>
      <c r="E749" s="8"/>
      <c r="F749" s="8"/>
      <c r="G749" s="4"/>
      <c r="H749" s="4"/>
      <c r="I749" s="87"/>
      <c r="J749" s="176"/>
      <c r="K749" s="8"/>
      <c r="L749" s="8"/>
      <c r="M749" s="8"/>
      <c r="N749" s="8"/>
      <c r="O749" s="8"/>
      <c r="P749" s="8"/>
      <c r="Q749" s="8"/>
      <c r="R749" s="8"/>
      <c r="S749" s="8"/>
      <c r="T749" s="8"/>
      <c r="U749" s="8"/>
      <c r="V749" s="8"/>
      <c r="W749" s="8"/>
      <c r="X749" s="8"/>
      <c r="Y749" s="8"/>
      <c r="Z749" s="8"/>
    </row>
    <row r="750" spans="1:26" ht="15.75" customHeight="1">
      <c r="A750" s="8"/>
      <c r="B750" s="145"/>
      <c r="C750" s="8"/>
      <c r="D750" s="8"/>
      <c r="E750" s="8"/>
      <c r="F750" s="8"/>
      <c r="G750" s="4"/>
      <c r="H750" s="4"/>
      <c r="I750" s="87"/>
      <c r="J750" s="176"/>
      <c r="K750" s="8"/>
      <c r="L750" s="8"/>
      <c r="M750" s="8"/>
      <c r="N750" s="8"/>
      <c r="O750" s="8"/>
      <c r="P750" s="8"/>
      <c r="Q750" s="8"/>
      <c r="R750" s="8"/>
      <c r="S750" s="8"/>
      <c r="T750" s="8"/>
      <c r="U750" s="8"/>
      <c r="V750" s="8"/>
      <c r="W750" s="8"/>
      <c r="X750" s="8"/>
      <c r="Y750" s="8"/>
      <c r="Z750" s="8"/>
    </row>
    <row r="751" spans="1:26" ht="15.75" customHeight="1">
      <c r="A751" s="8"/>
      <c r="B751" s="145"/>
      <c r="C751" s="8"/>
      <c r="D751" s="8"/>
      <c r="E751" s="8"/>
      <c r="F751" s="8"/>
      <c r="G751" s="4"/>
      <c r="H751" s="4"/>
      <c r="I751" s="87"/>
      <c r="J751" s="176"/>
      <c r="K751" s="8"/>
      <c r="L751" s="8"/>
      <c r="M751" s="8"/>
      <c r="N751" s="8"/>
      <c r="O751" s="8"/>
      <c r="P751" s="8"/>
      <c r="Q751" s="8"/>
      <c r="R751" s="8"/>
      <c r="S751" s="8"/>
      <c r="T751" s="8"/>
      <c r="U751" s="8"/>
      <c r="V751" s="8"/>
      <c r="W751" s="8"/>
      <c r="X751" s="8"/>
      <c r="Y751" s="8"/>
      <c r="Z751" s="8"/>
    </row>
    <row r="752" spans="1:26" ht="15.75" customHeight="1">
      <c r="A752" s="8"/>
      <c r="B752" s="145"/>
      <c r="C752" s="8"/>
      <c r="D752" s="8"/>
      <c r="E752" s="8"/>
      <c r="F752" s="8"/>
      <c r="G752" s="4"/>
      <c r="H752" s="4"/>
      <c r="I752" s="87"/>
      <c r="J752" s="176"/>
      <c r="K752" s="8"/>
      <c r="L752" s="8"/>
      <c r="M752" s="8"/>
      <c r="N752" s="8"/>
      <c r="O752" s="8"/>
      <c r="P752" s="8"/>
      <c r="Q752" s="8"/>
      <c r="R752" s="8"/>
      <c r="S752" s="8"/>
      <c r="T752" s="8"/>
      <c r="U752" s="8"/>
      <c r="V752" s="8"/>
      <c r="W752" s="8"/>
      <c r="X752" s="8"/>
      <c r="Y752" s="8"/>
      <c r="Z752" s="8"/>
    </row>
    <row r="753" spans="1:26" ht="15.75" customHeight="1">
      <c r="A753" s="8"/>
      <c r="B753" s="145"/>
      <c r="C753" s="8"/>
      <c r="D753" s="8"/>
      <c r="E753" s="8"/>
      <c r="F753" s="8"/>
      <c r="G753" s="4"/>
      <c r="H753" s="4"/>
      <c r="I753" s="87"/>
      <c r="J753" s="176"/>
      <c r="K753" s="8"/>
      <c r="L753" s="8"/>
      <c r="M753" s="8"/>
      <c r="N753" s="8"/>
      <c r="O753" s="8"/>
      <c r="P753" s="8"/>
      <c r="Q753" s="8"/>
      <c r="R753" s="8"/>
      <c r="S753" s="8"/>
      <c r="T753" s="8"/>
      <c r="U753" s="8"/>
      <c r="V753" s="8"/>
      <c r="W753" s="8"/>
      <c r="X753" s="8"/>
      <c r="Y753" s="8"/>
      <c r="Z753" s="8"/>
    </row>
    <row r="754" spans="1:26" ht="15.75" customHeight="1">
      <c r="A754" s="8"/>
      <c r="B754" s="145"/>
      <c r="C754" s="8"/>
      <c r="D754" s="8"/>
      <c r="E754" s="8"/>
      <c r="F754" s="8"/>
      <c r="G754" s="4"/>
      <c r="H754" s="4"/>
      <c r="I754" s="87"/>
      <c r="J754" s="176"/>
      <c r="K754" s="8"/>
      <c r="L754" s="8"/>
      <c r="M754" s="8"/>
      <c r="N754" s="8"/>
      <c r="O754" s="8"/>
      <c r="P754" s="8"/>
      <c r="Q754" s="8"/>
      <c r="R754" s="8"/>
      <c r="S754" s="8"/>
      <c r="T754" s="8"/>
      <c r="U754" s="8"/>
      <c r="V754" s="8"/>
      <c r="W754" s="8"/>
      <c r="X754" s="8"/>
      <c r="Y754" s="8"/>
      <c r="Z754" s="8"/>
    </row>
    <row r="755" spans="1:26" ht="15.75" customHeight="1">
      <c r="A755" s="8"/>
      <c r="B755" s="145"/>
      <c r="C755" s="8"/>
      <c r="D755" s="8"/>
      <c r="E755" s="8"/>
      <c r="F755" s="8"/>
      <c r="G755" s="4"/>
      <c r="H755" s="4"/>
      <c r="I755" s="87"/>
      <c r="J755" s="176"/>
      <c r="K755" s="8"/>
      <c r="L755" s="8"/>
      <c r="M755" s="8"/>
      <c r="N755" s="8"/>
      <c r="O755" s="8"/>
      <c r="P755" s="8"/>
      <c r="Q755" s="8"/>
      <c r="R755" s="8"/>
      <c r="S755" s="8"/>
      <c r="T755" s="8"/>
      <c r="U755" s="8"/>
      <c r="V755" s="8"/>
      <c r="W755" s="8"/>
      <c r="X755" s="8"/>
      <c r="Y755" s="8"/>
      <c r="Z755" s="8"/>
    </row>
    <row r="756" spans="1:26" ht="15.75" customHeight="1">
      <c r="A756" s="8"/>
      <c r="B756" s="145"/>
      <c r="C756" s="8"/>
      <c r="D756" s="8"/>
      <c r="E756" s="8"/>
      <c r="F756" s="8"/>
      <c r="G756" s="4"/>
      <c r="H756" s="4"/>
      <c r="I756" s="87"/>
      <c r="J756" s="176"/>
      <c r="K756" s="8"/>
      <c r="L756" s="8"/>
      <c r="M756" s="8"/>
      <c r="N756" s="8"/>
      <c r="O756" s="8"/>
      <c r="P756" s="8"/>
      <c r="Q756" s="8"/>
      <c r="R756" s="8"/>
      <c r="S756" s="8"/>
      <c r="T756" s="8"/>
      <c r="U756" s="8"/>
      <c r="V756" s="8"/>
      <c r="W756" s="8"/>
      <c r="X756" s="8"/>
      <c r="Y756" s="8"/>
      <c r="Z756" s="8"/>
    </row>
    <row r="757" spans="1:26" ht="15.75" customHeight="1">
      <c r="A757" s="8"/>
      <c r="B757" s="145"/>
      <c r="C757" s="8"/>
      <c r="D757" s="8"/>
      <c r="E757" s="8"/>
      <c r="F757" s="8"/>
      <c r="G757" s="4"/>
      <c r="H757" s="4"/>
      <c r="I757" s="87"/>
      <c r="J757" s="176"/>
      <c r="K757" s="8"/>
      <c r="L757" s="8"/>
      <c r="M757" s="8"/>
      <c r="N757" s="8"/>
      <c r="O757" s="8"/>
      <c r="P757" s="8"/>
      <c r="Q757" s="8"/>
      <c r="R757" s="8"/>
      <c r="S757" s="8"/>
      <c r="T757" s="8"/>
      <c r="U757" s="8"/>
      <c r="V757" s="8"/>
      <c r="W757" s="8"/>
      <c r="X757" s="8"/>
      <c r="Y757" s="8"/>
      <c r="Z757" s="8"/>
    </row>
    <row r="758" spans="1:26" ht="15.75" customHeight="1">
      <c r="A758" s="8"/>
      <c r="B758" s="145"/>
      <c r="C758" s="8"/>
      <c r="D758" s="8"/>
      <c r="E758" s="8"/>
      <c r="F758" s="8"/>
      <c r="G758" s="4"/>
      <c r="H758" s="4"/>
      <c r="I758" s="87"/>
      <c r="J758" s="176"/>
      <c r="K758" s="8"/>
      <c r="L758" s="8"/>
      <c r="M758" s="8"/>
      <c r="N758" s="8"/>
      <c r="O758" s="8"/>
      <c r="P758" s="8"/>
      <c r="Q758" s="8"/>
      <c r="R758" s="8"/>
      <c r="S758" s="8"/>
      <c r="T758" s="8"/>
      <c r="U758" s="8"/>
      <c r="V758" s="8"/>
      <c r="W758" s="8"/>
      <c r="X758" s="8"/>
      <c r="Y758" s="8"/>
      <c r="Z758" s="8"/>
    </row>
    <row r="759" spans="1:26" ht="15.75" customHeight="1">
      <c r="A759" s="8"/>
      <c r="B759" s="145"/>
      <c r="C759" s="8"/>
      <c r="D759" s="8"/>
      <c r="E759" s="8"/>
      <c r="F759" s="8"/>
      <c r="G759" s="4"/>
      <c r="H759" s="4"/>
      <c r="I759" s="87"/>
      <c r="J759" s="176"/>
      <c r="K759" s="8"/>
      <c r="L759" s="8"/>
      <c r="M759" s="8"/>
      <c r="N759" s="8"/>
      <c r="O759" s="8"/>
      <c r="P759" s="8"/>
      <c r="Q759" s="8"/>
      <c r="R759" s="8"/>
      <c r="S759" s="8"/>
      <c r="T759" s="8"/>
      <c r="U759" s="8"/>
      <c r="V759" s="8"/>
      <c r="W759" s="8"/>
      <c r="X759" s="8"/>
      <c r="Y759" s="8"/>
      <c r="Z759" s="8"/>
    </row>
    <row r="760" spans="1:26" ht="15.75" customHeight="1">
      <c r="A760" s="8"/>
      <c r="B760" s="145"/>
      <c r="C760" s="8"/>
      <c r="D760" s="8"/>
      <c r="E760" s="8"/>
      <c r="F760" s="8"/>
      <c r="G760" s="4"/>
      <c r="H760" s="4"/>
      <c r="I760" s="87"/>
      <c r="J760" s="176"/>
      <c r="K760" s="8"/>
      <c r="L760" s="8"/>
      <c r="M760" s="8"/>
      <c r="N760" s="8"/>
      <c r="O760" s="8"/>
      <c r="P760" s="8"/>
      <c r="Q760" s="8"/>
      <c r="R760" s="8"/>
      <c r="S760" s="8"/>
      <c r="T760" s="8"/>
      <c r="U760" s="8"/>
      <c r="V760" s="8"/>
      <c r="W760" s="8"/>
      <c r="X760" s="8"/>
      <c r="Y760" s="8"/>
      <c r="Z760" s="8"/>
    </row>
    <row r="761" spans="1:26" ht="15.75" customHeight="1">
      <c r="A761" s="8"/>
      <c r="B761" s="145"/>
      <c r="C761" s="8"/>
      <c r="D761" s="8"/>
      <c r="E761" s="8"/>
      <c r="F761" s="8"/>
      <c r="G761" s="4"/>
      <c r="H761" s="4"/>
      <c r="I761" s="87"/>
      <c r="J761" s="176"/>
      <c r="K761" s="8"/>
      <c r="L761" s="8"/>
      <c r="M761" s="8"/>
      <c r="N761" s="8"/>
      <c r="O761" s="8"/>
      <c r="P761" s="8"/>
      <c r="Q761" s="8"/>
      <c r="R761" s="8"/>
      <c r="S761" s="8"/>
      <c r="T761" s="8"/>
      <c r="U761" s="8"/>
      <c r="V761" s="8"/>
      <c r="W761" s="8"/>
      <c r="X761" s="8"/>
      <c r="Y761" s="8"/>
      <c r="Z761" s="8"/>
    </row>
    <row r="762" spans="1:26" ht="15.75" customHeight="1">
      <c r="A762" s="8"/>
      <c r="B762" s="145"/>
      <c r="C762" s="8"/>
      <c r="D762" s="8"/>
      <c r="E762" s="8"/>
      <c r="F762" s="8"/>
      <c r="G762" s="4"/>
      <c r="H762" s="4"/>
      <c r="I762" s="87"/>
      <c r="J762" s="176"/>
      <c r="K762" s="8"/>
      <c r="L762" s="8"/>
      <c r="M762" s="8"/>
      <c r="N762" s="8"/>
      <c r="O762" s="8"/>
      <c r="P762" s="8"/>
      <c r="Q762" s="8"/>
      <c r="R762" s="8"/>
      <c r="S762" s="8"/>
      <c r="T762" s="8"/>
      <c r="U762" s="8"/>
      <c r="V762" s="8"/>
      <c r="W762" s="8"/>
      <c r="X762" s="8"/>
      <c r="Y762" s="8"/>
      <c r="Z762" s="8"/>
    </row>
    <row r="763" spans="1:26" ht="15.75" customHeight="1">
      <c r="A763" s="8"/>
      <c r="B763" s="145"/>
      <c r="C763" s="8"/>
      <c r="D763" s="8"/>
      <c r="E763" s="8"/>
      <c r="F763" s="8"/>
      <c r="G763" s="4"/>
      <c r="H763" s="4"/>
      <c r="I763" s="87"/>
      <c r="J763" s="176"/>
      <c r="K763" s="8"/>
      <c r="L763" s="8"/>
      <c r="M763" s="8"/>
      <c r="N763" s="8"/>
      <c r="O763" s="8"/>
      <c r="P763" s="8"/>
      <c r="Q763" s="8"/>
      <c r="R763" s="8"/>
      <c r="S763" s="8"/>
      <c r="T763" s="8"/>
      <c r="U763" s="8"/>
      <c r="V763" s="8"/>
      <c r="W763" s="8"/>
      <c r="X763" s="8"/>
      <c r="Y763" s="8"/>
      <c r="Z763" s="8"/>
    </row>
    <row r="764" spans="1:26" ht="15.75" customHeight="1">
      <c r="A764" s="8"/>
      <c r="B764" s="145"/>
      <c r="C764" s="8"/>
      <c r="D764" s="8"/>
      <c r="E764" s="8"/>
      <c r="F764" s="8"/>
      <c r="G764" s="4"/>
      <c r="H764" s="4"/>
      <c r="I764" s="87"/>
      <c r="J764" s="176"/>
      <c r="K764" s="8"/>
      <c r="L764" s="8"/>
      <c r="M764" s="8"/>
      <c r="N764" s="8"/>
      <c r="O764" s="8"/>
      <c r="P764" s="8"/>
      <c r="Q764" s="8"/>
      <c r="R764" s="8"/>
      <c r="S764" s="8"/>
      <c r="T764" s="8"/>
      <c r="U764" s="8"/>
      <c r="V764" s="8"/>
      <c r="W764" s="8"/>
      <c r="X764" s="8"/>
      <c r="Y764" s="8"/>
      <c r="Z764" s="8"/>
    </row>
    <row r="765" spans="1:26" ht="15.75" customHeight="1">
      <c r="A765" s="8"/>
      <c r="B765" s="145"/>
      <c r="C765" s="8"/>
      <c r="D765" s="8"/>
      <c r="E765" s="8"/>
      <c r="F765" s="8"/>
      <c r="G765" s="4"/>
      <c r="H765" s="4"/>
      <c r="I765" s="87"/>
      <c r="J765" s="176"/>
      <c r="K765" s="8"/>
      <c r="L765" s="8"/>
      <c r="M765" s="8"/>
      <c r="N765" s="8"/>
      <c r="O765" s="8"/>
      <c r="P765" s="8"/>
      <c r="Q765" s="8"/>
      <c r="R765" s="8"/>
      <c r="S765" s="8"/>
      <c r="T765" s="8"/>
      <c r="U765" s="8"/>
      <c r="V765" s="8"/>
      <c r="W765" s="8"/>
      <c r="X765" s="8"/>
      <c r="Y765" s="8"/>
      <c r="Z765" s="8"/>
    </row>
    <row r="766" spans="1:26" ht="15.75" customHeight="1">
      <c r="A766" s="8"/>
      <c r="B766" s="145"/>
      <c r="C766" s="8"/>
      <c r="D766" s="8"/>
      <c r="E766" s="8"/>
      <c r="F766" s="8"/>
      <c r="G766" s="4"/>
      <c r="H766" s="4"/>
      <c r="I766" s="87"/>
      <c r="J766" s="176"/>
      <c r="K766" s="8"/>
      <c r="L766" s="8"/>
      <c r="M766" s="8"/>
      <c r="N766" s="8"/>
      <c r="O766" s="8"/>
      <c r="P766" s="8"/>
      <c r="Q766" s="8"/>
      <c r="R766" s="8"/>
      <c r="S766" s="8"/>
      <c r="T766" s="8"/>
      <c r="U766" s="8"/>
      <c r="V766" s="8"/>
      <c r="W766" s="8"/>
      <c r="X766" s="8"/>
      <c r="Y766" s="8"/>
      <c r="Z766" s="8"/>
    </row>
    <row r="767" spans="1:26" ht="15.75" customHeight="1">
      <c r="A767" s="8"/>
      <c r="B767" s="145"/>
      <c r="C767" s="8"/>
      <c r="D767" s="8"/>
      <c r="E767" s="8"/>
      <c r="F767" s="8"/>
      <c r="G767" s="4"/>
      <c r="H767" s="4"/>
      <c r="I767" s="87"/>
      <c r="J767" s="176"/>
      <c r="K767" s="8"/>
      <c r="L767" s="8"/>
      <c r="M767" s="8"/>
      <c r="N767" s="8"/>
      <c r="O767" s="8"/>
      <c r="P767" s="8"/>
      <c r="Q767" s="8"/>
      <c r="R767" s="8"/>
      <c r="S767" s="8"/>
      <c r="T767" s="8"/>
      <c r="U767" s="8"/>
      <c r="V767" s="8"/>
      <c r="W767" s="8"/>
      <c r="X767" s="8"/>
      <c r="Y767" s="8"/>
      <c r="Z767" s="8"/>
    </row>
    <row r="768" spans="1:26" ht="15.75" customHeight="1">
      <c r="A768" s="8"/>
      <c r="B768" s="145"/>
      <c r="C768" s="8"/>
      <c r="D768" s="8"/>
      <c r="E768" s="8"/>
      <c r="F768" s="8"/>
      <c r="G768" s="4"/>
      <c r="H768" s="4"/>
      <c r="I768" s="87"/>
      <c r="J768" s="176"/>
      <c r="K768" s="8"/>
      <c r="L768" s="8"/>
      <c r="M768" s="8"/>
      <c r="N768" s="8"/>
      <c r="O768" s="8"/>
      <c r="P768" s="8"/>
      <c r="Q768" s="8"/>
      <c r="R768" s="8"/>
      <c r="S768" s="8"/>
      <c r="T768" s="8"/>
      <c r="U768" s="8"/>
      <c r="V768" s="8"/>
      <c r="W768" s="8"/>
      <c r="X768" s="8"/>
      <c r="Y768" s="8"/>
      <c r="Z768" s="8"/>
    </row>
    <row r="769" spans="1:26" ht="15.75" customHeight="1">
      <c r="A769" s="8"/>
      <c r="B769" s="145"/>
      <c r="C769" s="8"/>
      <c r="D769" s="8"/>
      <c r="E769" s="8"/>
      <c r="F769" s="8"/>
      <c r="G769" s="4"/>
      <c r="H769" s="4"/>
      <c r="I769" s="87"/>
      <c r="J769" s="176"/>
      <c r="K769" s="8"/>
      <c r="L769" s="8"/>
      <c r="M769" s="8"/>
      <c r="N769" s="8"/>
      <c r="O769" s="8"/>
      <c r="P769" s="8"/>
      <c r="Q769" s="8"/>
      <c r="R769" s="8"/>
      <c r="S769" s="8"/>
      <c r="T769" s="8"/>
      <c r="U769" s="8"/>
      <c r="V769" s="8"/>
      <c r="W769" s="8"/>
      <c r="X769" s="8"/>
      <c r="Y769" s="8"/>
      <c r="Z769" s="8"/>
    </row>
    <row r="770" spans="1:26" ht="15.75" customHeight="1">
      <c r="A770" s="8"/>
      <c r="B770" s="145"/>
      <c r="C770" s="8"/>
      <c r="D770" s="8"/>
      <c r="E770" s="8"/>
      <c r="F770" s="8"/>
      <c r="G770" s="4"/>
      <c r="H770" s="4"/>
      <c r="I770" s="87"/>
      <c r="J770" s="176"/>
      <c r="K770" s="8"/>
      <c r="L770" s="8"/>
      <c r="M770" s="8"/>
      <c r="N770" s="8"/>
      <c r="O770" s="8"/>
      <c r="P770" s="8"/>
      <c r="Q770" s="8"/>
      <c r="R770" s="8"/>
      <c r="S770" s="8"/>
      <c r="T770" s="8"/>
      <c r="U770" s="8"/>
      <c r="V770" s="8"/>
      <c r="W770" s="8"/>
      <c r="X770" s="8"/>
      <c r="Y770" s="8"/>
      <c r="Z770" s="8"/>
    </row>
    <row r="771" spans="1:26" ht="15.75" customHeight="1">
      <c r="A771" s="8"/>
      <c r="B771" s="145"/>
      <c r="C771" s="8"/>
      <c r="D771" s="8"/>
      <c r="E771" s="8"/>
      <c r="F771" s="8"/>
      <c r="G771" s="4"/>
      <c r="H771" s="4"/>
      <c r="I771" s="87"/>
      <c r="J771" s="176"/>
      <c r="K771" s="8"/>
      <c r="L771" s="8"/>
      <c r="M771" s="8"/>
      <c r="N771" s="8"/>
      <c r="O771" s="8"/>
      <c r="P771" s="8"/>
      <c r="Q771" s="8"/>
      <c r="R771" s="8"/>
      <c r="S771" s="8"/>
      <c r="T771" s="8"/>
      <c r="U771" s="8"/>
      <c r="V771" s="8"/>
      <c r="W771" s="8"/>
      <c r="X771" s="8"/>
      <c r="Y771" s="8"/>
      <c r="Z771" s="8"/>
    </row>
    <row r="772" spans="1:26" ht="15.75" customHeight="1">
      <c r="A772" s="8"/>
      <c r="B772" s="145"/>
      <c r="C772" s="8"/>
      <c r="D772" s="8"/>
      <c r="E772" s="8"/>
      <c r="F772" s="8"/>
      <c r="G772" s="4"/>
      <c r="H772" s="4"/>
      <c r="I772" s="87"/>
      <c r="J772" s="176"/>
      <c r="K772" s="8"/>
      <c r="L772" s="8"/>
      <c r="M772" s="8"/>
      <c r="N772" s="8"/>
      <c r="O772" s="8"/>
      <c r="P772" s="8"/>
      <c r="Q772" s="8"/>
      <c r="R772" s="8"/>
      <c r="S772" s="8"/>
      <c r="T772" s="8"/>
      <c r="U772" s="8"/>
      <c r="V772" s="8"/>
      <c r="W772" s="8"/>
      <c r="X772" s="8"/>
      <c r="Y772" s="8"/>
      <c r="Z772" s="8"/>
    </row>
    <row r="773" spans="1:26" ht="15.75" customHeight="1">
      <c r="A773" s="8"/>
      <c r="B773" s="145"/>
      <c r="C773" s="8"/>
      <c r="D773" s="8"/>
      <c r="E773" s="8"/>
      <c r="F773" s="8"/>
      <c r="G773" s="4"/>
      <c r="H773" s="4"/>
      <c r="I773" s="87"/>
      <c r="J773" s="176"/>
      <c r="K773" s="8"/>
      <c r="L773" s="8"/>
      <c r="M773" s="8"/>
      <c r="N773" s="8"/>
      <c r="O773" s="8"/>
      <c r="P773" s="8"/>
      <c r="Q773" s="8"/>
      <c r="R773" s="8"/>
      <c r="S773" s="8"/>
      <c r="T773" s="8"/>
      <c r="U773" s="8"/>
      <c r="V773" s="8"/>
      <c r="W773" s="8"/>
      <c r="X773" s="8"/>
      <c r="Y773" s="8"/>
      <c r="Z773" s="8"/>
    </row>
    <row r="774" spans="1:26" ht="15.75" customHeight="1">
      <c r="A774" s="8"/>
      <c r="B774" s="145"/>
      <c r="C774" s="8"/>
      <c r="D774" s="8"/>
      <c r="E774" s="8"/>
      <c r="F774" s="8"/>
      <c r="G774" s="4"/>
      <c r="H774" s="4"/>
      <c r="I774" s="87"/>
      <c r="J774" s="176"/>
      <c r="K774" s="8"/>
      <c r="L774" s="8"/>
      <c r="M774" s="8"/>
      <c r="N774" s="8"/>
      <c r="O774" s="8"/>
      <c r="P774" s="8"/>
      <c r="Q774" s="8"/>
      <c r="R774" s="8"/>
      <c r="S774" s="8"/>
      <c r="T774" s="8"/>
      <c r="U774" s="8"/>
      <c r="V774" s="8"/>
      <c r="W774" s="8"/>
      <c r="X774" s="8"/>
      <c r="Y774" s="8"/>
      <c r="Z774" s="8"/>
    </row>
    <row r="775" spans="1:26" ht="15.75" customHeight="1">
      <c r="A775" s="8"/>
      <c r="B775" s="145"/>
      <c r="C775" s="8"/>
      <c r="D775" s="8"/>
      <c r="E775" s="8"/>
      <c r="F775" s="8"/>
      <c r="G775" s="4"/>
      <c r="H775" s="4"/>
      <c r="I775" s="87"/>
      <c r="J775" s="176"/>
      <c r="K775" s="8"/>
      <c r="L775" s="8"/>
      <c r="M775" s="8"/>
      <c r="N775" s="8"/>
      <c r="O775" s="8"/>
      <c r="P775" s="8"/>
      <c r="Q775" s="8"/>
      <c r="R775" s="8"/>
      <c r="S775" s="8"/>
      <c r="T775" s="8"/>
      <c r="U775" s="8"/>
      <c r="V775" s="8"/>
      <c r="W775" s="8"/>
      <c r="X775" s="8"/>
      <c r="Y775" s="8"/>
      <c r="Z775" s="8"/>
    </row>
    <row r="776" spans="1:26" ht="15.75" customHeight="1">
      <c r="A776" s="8"/>
      <c r="B776" s="145"/>
      <c r="C776" s="8"/>
      <c r="D776" s="8"/>
      <c r="E776" s="8"/>
      <c r="F776" s="8"/>
      <c r="G776" s="4"/>
      <c r="H776" s="4"/>
      <c r="I776" s="87"/>
      <c r="J776" s="176"/>
      <c r="K776" s="8"/>
      <c r="L776" s="8"/>
      <c r="M776" s="8"/>
      <c r="N776" s="8"/>
      <c r="O776" s="8"/>
      <c r="P776" s="8"/>
      <c r="Q776" s="8"/>
      <c r="R776" s="8"/>
      <c r="S776" s="8"/>
      <c r="T776" s="8"/>
      <c r="U776" s="8"/>
      <c r="V776" s="8"/>
      <c r="W776" s="8"/>
      <c r="X776" s="8"/>
      <c r="Y776" s="8"/>
      <c r="Z776" s="8"/>
    </row>
    <row r="777" spans="1:26" ht="15.75" customHeight="1">
      <c r="A777" s="8"/>
      <c r="B777" s="145"/>
      <c r="C777" s="8"/>
      <c r="D777" s="8"/>
      <c r="E777" s="8"/>
      <c r="F777" s="8"/>
      <c r="G777" s="4"/>
      <c r="H777" s="4"/>
      <c r="I777" s="87"/>
      <c r="J777" s="176"/>
      <c r="K777" s="8"/>
      <c r="L777" s="8"/>
      <c r="M777" s="8"/>
      <c r="N777" s="8"/>
      <c r="O777" s="8"/>
      <c r="P777" s="8"/>
      <c r="Q777" s="8"/>
      <c r="R777" s="8"/>
      <c r="S777" s="8"/>
      <c r="T777" s="8"/>
      <c r="U777" s="8"/>
      <c r="V777" s="8"/>
      <c r="W777" s="8"/>
      <c r="X777" s="8"/>
      <c r="Y777" s="8"/>
      <c r="Z777" s="8"/>
    </row>
    <row r="778" spans="1:26" ht="15.75" customHeight="1">
      <c r="A778" s="8"/>
      <c r="B778" s="145"/>
      <c r="C778" s="8"/>
      <c r="D778" s="8"/>
      <c r="E778" s="8"/>
      <c r="F778" s="8"/>
      <c r="G778" s="4"/>
      <c r="H778" s="4"/>
      <c r="I778" s="87"/>
      <c r="J778" s="176"/>
      <c r="K778" s="8"/>
      <c r="L778" s="8"/>
      <c r="M778" s="8"/>
      <c r="N778" s="8"/>
      <c r="O778" s="8"/>
      <c r="P778" s="8"/>
      <c r="Q778" s="8"/>
      <c r="R778" s="8"/>
      <c r="S778" s="8"/>
      <c r="T778" s="8"/>
      <c r="U778" s="8"/>
      <c r="V778" s="8"/>
      <c r="W778" s="8"/>
      <c r="X778" s="8"/>
      <c r="Y778" s="8"/>
      <c r="Z778" s="8"/>
    </row>
    <row r="779" spans="1:26" ht="15.75" customHeight="1">
      <c r="A779" s="8"/>
      <c r="B779" s="145"/>
      <c r="C779" s="8"/>
      <c r="D779" s="8"/>
      <c r="E779" s="8"/>
      <c r="F779" s="8"/>
      <c r="G779" s="4"/>
      <c r="H779" s="4"/>
      <c r="I779" s="87"/>
      <c r="J779" s="176"/>
      <c r="K779" s="8"/>
      <c r="L779" s="8"/>
      <c r="M779" s="8"/>
      <c r="N779" s="8"/>
      <c r="O779" s="8"/>
      <c r="P779" s="8"/>
      <c r="Q779" s="8"/>
      <c r="R779" s="8"/>
      <c r="S779" s="8"/>
      <c r="T779" s="8"/>
      <c r="U779" s="8"/>
      <c r="V779" s="8"/>
      <c r="W779" s="8"/>
      <c r="X779" s="8"/>
      <c r="Y779" s="8"/>
      <c r="Z779" s="8"/>
    </row>
    <row r="780" spans="1:26" ht="15.75" customHeight="1">
      <c r="A780" s="8"/>
      <c r="B780" s="145"/>
      <c r="C780" s="8"/>
      <c r="D780" s="8"/>
      <c r="E780" s="8"/>
      <c r="F780" s="8"/>
      <c r="G780" s="4"/>
      <c r="H780" s="4"/>
      <c r="I780" s="87"/>
      <c r="J780" s="176"/>
      <c r="K780" s="8"/>
      <c r="L780" s="8"/>
      <c r="M780" s="8"/>
      <c r="N780" s="8"/>
      <c r="O780" s="8"/>
      <c r="P780" s="8"/>
      <c r="Q780" s="8"/>
      <c r="R780" s="8"/>
      <c r="S780" s="8"/>
      <c r="T780" s="8"/>
      <c r="U780" s="8"/>
      <c r="V780" s="8"/>
      <c r="W780" s="8"/>
      <c r="X780" s="8"/>
      <c r="Y780" s="8"/>
      <c r="Z780" s="8"/>
    </row>
    <row r="781" spans="1:26" ht="15.75" customHeight="1">
      <c r="A781" s="8"/>
      <c r="B781" s="145"/>
      <c r="C781" s="8"/>
      <c r="D781" s="8"/>
      <c r="E781" s="8"/>
      <c r="F781" s="8"/>
      <c r="G781" s="4"/>
      <c r="H781" s="4"/>
      <c r="I781" s="87"/>
      <c r="J781" s="176"/>
      <c r="K781" s="8"/>
      <c r="L781" s="8"/>
      <c r="M781" s="8"/>
      <c r="N781" s="8"/>
      <c r="O781" s="8"/>
      <c r="P781" s="8"/>
      <c r="Q781" s="8"/>
      <c r="R781" s="8"/>
      <c r="S781" s="8"/>
      <c r="T781" s="8"/>
      <c r="U781" s="8"/>
      <c r="V781" s="8"/>
      <c r="W781" s="8"/>
      <c r="X781" s="8"/>
      <c r="Y781" s="8"/>
      <c r="Z781" s="8"/>
    </row>
    <row r="782" spans="1:26" ht="15.75" customHeight="1">
      <c r="A782" s="8"/>
      <c r="B782" s="145"/>
      <c r="C782" s="8"/>
      <c r="D782" s="8"/>
      <c r="E782" s="8"/>
      <c r="F782" s="8"/>
      <c r="G782" s="4"/>
      <c r="H782" s="4"/>
      <c r="I782" s="87"/>
      <c r="J782" s="176"/>
      <c r="K782" s="8"/>
      <c r="L782" s="8"/>
      <c r="M782" s="8"/>
      <c r="N782" s="8"/>
      <c r="O782" s="8"/>
      <c r="P782" s="8"/>
      <c r="Q782" s="8"/>
      <c r="R782" s="8"/>
      <c r="S782" s="8"/>
      <c r="T782" s="8"/>
      <c r="U782" s="8"/>
      <c r="V782" s="8"/>
      <c r="W782" s="8"/>
      <c r="X782" s="8"/>
      <c r="Y782" s="8"/>
      <c r="Z782" s="8"/>
    </row>
    <row r="783" spans="1:26" ht="15.75" customHeight="1">
      <c r="A783" s="8"/>
      <c r="B783" s="145"/>
      <c r="C783" s="8"/>
      <c r="D783" s="8"/>
      <c r="E783" s="8"/>
      <c r="F783" s="8"/>
      <c r="G783" s="4"/>
      <c r="H783" s="4"/>
      <c r="I783" s="87"/>
      <c r="J783" s="176"/>
      <c r="K783" s="8"/>
      <c r="L783" s="8"/>
      <c r="M783" s="8"/>
      <c r="N783" s="8"/>
      <c r="O783" s="8"/>
      <c r="P783" s="8"/>
      <c r="Q783" s="8"/>
      <c r="R783" s="8"/>
      <c r="S783" s="8"/>
      <c r="T783" s="8"/>
      <c r="U783" s="8"/>
      <c r="V783" s="8"/>
      <c r="W783" s="8"/>
      <c r="X783" s="8"/>
      <c r="Y783" s="8"/>
      <c r="Z783" s="8"/>
    </row>
    <row r="784" spans="1:26" ht="15.75" customHeight="1">
      <c r="A784" s="8"/>
      <c r="B784" s="145"/>
      <c r="C784" s="8"/>
      <c r="D784" s="8"/>
      <c r="E784" s="8"/>
      <c r="F784" s="8"/>
      <c r="G784" s="4"/>
      <c r="H784" s="4"/>
      <c r="I784" s="87"/>
      <c r="J784" s="176"/>
      <c r="K784" s="8"/>
      <c r="L784" s="8"/>
      <c r="M784" s="8"/>
      <c r="N784" s="8"/>
      <c r="O784" s="8"/>
      <c r="P784" s="8"/>
      <c r="Q784" s="8"/>
      <c r="R784" s="8"/>
      <c r="S784" s="8"/>
      <c r="T784" s="8"/>
      <c r="U784" s="8"/>
      <c r="V784" s="8"/>
      <c r="W784" s="8"/>
      <c r="X784" s="8"/>
      <c r="Y784" s="8"/>
      <c r="Z784" s="8"/>
    </row>
    <row r="785" spans="1:26" ht="15.75" customHeight="1">
      <c r="A785" s="8"/>
      <c r="B785" s="145"/>
      <c r="C785" s="8"/>
      <c r="D785" s="8"/>
      <c r="E785" s="8"/>
      <c r="F785" s="8"/>
      <c r="G785" s="4"/>
      <c r="H785" s="4"/>
      <c r="I785" s="87"/>
      <c r="J785" s="176"/>
      <c r="K785" s="8"/>
      <c r="L785" s="8"/>
      <c r="M785" s="8"/>
      <c r="N785" s="8"/>
      <c r="O785" s="8"/>
      <c r="P785" s="8"/>
      <c r="Q785" s="8"/>
      <c r="R785" s="8"/>
      <c r="S785" s="8"/>
      <c r="T785" s="8"/>
      <c r="U785" s="8"/>
      <c r="V785" s="8"/>
      <c r="W785" s="8"/>
      <c r="X785" s="8"/>
      <c r="Y785" s="8"/>
      <c r="Z785" s="8"/>
    </row>
    <row r="786" spans="1:26" ht="15.75" customHeight="1">
      <c r="A786" s="8"/>
      <c r="B786" s="145"/>
      <c r="C786" s="8"/>
      <c r="D786" s="8"/>
      <c r="E786" s="8"/>
      <c r="F786" s="8"/>
      <c r="G786" s="4"/>
      <c r="H786" s="4"/>
      <c r="I786" s="87"/>
      <c r="J786" s="176"/>
      <c r="K786" s="8"/>
      <c r="L786" s="8"/>
      <c r="M786" s="8"/>
      <c r="N786" s="8"/>
      <c r="O786" s="8"/>
      <c r="P786" s="8"/>
      <c r="Q786" s="8"/>
      <c r="R786" s="8"/>
      <c r="S786" s="8"/>
      <c r="T786" s="8"/>
      <c r="U786" s="8"/>
      <c r="V786" s="8"/>
      <c r="W786" s="8"/>
      <c r="X786" s="8"/>
      <c r="Y786" s="8"/>
      <c r="Z786" s="8"/>
    </row>
    <row r="787" spans="1:26" ht="15.75" customHeight="1">
      <c r="A787" s="8"/>
      <c r="B787" s="145"/>
      <c r="C787" s="8"/>
      <c r="D787" s="8"/>
      <c r="E787" s="8"/>
      <c r="F787" s="8"/>
      <c r="G787" s="4"/>
      <c r="H787" s="4"/>
      <c r="I787" s="87"/>
      <c r="J787" s="176"/>
      <c r="K787" s="8"/>
      <c r="L787" s="8"/>
      <c r="M787" s="8"/>
      <c r="N787" s="8"/>
      <c r="O787" s="8"/>
      <c r="P787" s="8"/>
      <c r="Q787" s="8"/>
      <c r="R787" s="8"/>
      <c r="S787" s="8"/>
      <c r="T787" s="8"/>
      <c r="U787" s="8"/>
      <c r="V787" s="8"/>
      <c r="W787" s="8"/>
      <c r="X787" s="8"/>
      <c r="Y787" s="8"/>
      <c r="Z787" s="8"/>
    </row>
    <row r="788" spans="1:26" ht="15.75" customHeight="1">
      <c r="A788" s="8"/>
      <c r="B788" s="145"/>
      <c r="C788" s="8"/>
      <c r="D788" s="8"/>
      <c r="E788" s="8"/>
      <c r="F788" s="8"/>
      <c r="G788" s="4"/>
      <c r="H788" s="4"/>
      <c r="I788" s="87"/>
      <c r="J788" s="176"/>
      <c r="K788" s="8"/>
      <c r="L788" s="8"/>
      <c r="M788" s="8"/>
      <c r="N788" s="8"/>
      <c r="O788" s="8"/>
      <c r="P788" s="8"/>
      <c r="Q788" s="8"/>
      <c r="R788" s="8"/>
      <c r="S788" s="8"/>
      <c r="T788" s="8"/>
      <c r="U788" s="8"/>
      <c r="V788" s="8"/>
      <c r="W788" s="8"/>
      <c r="X788" s="8"/>
      <c r="Y788" s="8"/>
      <c r="Z788" s="8"/>
    </row>
    <row r="789" spans="1:26" ht="15.75" customHeight="1">
      <c r="A789" s="8"/>
      <c r="B789" s="145"/>
      <c r="C789" s="8"/>
      <c r="D789" s="8"/>
      <c r="E789" s="8"/>
      <c r="F789" s="8"/>
      <c r="G789" s="4"/>
      <c r="H789" s="4"/>
      <c r="I789" s="87"/>
      <c r="J789" s="176"/>
      <c r="K789" s="8"/>
      <c r="L789" s="8"/>
      <c r="M789" s="8"/>
      <c r="N789" s="8"/>
      <c r="O789" s="8"/>
      <c r="P789" s="8"/>
      <c r="Q789" s="8"/>
      <c r="R789" s="8"/>
      <c r="S789" s="8"/>
      <c r="T789" s="8"/>
      <c r="U789" s="8"/>
      <c r="V789" s="8"/>
      <c r="W789" s="8"/>
      <c r="X789" s="8"/>
      <c r="Y789" s="8"/>
      <c r="Z789" s="8"/>
    </row>
    <row r="790" spans="1:26" ht="15.75" customHeight="1">
      <c r="A790" s="8"/>
      <c r="B790" s="145"/>
      <c r="C790" s="8"/>
      <c r="D790" s="8"/>
      <c r="E790" s="8"/>
      <c r="F790" s="8"/>
      <c r="G790" s="4"/>
      <c r="H790" s="4"/>
      <c r="I790" s="87"/>
      <c r="J790" s="176"/>
      <c r="K790" s="8"/>
      <c r="L790" s="8"/>
      <c r="M790" s="8"/>
      <c r="N790" s="8"/>
      <c r="O790" s="8"/>
      <c r="P790" s="8"/>
      <c r="Q790" s="8"/>
      <c r="R790" s="8"/>
      <c r="S790" s="8"/>
      <c r="T790" s="8"/>
      <c r="U790" s="8"/>
      <c r="V790" s="8"/>
      <c r="W790" s="8"/>
      <c r="X790" s="8"/>
      <c r="Y790" s="8"/>
      <c r="Z790" s="8"/>
    </row>
    <row r="791" spans="1:26" ht="15.75" customHeight="1">
      <c r="A791" s="8"/>
      <c r="B791" s="145"/>
      <c r="C791" s="8"/>
      <c r="D791" s="8"/>
      <c r="E791" s="8"/>
      <c r="F791" s="8"/>
      <c r="G791" s="4"/>
      <c r="H791" s="4"/>
      <c r="I791" s="87"/>
      <c r="J791" s="176"/>
      <c r="K791" s="8"/>
      <c r="L791" s="8"/>
      <c r="M791" s="8"/>
      <c r="N791" s="8"/>
      <c r="O791" s="8"/>
      <c r="P791" s="8"/>
      <c r="Q791" s="8"/>
      <c r="R791" s="8"/>
      <c r="S791" s="8"/>
      <c r="T791" s="8"/>
      <c r="U791" s="8"/>
      <c r="V791" s="8"/>
      <c r="W791" s="8"/>
      <c r="X791" s="8"/>
      <c r="Y791" s="8"/>
      <c r="Z791" s="8"/>
    </row>
    <row r="792" spans="1:26" ht="15.75" customHeight="1">
      <c r="A792" s="8"/>
      <c r="B792" s="145"/>
      <c r="C792" s="8"/>
      <c r="D792" s="8"/>
      <c r="E792" s="8"/>
      <c r="F792" s="8"/>
      <c r="G792" s="4"/>
      <c r="H792" s="4"/>
      <c r="I792" s="87"/>
      <c r="J792" s="176"/>
      <c r="K792" s="8"/>
      <c r="L792" s="8"/>
      <c r="M792" s="8"/>
      <c r="N792" s="8"/>
      <c r="O792" s="8"/>
      <c r="P792" s="8"/>
      <c r="Q792" s="8"/>
      <c r="R792" s="8"/>
      <c r="S792" s="8"/>
      <c r="T792" s="8"/>
      <c r="U792" s="8"/>
      <c r="V792" s="8"/>
      <c r="W792" s="8"/>
      <c r="X792" s="8"/>
      <c r="Y792" s="8"/>
      <c r="Z792" s="8"/>
    </row>
    <row r="793" spans="1:26" ht="15.75" customHeight="1">
      <c r="A793" s="8"/>
      <c r="B793" s="145"/>
      <c r="C793" s="8"/>
      <c r="D793" s="8"/>
      <c r="E793" s="8"/>
      <c r="F793" s="8"/>
      <c r="G793" s="4"/>
      <c r="H793" s="4"/>
      <c r="I793" s="87"/>
      <c r="J793" s="176"/>
      <c r="K793" s="8"/>
      <c r="L793" s="8"/>
      <c r="M793" s="8"/>
      <c r="N793" s="8"/>
      <c r="O793" s="8"/>
      <c r="P793" s="8"/>
      <c r="Q793" s="8"/>
      <c r="R793" s="8"/>
      <c r="S793" s="8"/>
      <c r="T793" s="8"/>
      <c r="U793" s="8"/>
      <c r="V793" s="8"/>
      <c r="W793" s="8"/>
      <c r="X793" s="8"/>
      <c r="Y793" s="8"/>
      <c r="Z793" s="8"/>
    </row>
    <row r="794" spans="1:26" ht="15.75" customHeight="1">
      <c r="A794" s="8"/>
      <c r="B794" s="145"/>
      <c r="C794" s="8"/>
      <c r="D794" s="8"/>
      <c r="E794" s="8"/>
      <c r="F794" s="8"/>
      <c r="G794" s="4"/>
      <c r="H794" s="4"/>
      <c r="I794" s="87"/>
      <c r="J794" s="176"/>
      <c r="K794" s="8"/>
      <c r="L794" s="8"/>
      <c r="M794" s="8"/>
      <c r="N794" s="8"/>
      <c r="O794" s="8"/>
      <c r="P794" s="8"/>
      <c r="Q794" s="8"/>
      <c r="R794" s="8"/>
      <c r="S794" s="8"/>
      <c r="T794" s="8"/>
      <c r="U794" s="8"/>
      <c r="V794" s="8"/>
      <c r="W794" s="8"/>
      <c r="X794" s="8"/>
      <c r="Y794" s="8"/>
      <c r="Z794" s="8"/>
    </row>
    <row r="795" spans="1:26" ht="15.75" customHeight="1">
      <c r="A795" s="8"/>
      <c r="B795" s="145"/>
      <c r="C795" s="8"/>
      <c r="D795" s="8"/>
      <c r="E795" s="8"/>
      <c r="F795" s="8"/>
      <c r="G795" s="4"/>
      <c r="H795" s="4"/>
      <c r="I795" s="87"/>
      <c r="J795" s="176"/>
      <c r="K795" s="8"/>
      <c r="L795" s="8"/>
      <c r="M795" s="8"/>
      <c r="N795" s="8"/>
      <c r="O795" s="8"/>
      <c r="P795" s="8"/>
      <c r="Q795" s="8"/>
      <c r="R795" s="8"/>
      <c r="S795" s="8"/>
      <c r="T795" s="8"/>
      <c r="U795" s="8"/>
      <c r="V795" s="8"/>
      <c r="W795" s="8"/>
      <c r="X795" s="8"/>
      <c r="Y795" s="8"/>
      <c r="Z795" s="8"/>
    </row>
    <row r="796" spans="1:26" ht="15.75" customHeight="1">
      <c r="A796" s="8"/>
      <c r="B796" s="145"/>
      <c r="C796" s="8"/>
      <c r="D796" s="8"/>
      <c r="E796" s="8"/>
      <c r="F796" s="8"/>
      <c r="G796" s="4"/>
      <c r="H796" s="4"/>
      <c r="I796" s="87"/>
      <c r="J796" s="176"/>
      <c r="K796" s="8"/>
      <c r="L796" s="8"/>
      <c r="M796" s="8"/>
      <c r="N796" s="8"/>
      <c r="O796" s="8"/>
      <c r="P796" s="8"/>
      <c r="Q796" s="8"/>
      <c r="R796" s="8"/>
      <c r="S796" s="8"/>
      <c r="T796" s="8"/>
      <c r="U796" s="8"/>
      <c r="V796" s="8"/>
      <c r="W796" s="8"/>
      <c r="X796" s="8"/>
      <c r="Y796" s="8"/>
      <c r="Z796" s="8"/>
    </row>
    <row r="797" spans="1:26" ht="15.75" customHeight="1">
      <c r="A797" s="8"/>
      <c r="B797" s="145"/>
      <c r="C797" s="8"/>
      <c r="D797" s="8"/>
      <c r="E797" s="8"/>
      <c r="F797" s="8"/>
      <c r="G797" s="4"/>
      <c r="H797" s="4"/>
      <c r="I797" s="87"/>
      <c r="J797" s="176"/>
      <c r="K797" s="8"/>
      <c r="L797" s="8"/>
      <c r="M797" s="8"/>
      <c r="N797" s="8"/>
      <c r="O797" s="8"/>
      <c r="P797" s="8"/>
      <c r="Q797" s="8"/>
      <c r="R797" s="8"/>
      <c r="S797" s="8"/>
      <c r="T797" s="8"/>
      <c r="U797" s="8"/>
      <c r="V797" s="8"/>
      <c r="W797" s="8"/>
      <c r="X797" s="8"/>
      <c r="Y797" s="8"/>
      <c r="Z797" s="8"/>
    </row>
    <row r="798" spans="1:26" ht="15.75" customHeight="1">
      <c r="A798" s="8"/>
      <c r="B798" s="145"/>
      <c r="C798" s="8"/>
      <c r="D798" s="8"/>
      <c r="E798" s="8"/>
      <c r="F798" s="8"/>
      <c r="G798" s="4"/>
      <c r="H798" s="4"/>
      <c r="I798" s="87"/>
      <c r="J798" s="176"/>
      <c r="K798" s="8"/>
      <c r="L798" s="8"/>
      <c r="M798" s="8"/>
      <c r="N798" s="8"/>
      <c r="O798" s="8"/>
      <c r="P798" s="8"/>
      <c r="Q798" s="8"/>
      <c r="R798" s="8"/>
      <c r="S798" s="8"/>
      <c r="T798" s="8"/>
      <c r="U798" s="8"/>
      <c r="V798" s="8"/>
      <c r="W798" s="8"/>
      <c r="X798" s="8"/>
      <c r="Y798" s="8"/>
      <c r="Z798" s="8"/>
    </row>
    <row r="799" spans="1:26" ht="15.75" customHeight="1">
      <c r="A799" s="8"/>
      <c r="B799" s="145"/>
      <c r="C799" s="8"/>
      <c r="D799" s="8"/>
      <c r="E799" s="8"/>
      <c r="F799" s="8"/>
      <c r="G799" s="4"/>
      <c r="H799" s="4"/>
      <c r="I799" s="87"/>
      <c r="J799" s="176"/>
      <c r="K799" s="8"/>
      <c r="L799" s="8"/>
      <c r="M799" s="8"/>
      <c r="N799" s="8"/>
      <c r="O799" s="8"/>
      <c r="P799" s="8"/>
      <c r="Q799" s="8"/>
      <c r="R799" s="8"/>
      <c r="S799" s="8"/>
      <c r="T799" s="8"/>
      <c r="U799" s="8"/>
      <c r="V799" s="8"/>
      <c r="W799" s="8"/>
      <c r="X799" s="8"/>
      <c r="Y799" s="8"/>
      <c r="Z799" s="8"/>
    </row>
    <row r="800" spans="1:26" ht="15.75" customHeight="1">
      <c r="A800" s="8"/>
      <c r="B800" s="145"/>
      <c r="C800" s="8"/>
      <c r="D800" s="8"/>
      <c r="E800" s="8"/>
      <c r="F800" s="8"/>
      <c r="G800" s="4"/>
      <c r="H800" s="4"/>
      <c r="I800" s="87"/>
      <c r="J800" s="176"/>
      <c r="K800" s="8"/>
      <c r="L800" s="8"/>
      <c r="M800" s="8"/>
      <c r="N800" s="8"/>
      <c r="O800" s="8"/>
      <c r="P800" s="8"/>
      <c r="Q800" s="8"/>
      <c r="R800" s="8"/>
      <c r="S800" s="8"/>
      <c r="T800" s="8"/>
      <c r="U800" s="8"/>
      <c r="V800" s="8"/>
      <c r="W800" s="8"/>
      <c r="X800" s="8"/>
      <c r="Y800" s="8"/>
      <c r="Z800" s="8"/>
    </row>
    <row r="801" spans="1:26" ht="15.75" customHeight="1">
      <c r="A801" s="8"/>
      <c r="B801" s="145"/>
      <c r="C801" s="8"/>
      <c r="D801" s="8"/>
      <c r="E801" s="8"/>
      <c r="F801" s="8"/>
      <c r="G801" s="4"/>
      <c r="H801" s="4"/>
      <c r="I801" s="87"/>
      <c r="J801" s="176"/>
      <c r="K801" s="8"/>
      <c r="L801" s="8"/>
      <c r="M801" s="8"/>
      <c r="N801" s="8"/>
      <c r="O801" s="8"/>
      <c r="P801" s="8"/>
      <c r="Q801" s="8"/>
      <c r="R801" s="8"/>
      <c r="S801" s="8"/>
      <c r="T801" s="8"/>
      <c r="U801" s="8"/>
      <c r="V801" s="8"/>
      <c r="W801" s="8"/>
      <c r="X801" s="8"/>
      <c r="Y801" s="8"/>
      <c r="Z801" s="8"/>
    </row>
    <row r="802" spans="1:26" ht="15.75" customHeight="1">
      <c r="A802" s="8"/>
      <c r="B802" s="145"/>
      <c r="C802" s="8"/>
      <c r="D802" s="8"/>
      <c r="E802" s="8"/>
      <c r="F802" s="8"/>
      <c r="G802" s="4"/>
      <c r="H802" s="4"/>
      <c r="I802" s="87"/>
      <c r="J802" s="176"/>
      <c r="K802" s="8"/>
      <c r="L802" s="8"/>
      <c r="M802" s="8"/>
      <c r="N802" s="8"/>
      <c r="O802" s="8"/>
      <c r="P802" s="8"/>
      <c r="Q802" s="8"/>
      <c r="R802" s="8"/>
      <c r="S802" s="8"/>
      <c r="T802" s="8"/>
      <c r="U802" s="8"/>
      <c r="V802" s="8"/>
      <c r="W802" s="8"/>
      <c r="X802" s="8"/>
      <c r="Y802" s="8"/>
      <c r="Z802" s="8"/>
    </row>
    <row r="803" spans="1:26" ht="15.75" customHeight="1">
      <c r="A803" s="8"/>
      <c r="B803" s="145"/>
      <c r="C803" s="8"/>
      <c r="D803" s="8"/>
      <c r="E803" s="8"/>
      <c r="F803" s="8"/>
      <c r="G803" s="4"/>
      <c r="H803" s="4"/>
      <c r="I803" s="87"/>
      <c r="J803" s="176"/>
      <c r="K803" s="8"/>
      <c r="L803" s="8"/>
      <c r="M803" s="8"/>
      <c r="N803" s="8"/>
      <c r="O803" s="8"/>
      <c r="P803" s="8"/>
      <c r="Q803" s="8"/>
      <c r="R803" s="8"/>
      <c r="S803" s="8"/>
      <c r="T803" s="8"/>
      <c r="U803" s="8"/>
      <c r="V803" s="8"/>
      <c r="W803" s="8"/>
      <c r="X803" s="8"/>
      <c r="Y803" s="8"/>
      <c r="Z803" s="8"/>
    </row>
    <row r="804" spans="1:26" ht="15.75" customHeight="1">
      <c r="A804" s="8"/>
      <c r="B804" s="145"/>
      <c r="C804" s="8"/>
      <c r="D804" s="8"/>
      <c r="E804" s="8"/>
      <c r="F804" s="8"/>
      <c r="G804" s="4"/>
      <c r="H804" s="4"/>
      <c r="I804" s="87"/>
      <c r="J804" s="176"/>
      <c r="K804" s="8"/>
      <c r="L804" s="8"/>
      <c r="M804" s="8"/>
      <c r="N804" s="8"/>
      <c r="O804" s="8"/>
      <c r="P804" s="8"/>
      <c r="Q804" s="8"/>
      <c r="R804" s="8"/>
      <c r="S804" s="8"/>
      <c r="T804" s="8"/>
      <c r="U804" s="8"/>
      <c r="V804" s="8"/>
      <c r="W804" s="8"/>
      <c r="X804" s="8"/>
      <c r="Y804" s="8"/>
      <c r="Z804" s="8"/>
    </row>
    <row r="805" spans="1:26" ht="15.75" customHeight="1">
      <c r="A805" s="8"/>
      <c r="B805" s="145"/>
      <c r="C805" s="8"/>
      <c r="D805" s="8"/>
      <c r="E805" s="8"/>
      <c r="F805" s="8"/>
      <c r="G805" s="4"/>
      <c r="H805" s="4"/>
      <c r="I805" s="87"/>
      <c r="J805" s="176"/>
      <c r="K805" s="8"/>
      <c r="L805" s="8"/>
      <c r="M805" s="8"/>
      <c r="N805" s="8"/>
      <c r="O805" s="8"/>
      <c r="P805" s="8"/>
      <c r="Q805" s="8"/>
      <c r="R805" s="8"/>
      <c r="S805" s="8"/>
      <c r="T805" s="8"/>
      <c r="U805" s="8"/>
      <c r="V805" s="8"/>
      <c r="W805" s="8"/>
      <c r="X805" s="8"/>
      <c r="Y805" s="8"/>
      <c r="Z805" s="8"/>
    </row>
    <row r="806" spans="1:26" ht="15.75" customHeight="1">
      <c r="A806" s="8"/>
      <c r="B806" s="145"/>
      <c r="C806" s="8"/>
      <c r="D806" s="8"/>
      <c r="E806" s="8"/>
      <c r="F806" s="8"/>
      <c r="G806" s="4"/>
      <c r="H806" s="4"/>
      <c r="I806" s="87"/>
      <c r="J806" s="176"/>
      <c r="K806" s="8"/>
      <c r="L806" s="8"/>
      <c r="M806" s="8"/>
      <c r="N806" s="8"/>
      <c r="O806" s="8"/>
      <c r="P806" s="8"/>
      <c r="Q806" s="8"/>
      <c r="R806" s="8"/>
      <c r="S806" s="8"/>
      <c r="T806" s="8"/>
      <c r="U806" s="8"/>
      <c r="V806" s="8"/>
      <c r="W806" s="8"/>
      <c r="X806" s="8"/>
      <c r="Y806" s="8"/>
      <c r="Z806" s="8"/>
    </row>
    <row r="807" spans="1:26" ht="15.75" customHeight="1">
      <c r="A807" s="8"/>
      <c r="B807" s="145"/>
      <c r="C807" s="8"/>
      <c r="D807" s="8"/>
      <c r="E807" s="8"/>
      <c r="F807" s="8"/>
      <c r="G807" s="4"/>
      <c r="H807" s="4"/>
      <c r="I807" s="87"/>
      <c r="J807" s="176"/>
      <c r="K807" s="8"/>
      <c r="L807" s="8"/>
      <c r="M807" s="8"/>
      <c r="N807" s="8"/>
      <c r="O807" s="8"/>
      <c r="P807" s="8"/>
      <c r="Q807" s="8"/>
      <c r="R807" s="8"/>
      <c r="S807" s="8"/>
      <c r="T807" s="8"/>
      <c r="U807" s="8"/>
      <c r="V807" s="8"/>
      <c r="W807" s="8"/>
      <c r="X807" s="8"/>
      <c r="Y807" s="8"/>
      <c r="Z807" s="8"/>
    </row>
    <row r="808" spans="1:26" ht="15.75" customHeight="1">
      <c r="A808" s="8"/>
      <c r="B808" s="145"/>
      <c r="C808" s="8"/>
      <c r="D808" s="8"/>
      <c r="E808" s="8"/>
      <c r="F808" s="8"/>
      <c r="G808" s="4"/>
      <c r="H808" s="4"/>
      <c r="I808" s="87"/>
      <c r="J808" s="176"/>
      <c r="K808" s="8"/>
      <c r="L808" s="8"/>
      <c r="M808" s="8"/>
      <c r="N808" s="8"/>
      <c r="O808" s="8"/>
      <c r="P808" s="8"/>
      <c r="Q808" s="8"/>
      <c r="R808" s="8"/>
      <c r="S808" s="8"/>
      <c r="T808" s="8"/>
      <c r="U808" s="8"/>
      <c r="V808" s="8"/>
      <c r="W808" s="8"/>
      <c r="X808" s="8"/>
      <c r="Y808" s="8"/>
      <c r="Z808" s="8"/>
    </row>
    <row r="809" spans="1:26" ht="15.75" customHeight="1">
      <c r="A809" s="8"/>
      <c r="B809" s="145"/>
      <c r="C809" s="8"/>
      <c r="D809" s="8"/>
      <c r="E809" s="8"/>
      <c r="F809" s="8"/>
      <c r="G809" s="4"/>
      <c r="H809" s="4"/>
      <c r="I809" s="87"/>
      <c r="J809" s="176"/>
      <c r="K809" s="8"/>
      <c r="L809" s="8"/>
      <c r="M809" s="8"/>
      <c r="N809" s="8"/>
      <c r="O809" s="8"/>
      <c r="P809" s="8"/>
      <c r="Q809" s="8"/>
      <c r="R809" s="8"/>
      <c r="S809" s="8"/>
      <c r="T809" s="8"/>
      <c r="U809" s="8"/>
      <c r="V809" s="8"/>
      <c r="W809" s="8"/>
      <c r="X809" s="8"/>
      <c r="Y809" s="8"/>
      <c r="Z809" s="8"/>
    </row>
    <row r="810" spans="1:26" ht="15.75" customHeight="1">
      <c r="A810" s="8"/>
      <c r="B810" s="145"/>
      <c r="C810" s="8"/>
      <c r="D810" s="8"/>
      <c r="E810" s="8"/>
      <c r="F810" s="8"/>
      <c r="G810" s="4"/>
      <c r="H810" s="4"/>
      <c r="I810" s="87"/>
      <c r="J810" s="176"/>
      <c r="K810" s="8"/>
      <c r="L810" s="8"/>
      <c r="M810" s="8"/>
      <c r="N810" s="8"/>
      <c r="O810" s="8"/>
      <c r="P810" s="8"/>
      <c r="Q810" s="8"/>
      <c r="R810" s="8"/>
      <c r="S810" s="8"/>
      <c r="T810" s="8"/>
      <c r="U810" s="8"/>
      <c r="V810" s="8"/>
      <c r="W810" s="8"/>
      <c r="X810" s="8"/>
      <c r="Y810" s="8"/>
      <c r="Z810" s="8"/>
    </row>
    <row r="811" spans="1:26" ht="15.75" customHeight="1">
      <c r="A811" s="8"/>
      <c r="B811" s="145"/>
      <c r="C811" s="8"/>
      <c r="D811" s="8"/>
      <c r="E811" s="8"/>
      <c r="F811" s="8"/>
      <c r="G811" s="4"/>
      <c r="H811" s="4"/>
      <c r="I811" s="87"/>
      <c r="J811" s="176"/>
      <c r="K811" s="8"/>
      <c r="L811" s="8"/>
      <c r="M811" s="8"/>
      <c r="N811" s="8"/>
      <c r="O811" s="8"/>
      <c r="P811" s="8"/>
      <c r="Q811" s="8"/>
      <c r="R811" s="8"/>
      <c r="S811" s="8"/>
      <c r="T811" s="8"/>
      <c r="U811" s="8"/>
      <c r="V811" s="8"/>
      <c r="W811" s="8"/>
      <c r="X811" s="8"/>
      <c r="Y811" s="8"/>
      <c r="Z811" s="8"/>
    </row>
    <row r="812" spans="1:26" ht="15.75" customHeight="1">
      <c r="A812" s="8"/>
      <c r="B812" s="145"/>
      <c r="C812" s="8"/>
      <c r="D812" s="8"/>
      <c r="E812" s="8"/>
      <c r="F812" s="8"/>
      <c r="G812" s="4"/>
      <c r="H812" s="4"/>
      <c r="I812" s="87"/>
      <c r="J812" s="176"/>
      <c r="K812" s="8"/>
      <c r="L812" s="8"/>
      <c r="M812" s="8"/>
      <c r="N812" s="8"/>
      <c r="O812" s="8"/>
      <c r="P812" s="8"/>
      <c r="Q812" s="8"/>
      <c r="R812" s="8"/>
      <c r="S812" s="8"/>
      <c r="T812" s="8"/>
      <c r="U812" s="8"/>
      <c r="V812" s="8"/>
      <c r="W812" s="8"/>
      <c r="X812" s="8"/>
      <c r="Y812" s="8"/>
      <c r="Z812" s="8"/>
    </row>
    <row r="813" spans="1:26" ht="15.75" customHeight="1">
      <c r="A813" s="8"/>
      <c r="B813" s="145"/>
      <c r="C813" s="8"/>
      <c r="D813" s="8"/>
      <c r="E813" s="8"/>
      <c r="F813" s="8"/>
      <c r="G813" s="4"/>
      <c r="H813" s="4"/>
      <c r="I813" s="87"/>
      <c r="J813" s="176"/>
      <c r="K813" s="8"/>
      <c r="L813" s="8"/>
      <c r="M813" s="8"/>
      <c r="N813" s="8"/>
      <c r="O813" s="8"/>
      <c r="P813" s="8"/>
      <c r="Q813" s="8"/>
      <c r="R813" s="8"/>
      <c r="S813" s="8"/>
      <c r="T813" s="8"/>
      <c r="U813" s="8"/>
      <c r="V813" s="8"/>
      <c r="W813" s="8"/>
      <c r="X813" s="8"/>
      <c r="Y813" s="8"/>
      <c r="Z813" s="8"/>
    </row>
    <row r="814" spans="1:26" ht="15.75" customHeight="1">
      <c r="A814" s="8"/>
      <c r="B814" s="145"/>
      <c r="C814" s="8"/>
      <c r="D814" s="8"/>
      <c r="E814" s="8"/>
      <c r="F814" s="8"/>
      <c r="G814" s="4"/>
      <c r="H814" s="4"/>
      <c r="I814" s="87"/>
      <c r="J814" s="176"/>
      <c r="K814" s="8"/>
      <c r="L814" s="8"/>
      <c r="M814" s="8"/>
      <c r="N814" s="8"/>
      <c r="O814" s="8"/>
      <c r="P814" s="8"/>
      <c r="Q814" s="8"/>
      <c r="R814" s="8"/>
      <c r="S814" s="8"/>
      <c r="T814" s="8"/>
      <c r="U814" s="8"/>
      <c r="V814" s="8"/>
      <c r="W814" s="8"/>
      <c r="X814" s="8"/>
      <c r="Y814" s="8"/>
      <c r="Z814" s="8"/>
    </row>
    <row r="815" spans="1:26" ht="15.75" customHeight="1">
      <c r="A815" s="8"/>
      <c r="B815" s="145"/>
      <c r="C815" s="8"/>
      <c r="D815" s="8"/>
      <c r="E815" s="8"/>
      <c r="F815" s="8"/>
      <c r="G815" s="4"/>
      <c r="H815" s="4"/>
      <c r="I815" s="87"/>
      <c r="J815" s="176"/>
      <c r="K815" s="8"/>
      <c r="L815" s="8"/>
      <c r="M815" s="8"/>
      <c r="N815" s="8"/>
      <c r="O815" s="8"/>
      <c r="P815" s="8"/>
      <c r="Q815" s="8"/>
      <c r="R815" s="8"/>
      <c r="S815" s="8"/>
      <c r="T815" s="8"/>
      <c r="U815" s="8"/>
      <c r="V815" s="8"/>
      <c r="W815" s="8"/>
      <c r="X815" s="8"/>
      <c r="Y815" s="8"/>
      <c r="Z815" s="8"/>
    </row>
    <row r="816" spans="1:26" ht="15.75" customHeight="1">
      <c r="A816" s="8"/>
      <c r="B816" s="145"/>
      <c r="C816" s="8"/>
      <c r="D816" s="8"/>
      <c r="E816" s="8"/>
      <c r="F816" s="8"/>
      <c r="G816" s="4"/>
      <c r="H816" s="4"/>
      <c r="I816" s="87"/>
      <c r="J816" s="176"/>
      <c r="K816" s="8"/>
      <c r="L816" s="8"/>
      <c r="M816" s="8"/>
      <c r="N816" s="8"/>
      <c r="O816" s="8"/>
      <c r="P816" s="8"/>
      <c r="Q816" s="8"/>
      <c r="R816" s="8"/>
      <c r="S816" s="8"/>
      <c r="T816" s="8"/>
      <c r="U816" s="8"/>
      <c r="V816" s="8"/>
      <c r="W816" s="8"/>
      <c r="X816" s="8"/>
      <c r="Y816" s="8"/>
      <c r="Z816" s="8"/>
    </row>
    <row r="817" spans="1:26" ht="15.75" customHeight="1">
      <c r="A817" s="8"/>
      <c r="B817" s="145"/>
      <c r="C817" s="8"/>
      <c r="D817" s="8"/>
      <c r="E817" s="8"/>
      <c r="F817" s="8"/>
      <c r="G817" s="4"/>
      <c r="H817" s="4"/>
      <c r="I817" s="87"/>
      <c r="J817" s="176"/>
      <c r="K817" s="8"/>
      <c r="L817" s="8"/>
      <c r="M817" s="8"/>
      <c r="N817" s="8"/>
      <c r="O817" s="8"/>
      <c r="P817" s="8"/>
      <c r="Q817" s="8"/>
      <c r="R817" s="8"/>
      <c r="S817" s="8"/>
      <c r="T817" s="8"/>
      <c r="U817" s="8"/>
      <c r="V817" s="8"/>
      <c r="W817" s="8"/>
      <c r="X817" s="8"/>
      <c r="Y817" s="8"/>
      <c r="Z817" s="8"/>
    </row>
    <row r="818" spans="1:26" ht="15.75" customHeight="1">
      <c r="A818" s="8"/>
      <c r="B818" s="145"/>
      <c r="C818" s="8"/>
      <c r="D818" s="8"/>
      <c r="E818" s="8"/>
      <c r="F818" s="8"/>
      <c r="G818" s="4"/>
      <c r="H818" s="4"/>
      <c r="I818" s="87"/>
      <c r="J818" s="176"/>
      <c r="K818" s="8"/>
      <c r="L818" s="8"/>
      <c r="M818" s="8"/>
      <c r="N818" s="8"/>
      <c r="O818" s="8"/>
      <c r="P818" s="8"/>
      <c r="Q818" s="8"/>
      <c r="R818" s="8"/>
      <c r="S818" s="8"/>
      <c r="T818" s="8"/>
      <c r="U818" s="8"/>
      <c r="V818" s="8"/>
      <c r="W818" s="8"/>
      <c r="X818" s="8"/>
      <c r="Y818" s="8"/>
      <c r="Z818" s="8"/>
    </row>
    <row r="819" spans="1:26" ht="15.75" customHeight="1">
      <c r="A819" s="8"/>
      <c r="B819" s="145"/>
      <c r="C819" s="8"/>
      <c r="D819" s="8"/>
      <c r="E819" s="8"/>
      <c r="F819" s="8"/>
      <c r="G819" s="4"/>
      <c r="H819" s="4"/>
      <c r="I819" s="87"/>
      <c r="J819" s="176"/>
      <c r="K819" s="8"/>
      <c r="L819" s="8"/>
      <c r="M819" s="8"/>
      <c r="N819" s="8"/>
      <c r="O819" s="8"/>
      <c r="P819" s="8"/>
      <c r="Q819" s="8"/>
      <c r="R819" s="8"/>
      <c r="S819" s="8"/>
      <c r="T819" s="8"/>
      <c r="U819" s="8"/>
      <c r="V819" s="8"/>
      <c r="W819" s="8"/>
      <c r="X819" s="8"/>
      <c r="Y819" s="8"/>
      <c r="Z819" s="8"/>
    </row>
    <row r="820" spans="1:26" ht="15.75" customHeight="1">
      <c r="A820" s="8"/>
      <c r="B820" s="145"/>
      <c r="C820" s="8"/>
      <c r="D820" s="8"/>
      <c r="E820" s="8"/>
      <c r="F820" s="8"/>
      <c r="G820" s="4"/>
      <c r="H820" s="4"/>
      <c r="I820" s="87"/>
      <c r="J820" s="176"/>
      <c r="K820" s="8"/>
      <c r="L820" s="8"/>
      <c r="M820" s="8"/>
      <c r="N820" s="8"/>
      <c r="O820" s="8"/>
      <c r="P820" s="8"/>
      <c r="Q820" s="8"/>
      <c r="R820" s="8"/>
      <c r="S820" s="8"/>
      <c r="T820" s="8"/>
      <c r="U820" s="8"/>
      <c r="V820" s="8"/>
      <c r="W820" s="8"/>
      <c r="X820" s="8"/>
      <c r="Y820" s="8"/>
      <c r="Z820" s="8"/>
    </row>
    <row r="821" spans="1:26" ht="15.75" customHeight="1">
      <c r="A821" s="8"/>
      <c r="B821" s="145"/>
      <c r="C821" s="8"/>
      <c r="D821" s="8"/>
      <c r="E821" s="8"/>
      <c r="F821" s="8"/>
      <c r="G821" s="4"/>
      <c r="H821" s="4"/>
      <c r="I821" s="87"/>
      <c r="J821" s="176"/>
      <c r="K821" s="8"/>
      <c r="L821" s="8"/>
      <c r="M821" s="8"/>
      <c r="N821" s="8"/>
      <c r="O821" s="8"/>
      <c r="P821" s="8"/>
      <c r="Q821" s="8"/>
      <c r="R821" s="8"/>
      <c r="S821" s="8"/>
      <c r="T821" s="8"/>
      <c r="U821" s="8"/>
      <c r="V821" s="8"/>
      <c r="W821" s="8"/>
      <c r="X821" s="8"/>
      <c r="Y821" s="8"/>
      <c r="Z821" s="8"/>
    </row>
    <row r="822" spans="1:26" ht="15.75" customHeight="1">
      <c r="A822" s="8"/>
      <c r="B822" s="145"/>
      <c r="C822" s="8"/>
      <c r="D822" s="8"/>
      <c r="E822" s="8"/>
      <c r="F822" s="8"/>
      <c r="G822" s="4"/>
      <c r="H822" s="4"/>
      <c r="I822" s="87"/>
      <c r="J822" s="176"/>
      <c r="K822" s="8"/>
      <c r="L822" s="8"/>
      <c r="M822" s="8"/>
      <c r="N822" s="8"/>
      <c r="O822" s="8"/>
      <c r="P822" s="8"/>
      <c r="Q822" s="8"/>
      <c r="R822" s="8"/>
      <c r="S822" s="8"/>
      <c r="T822" s="8"/>
      <c r="U822" s="8"/>
      <c r="V822" s="8"/>
      <c r="W822" s="8"/>
      <c r="X822" s="8"/>
      <c r="Y822" s="8"/>
      <c r="Z822" s="8"/>
    </row>
    <row r="823" spans="1:26" ht="15.75" customHeight="1">
      <c r="A823" s="8"/>
      <c r="B823" s="145"/>
      <c r="C823" s="8"/>
      <c r="D823" s="8"/>
      <c r="E823" s="8"/>
      <c r="F823" s="8"/>
      <c r="G823" s="4"/>
      <c r="H823" s="4"/>
      <c r="I823" s="87"/>
      <c r="J823" s="176"/>
      <c r="K823" s="8"/>
      <c r="L823" s="8"/>
      <c r="M823" s="8"/>
      <c r="N823" s="8"/>
      <c r="O823" s="8"/>
      <c r="P823" s="8"/>
      <c r="Q823" s="8"/>
      <c r="R823" s="8"/>
      <c r="S823" s="8"/>
      <c r="T823" s="8"/>
      <c r="U823" s="8"/>
      <c r="V823" s="8"/>
      <c r="W823" s="8"/>
      <c r="X823" s="8"/>
      <c r="Y823" s="8"/>
      <c r="Z823" s="8"/>
    </row>
    <row r="824" spans="1:26" ht="15.75" customHeight="1">
      <c r="A824" s="8"/>
      <c r="B824" s="145"/>
      <c r="C824" s="8"/>
      <c r="D824" s="8"/>
      <c r="E824" s="8"/>
      <c r="F824" s="8"/>
      <c r="G824" s="4"/>
      <c r="H824" s="4"/>
      <c r="I824" s="87"/>
      <c r="J824" s="176"/>
      <c r="K824" s="8"/>
      <c r="L824" s="8"/>
      <c r="M824" s="8"/>
      <c r="N824" s="8"/>
      <c r="O824" s="8"/>
      <c r="P824" s="8"/>
      <c r="Q824" s="8"/>
      <c r="R824" s="8"/>
      <c r="S824" s="8"/>
      <c r="T824" s="8"/>
      <c r="U824" s="8"/>
      <c r="V824" s="8"/>
      <c r="W824" s="8"/>
      <c r="X824" s="8"/>
      <c r="Y824" s="8"/>
      <c r="Z824" s="8"/>
    </row>
    <row r="825" spans="1:26" ht="15.75" customHeight="1">
      <c r="A825" s="8"/>
      <c r="B825" s="145"/>
      <c r="C825" s="8"/>
      <c r="D825" s="8"/>
      <c r="E825" s="8"/>
      <c r="F825" s="8"/>
      <c r="G825" s="4"/>
      <c r="H825" s="4"/>
      <c r="I825" s="87"/>
      <c r="J825" s="176"/>
      <c r="K825" s="8"/>
      <c r="L825" s="8"/>
      <c r="M825" s="8"/>
      <c r="N825" s="8"/>
      <c r="O825" s="8"/>
      <c r="P825" s="8"/>
      <c r="Q825" s="8"/>
      <c r="R825" s="8"/>
      <c r="S825" s="8"/>
      <c r="T825" s="8"/>
      <c r="U825" s="8"/>
      <c r="V825" s="8"/>
      <c r="W825" s="8"/>
      <c r="X825" s="8"/>
      <c r="Y825" s="8"/>
      <c r="Z825" s="8"/>
    </row>
    <row r="826" spans="1:26" ht="15.75" customHeight="1">
      <c r="A826" s="8"/>
      <c r="B826" s="145"/>
      <c r="C826" s="8"/>
      <c r="D826" s="8"/>
      <c r="E826" s="8"/>
      <c r="F826" s="8"/>
      <c r="G826" s="4"/>
      <c r="H826" s="4"/>
      <c r="I826" s="87"/>
      <c r="J826" s="176"/>
      <c r="K826" s="8"/>
      <c r="L826" s="8"/>
      <c r="M826" s="8"/>
      <c r="N826" s="8"/>
      <c r="O826" s="8"/>
      <c r="P826" s="8"/>
      <c r="Q826" s="8"/>
      <c r="R826" s="8"/>
      <c r="S826" s="8"/>
      <c r="T826" s="8"/>
      <c r="U826" s="8"/>
      <c r="V826" s="8"/>
      <c r="W826" s="8"/>
      <c r="X826" s="8"/>
      <c r="Y826" s="8"/>
      <c r="Z826" s="8"/>
    </row>
    <row r="827" spans="1:26" ht="15.75" customHeight="1">
      <c r="A827" s="8"/>
      <c r="B827" s="145"/>
      <c r="C827" s="8"/>
      <c r="D827" s="8"/>
      <c r="E827" s="8"/>
      <c r="F827" s="8"/>
      <c r="G827" s="4"/>
      <c r="H827" s="4"/>
      <c r="I827" s="87"/>
      <c r="J827" s="176"/>
      <c r="K827" s="8"/>
      <c r="L827" s="8"/>
      <c r="M827" s="8"/>
      <c r="N827" s="8"/>
      <c r="O827" s="8"/>
      <c r="P827" s="8"/>
      <c r="Q827" s="8"/>
      <c r="R827" s="8"/>
      <c r="S827" s="8"/>
      <c r="T827" s="8"/>
      <c r="U827" s="8"/>
      <c r="V827" s="8"/>
      <c r="W827" s="8"/>
      <c r="X827" s="8"/>
      <c r="Y827" s="8"/>
      <c r="Z827" s="8"/>
    </row>
    <row r="828" spans="1:26" ht="15.75" customHeight="1">
      <c r="A828" s="8"/>
      <c r="B828" s="145"/>
      <c r="C828" s="8"/>
      <c r="D828" s="8"/>
      <c r="E828" s="8"/>
      <c r="F828" s="8"/>
      <c r="G828" s="4"/>
      <c r="H828" s="4"/>
      <c r="I828" s="87"/>
      <c r="J828" s="176"/>
      <c r="K828" s="8"/>
      <c r="L828" s="8"/>
      <c r="M828" s="8"/>
      <c r="N828" s="8"/>
      <c r="O828" s="8"/>
      <c r="P828" s="8"/>
      <c r="Q828" s="8"/>
      <c r="R828" s="8"/>
      <c r="S828" s="8"/>
      <c r="T828" s="8"/>
      <c r="U828" s="8"/>
      <c r="V828" s="8"/>
      <c r="W828" s="8"/>
      <c r="X828" s="8"/>
      <c r="Y828" s="8"/>
      <c r="Z828" s="8"/>
    </row>
    <row r="829" spans="1:26" ht="15.75" customHeight="1">
      <c r="A829" s="8"/>
      <c r="B829" s="145"/>
      <c r="C829" s="8"/>
      <c r="D829" s="8"/>
      <c r="E829" s="8"/>
      <c r="F829" s="8"/>
      <c r="G829" s="4"/>
      <c r="H829" s="4"/>
      <c r="I829" s="87"/>
      <c r="J829" s="176"/>
      <c r="K829" s="8"/>
      <c r="L829" s="8"/>
      <c r="M829" s="8"/>
      <c r="N829" s="8"/>
      <c r="O829" s="8"/>
      <c r="P829" s="8"/>
      <c r="Q829" s="8"/>
      <c r="R829" s="8"/>
      <c r="S829" s="8"/>
      <c r="T829" s="8"/>
      <c r="U829" s="8"/>
      <c r="V829" s="8"/>
      <c r="W829" s="8"/>
      <c r="X829" s="8"/>
      <c r="Y829" s="8"/>
      <c r="Z829" s="8"/>
    </row>
    <row r="830" spans="1:26" ht="15.75" customHeight="1">
      <c r="A830" s="8"/>
      <c r="B830" s="145"/>
      <c r="C830" s="8"/>
      <c r="D830" s="8"/>
      <c r="E830" s="8"/>
      <c r="F830" s="8"/>
      <c r="G830" s="4"/>
      <c r="H830" s="4"/>
      <c r="I830" s="87"/>
      <c r="J830" s="176"/>
      <c r="K830" s="8"/>
      <c r="L830" s="8"/>
      <c r="M830" s="8"/>
      <c r="N830" s="8"/>
      <c r="O830" s="8"/>
      <c r="P830" s="8"/>
      <c r="Q830" s="8"/>
      <c r="R830" s="8"/>
      <c r="S830" s="8"/>
      <c r="T830" s="8"/>
      <c r="U830" s="8"/>
      <c r="V830" s="8"/>
      <c r="W830" s="8"/>
      <c r="X830" s="8"/>
      <c r="Y830" s="8"/>
      <c r="Z830" s="8"/>
    </row>
    <row r="831" spans="1:26" ht="15.75" customHeight="1">
      <c r="A831" s="8"/>
      <c r="B831" s="145"/>
      <c r="C831" s="8"/>
      <c r="D831" s="8"/>
      <c r="E831" s="8"/>
      <c r="F831" s="8"/>
      <c r="G831" s="4"/>
      <c r="H831" s="4"/>
      <c r="I831" s="87"/>
      <c r="J831" s="176"/>
      <c r="K831" s="8"/>
      <c r="L831" s="8"/>
      <c r="M831" s="8"/>
      <c r="N831" s="8"/>
      <c r="O831" s="8"/>
      <c r="P831" s="8"/>
      <c r="Q831" s="8"/>
      <c r="R831" s="8"/>
      <c r="S831" s="8"/>
      <c r="T831" s="8"/>
      <c r="U831" s="8"/>
      <c r="V831" s="8"/>
      <c r="W831" s="8"/>
      <c r="X831" s="8"/>
      <c r="Y831" s="8"/>
      <c r="Z831" s="8"/>
    </row>
    <row r="832" spans="1:26" ht="15.75" customHeight="1">
      <c r="A832" s="8"/>
      <c r="B832" s="145"/>
      <c r="C832" s="8"/>
      <c r="D832" s="8"/>
      <c r="E832" s="8"/>
      <c r="F832" s="8"/>
      <c r="G832" s="4"/>
      <c r="H832" s="4"/>
      <c r="I832" s="87"/>
      <c r="J832" s="176"/>
      <c r="K832" s="8"/>
      <c r="L832" s="8"/>
      <c r="M832" s="8"/>
      <c r="N832" s="8"/>
      <c r="O832" s="8"/>
      <c r="P832" s="8"/>
      <c r="Q832" s="8"/>
      <c r="R832" s="8"/>
      <c r="S832" s="8"/>
      <c r="T832" s="8"/>
      <c r="U832" s="8"/>
      <c r="V832" s="8"/>
      <c r="W832" s="8"/>
      <c r="X832" s="8"/>
      <c r="Y832" s="8"/>
      <c r="Z832" s="8"/>
    </row>
    <row r="833" spans="1:26" ht="15.75" customHeight="1">
      <c r="A833" s="8"/>
      <c r="B833" s="145"/>
      <c r="C833" s="8"/>
      <c r="D833" s="8"/>
      <c r="E833" s="8"/>
      <c r="F833" s="8"/>
      <c r="G833" s="4"/>
      <c r="H833" s="4"/>
      <c r="I833" s="87"/>
      <c r="J833" s="176"/>
      <c r="K833" s="8"/>
      <c r="L833" s="8"/>
      <c r="M833" s="8"/>
      <c r="N833" s="8"/>
      <c r="O833" s="8"/>
      <c r="P833" s="8"/>
      <c r="Q833" s="8"/>
      <c r="R833" s="8"/>
      <c r="S833" s="8"/>
      <c r="T833" s="8"/>
      <c r="U833" s="8"/>
      <c r="V833" s="8"/>
      <c r="W833" s="8"/>
      <c r="X833" s="8"/>
      <c r="Y833" s="8"/>
      <c r="Z833" s="8"/>
    </row>
    <row r="834" spans="1:26" ht="15.75" customHeight="1">
      <c r="A834" s="8"/>
      <c r="B834" s="145"/>
      <c r="C834" s="8"/>
      <c r="D834" s="8"/>
      <c r="E834" s="8"/>
      <c r="F834" s="8"/>
      <c r="G834" s="4"/>
      <c r="H834" s="4"/>
      <c r="I834" s="87"/>
      <c r="J834" s="176"/>
      <c r="K834" s="8"/>
      <c r="L834" s="8"/>
      <c r="M834" s="8"/>
      <c r="N834" s="8"/>
      <c r="O834" s="8"/>
      <c r="P834" s="8"/>
      <c r="Q834" s="8"/>
      <c r="R834" s="8"/>
      <c r="S834" s="8"/>
      <c r="T834" s="8"/>
      <c r="U834" s="8"/>
      <c r="V834" s="8"/>
      <c r="W834" s="8"/>
      <c r="X834" s="8"/>
      <c r="Y834" s="8"/>
      <c r="Z834" s="8"/>
    </row>
    <row r="835" spans="1:26" ht="15.75" customHeight="1">
      <c r="A835" s="8"/>
      <c r="B835" s="145"/>
      <c r="C835" s="8"/>
      <c r="D835" s="8"/>
      <c r="E835" s="8"/>
      <c r="F835" s="8"/>
      <c r="G835" s="4"/>
      <c r="H835" s="4"/>
      <c r="I835" s="87"/>
      <c r="J835" s="176"/>
      <c r="K835" s="8"/>
      <c r="L835" s="8"/>
      <c r="M835" s="8"/>
      <c r="N835" s="8"/>
      <c r="O835" s="8"/>
      <c r="P835" s="8"/>
      <c r="Q835" s="8"/>
      <c r="R835" s="8"/>
      <c r="S835" s="8"/>
      <c r="T835" s="8"/>
      <c r="U835" s="8"/>
      <c r="V835" s="8"/>
      <c r="W835" s="8"/>
      <c r="X835" s="8"/>
      <c r="Y835" s="8"/>
      <c r="Z835" s="8"/>
    </row>
    <row r="836" spans="1:26" ht="15.75" customHeight="1">
      <c r="A836" s="8"/>
      <c r="B836" s="145"/>
      <c r="C836" s="8"/>
      <c r="D836" s="8"/>
      <c r="E836" s="8"/>
      <c r="F836" s="8"/>
      <c r="G836" s="4"/>
      <c r="H836" s="4"/>
      <c r="I836" s="87"/>
      <c r="J836" s="176"/>
      <c r="K836" s="8"/>
      <c r="L836" s="8"/>
      <c r="M836" s="8"/>
      <c r="N836" s="8"/>
      <c r="O836" s="8"/>
      <c r="P836" s="8"/>
      <c r="Q836" s="8"/>
      <c r="R836" s="8"/>
      <c r="S836" s="8"/>
      <c r="T836" s="8"/>
      <c r="U836" s="8"/>
      <c r="V836" s="8"/>
      <c r="W836" s="8"/>
      <c r="X836" s="8"/>
      <c r="Y836" s="8"/>
      <c r="Z836" s="8"/>
    </row>
    <row r="837" spans="1:26" ht="15.75" customHeight="1">
      <c r="A837" s="8"/>
      <c r="B837" s="145"/>
      <c r="C837" s="8"/>
      <c r="D837" s="8"/>
      <c r="E837" s="8"/>
      <c r="F837" s="8"/>
      <c r="G837" s="4"/>
      <c r="H837" s="4"/>
      <c r="I837" s="87"/>
      <c r="J837" s="176"/>
      <c r="K837" s="8"/>
      <c r="L837" s="8"/>
      <c r="M837" s="8"/>
      <c r="N837" s="8"/>
      <c r="O837" s="8"/>
      <c r="P837" s="8"/>
      <c r="Q837" s="8"/>
      <c r="R837" s="8"/>
      <c r="S837" s="8"/>
      <c r="T837" s="8"/>
      <c r="U837" s="8"/>
      <c r="V837" s="8"/>
      <c r="W837" s="8"/>
      <c r="X837" s="8"/>
      <c r="Y837" s="8"/>
      <c r="Z837" s="8"/>
    </row>
    <row r="838" spans="1:26" ht="15.75" customHeight="1">
      <c r="A838" s="8"/>
      <c r="B838" s="145"/>
      <c r="C838" s="8"/>
      <c r="D838" s="8"/>
      <c r="E838" s="8"/>
      <c r="F838" s="8"/>
      <c r="G838" s="4"/>
      <c r="H838" s="4"/>
      <c r="I838" s="87"/>
      <c r="J838" s="176"/>
      <c r="K838" s="8"/>
      <c r="L838" s="8"/>
      <c r="M838" s="8"/>
      <c r="N838" s="8"/>
      <c r="O838" s="8"/>
      <c r="P838" s="8"/>
      <c r="Q838" s="8"/>
      <c r="R838" s="8"/>
      <c r="S838" s="8"/>
      <c r="T838" s="8"/>
      <c r="U838" s="8"/>
      <c r="V838" s="8"/>
      <c r="W838" s="8"/>
      <c r="X838" s="8"/>
      <c r="Y838" s="8"/>
      <c r="Z838" s="8"/>
    </row>
    <row r="839" spans="1:26" ht="15.75" customHeight="1">
      <c r="A839" s="8"/>
      <c r="B839" s="145"/>
      <c r="C839" s="8"/>
      <c r="D839" s="8"/>
      <c r="E839" s="8"/>
      <c r="F839" s="8"/>
      <c r="G839" s="4"/>
      <c r="H839" s="4"/>
      <c r="I839" s="87"/>
      <c r="J839" s="176"/>
      <c r="K839" s="8"/>
      <c r="L839" s="8"/>
      <c r="M839" s="8"/>
      <c r="N839" s="8"/>
      <c r="O839" s="8"/>
      <c r="P839" s="8"/>
      <c r="Q839" s="8"/>
      <c r="R839" s="8"/>
      <c r="S839" s="8"/>
      <c r="T839" s="8"/>
      <c r="U839" s="8"/>
      <c r="V839" s="8"/>
      <c r="W839" s="8"/>
      <c r="X839" s="8"/>
      <c r="Y839" s="8"/>
      <c r="Z839" s="8"/>
    </row>
    <row r="840" spans="1:26" ht="15.75" customHeight="1">
      <c r="A840" s="8"/>
      <c r="B840" s="145"/>
      <c r="C840" s="8"/>
      <c r="D840" s="8"/>
      <c r="E840" s="8"/>
      <c r="F840" s="8"/>
      <c r="G840" s="4"/>
      <c r="H840" s="4"/>
      <c r="I840" s="87"/>
      <c r="J840" s="176"/>
      <c r="K840" s="8"/>
      <c r="L840" s="8"/>
      <c r="M840" s="8"/>
      <c r="N840" s="8"/>
      <c r="O840" s="8"/>
      <c r="P840" s="8"/>
      <c r="Q840" s="8"/>
      <c r="R840" s="8"/>
      <c r="S840" s="8"/>
      <c r="T840" s="8"/>
      <c r="U840" s="8"/>
      <c r="V840" s="8"/>
      <c r="W840" s="8"/>
      <c r="X840" s="8"/>
      <c r="Y840" s="8"/>
      <c r="Z840" s="8"/>
    </row>
    <row r="841" spans="1:26" ht="15.75" customHeight="1">
      <c r="A841" s="8"/>
      <c r="B841" s="145"/>
      <c r="C841" s="8"/>
      <c r="D841" s="8"/>
      <c r="E841" s="8"/>
      <c r="F841" s="8"/>
      <c r="G841" s="4"/>
      <c r="H841" s="4"/>
      <c r="I841" s="87"/>
      <c r="J841" s="176"/>
      <c r="K841" s="8"/>
      <c r="L841" s="8"/>
      <c r="M841" s="8"/>
      <c r="N841" s="8"/>
      <c r="O841" s="8"/>
      <c r="P841" s="8"/>
      <c r="Q841" s="8"/>
      <c r="R841" s="8"/>
      <c r="S841" s="8"/>
      <c r="T841" s="8"/>
      <c r="U841" s="8"/>
      <c r="V841" s="8"/>
      <c r="W841" s="8"/>
      <c r="X841" s="8"/>
      <c r="Y841" s="8"/>
      <c r="Z841" s="8"/>
    </row>
    <row r="842" spans="1:26" ht="15.75" customHeight="1">
      <c r="A842" s="8"/>
      <c r="B842" s="145"/>
      <c r="C842" s="8"/>
      <c r="D842" s="8"/>
      <c r="E842" s="8"/>
      <c r="F842" s="8"/>
      <c r="G842" s="4"/>
      <c r="H842" s="4"/>
      <c r="I842" s="87"/>
      <c r="J842" s="176"/>
      <c r="K842" s="8"/>
      <c r="L842" s="8"/>
      <c r="M842" s="8"/>
      <c r="N842" s="8"/>
      <c r="O842" s="8"/>
      <c r="P842" s="8"/>
      <c r="Q842" s="8"/>
      <c r="R842" s="8"/>
      <c r="S842" s="8"/>
      <c r="T842" s="8"/>
      <c r="U842" s="8"/>
      <c r="V842" s="8"/>
      <c r="W842" s="8"/>
      <c r="X842" s="8"/>
      <c r="Y842" s="8"/>
      <c r="Z842" s="8"/>
    </row>
    <row r="843" spans="1:26" ht="15.75" customHeight="1">
      <c r="A843" s="8"/>
      <c r="B843" s="145"/>
      <c r="C843" s="8"/>
      <c r="D843" s="8"/>
      <c r="E843" s="8"/>
      <c r="F843" s="8"/>
      <c r="G843" s="4"/>
      <c r="H843" s="4"/>
      <c r="I843" s="87"/>
      <c r="J843" s="176"/>
      <c r="K843" s="8"/>
      <c r="L843" s="8"/>
      <c r="M843" s="8"/>
      <c r="N843" s="8"/>
      <c r="O843" s="8"/>
      <c r="P843" s="8"/>
      <c r="Q843" s="8"/>
      <c r="R843" s="8"/>
      <c r="S843" s="8"/>
      <c r="T843" s="8"/>
      <c r="U843" s="8"/>
      <c r="V843" s="8"/>
      <c r="W843" s="8"/>
      <c r="X843" s="8"/>
      <c r="Y843" s="8"/>
      <c r="Z843" s="8"/>
    </row>
    <row r="844" spans="1:26" ht="15.75" customHeight="1">
      <c r="A844" s="8"/>
      <c r="B844" s="145"/>
      <c r="C844" s="8"/>
      <c r="D844" s="8"/>
      <c r="E844" s="8"/>
      <c r="F844" s="8"/>
      <c r="G844" s="4"/>
      <c r="H844" s="4"/>
      <c r="I844" s="87"/>
      <c r="J844" s="176"/>
      <c r="K844" s="8"/>
      <c r="L844" s="8"/>
      <c r="M844" s="8"/>
      <c r="N844" s="8"/>
      <c r="O844" s="8"/>
      <c r="P844" s="8"/>
      <c r="Q844" s="8"/>
      <c r="R844" s="8"/>
      <c r="S844" s="8"/>
      <c r="T844" s="8"/>
      <c r="U844" s="8"/>
      <c r="V844" s="8"/>
      <c r="W844" s="8"/>
      <c r="X844" s="8"/>
      <c r="Y844" s="8"/>
      <c r="Z844" s="8"/>
    </row>
    <row r="845" spans="1:26" ht="15.75" customHeight="1">
      <c r="A845" s="8"/>
      <c r="B845" s="145"/>
      <c r="C845" s="8"/>
      <c r="D845" s="8"/>
      <c r="E845" s="8"/>
      <c r="F845" s="8"/>
      <c r="G845" s="4"/>
      <c r="H845" s="4"/>
      <c r="I845" s="87"/>
      <c r="J845" s="176"/>
      <c r="K845" s="8"/>
      <c r="L845" s="8"/>
      <c r="M845" s="8"/>
      <c r="N845" s="8"/>
      <c r="O845" s="8"/>
      <c r="P845" s="8"/>
      <c r="Q845" s="8"/>
      <c r="R845" s="8"/>
      <c r="S845" s="8"/>
      <c r="T845" s="8"/>
      <c r="U845" s="8"/>
      <c r="V845" s="8"/>
      <c r="W845" s="8"/>
      <c r="X845" s="8"/>
      <c r="Y845" s="8"/>
      <c r="Z845" s="8"/>
    </row>
    <row r="846" spans="1:26" ht="15.75" customHeight="1">
      <c r="A846" s="8"/>
      <c r="B846" s="145"/>
      <c r="C846" s="8"/>
      <c r="D846" s="8"/>
      <c r="E846" s="8"/>
      <c r="F846" s="8"/>
      <c r="G846" s="4"/>
      <c r="H846" s="4"/>
      <c r="I846" s="87"/>
      <c r="J846" s="176"/>
      <c r="K846" s="8"/>
      <c r="L846" s="8"/>
      <c r="M846" s="8"/>
      <c r="N846" s="8"/>
      <c r="O846" s="8"/>
      <c r="P846" s="8"/>
      <c r="Q846" s="8"/>
      <c r="R846" s="8"/>
      <c r="S846" s="8"/>
      <c r="T846" s="8"/>
      <c r="U846" s="8"/>
      <c r="V846" s="8"/>
      <c r="W846" s="8"/>
      <c r="X846" s="8"/>
      <c r="Y846" s="8"/>
      <c r="Z846" s="8"/>
    </row>
    <row r="847" spans="1:26" ht="15.75" customHeight="1">
      <c r="A847" s="8"/>
      <c r="B847" s="145"/>
      <c r="C847" s="8"/>
      <c r="D847" s="8"/>
      <c r="E847" s="8"/>
      <c r="F847" s="8"/>
      <c r="G847" s="4"/>
      <c r="H847" s="4"/>
      <c r="I847" s="87"/>
      <c r="J847" s="176"/>
      <c r="K847" s="8"/>
      <c r="L847" s="8"/>
      <c r="M847" s="8"/>
      <c r="N847" s="8"/>
      <c r="O847" s="8"/>
      <c r="P847" s="8"/>
      <c r="Q847" s="8"/>
      <c r="R847" s="8"/>
      <c r="S847" s="8"/>
      <c r="T847" s="8"/>
      <c r="U847" s="8"/>
      <c r="V847" s="8"/>
      <c r="W847" s="8"/>
      <c r="X847" s="8"/>
      <c r="Y847" s="8"/>
      <c r="Z847" s="8"/>
    </row>
    <row r="848" spans="1:26" ht="15.75" customHeight="1">
      <c r="A848" s="8"/>
      <c r="B848" s="145"/>
      <c r="C848" s="8"/>
      <c r="D848" s="8"/>
      <c r="E848" s="8"/>
      <c r="F848" s="8"/>
      <c r="G848" s="4"/>
      <c r="H848" s="4"/>
      <c r="I848" s="87"/>
      <c r="J848" s="176"/>
      <c r="K848" s="8"/>
      <c r="L848" s="8"/>
      <c r="M848" s="8"/>
      <c r="N848" s="8"/>
      <c r="O848" s="8"/>
      <c r="P848" s="8"/>
      <c r="Q848" s="8"/>
      <c r="R848" s="8"/>
      <c r="S848" s="8"/>
      <c r="T848" s="8"/>
      <c r="U848" s="8"/>
      <c r="V848" s="8"/>
      <c r="W848" s="8"/>
      <c r="X848" s="8"/>
      <c r="Y848" s="8"/>
      <c r="Z848" s="8"/>
    </row>
    <row r="849" spans="1:26" ht="15.75" customHeight="1">
      <c r="A849" s="8"/>
      <c r="B849" s="145"/>
      <c r="C849" s="8"/>
      <c r="D849" s="8"/>
      <c r="E849" s="8"/>
      <c r="F849" s="8"/>
      <c r="G849" s="4"/>
      <c r="H849" s="4"/>
      <c r="I849" s="87"/>
      <c r="J849" s="176"/>
      <c r="K849" s="8"/>
      <c r="L849" s="8"/>
      <c r="M849" s="8"/>
      <c r="N849" s="8"/>
      <c r="O849" s="8"/>
      <c r="P849" s="8"/>
      <c r="Q849" s="8"/>
      <c r="R849" s="8"/>
      <c r="S849" s="8"/>
      <c r="T849" s="8"/>
      <c r="U849" s="8"/>
      <c r="V849" s="8"/>
      <c r="W849" s="8"/>
      <c r="X849" s="8"/>
      <c r="Y849" s="8"/>
      <c r="Z849" s="8"/>
    </row>
    <row r="850" spans="1:26" ht="15.75" customHeight="1">
      <c r="A850" s="8"/>
      <c r="B850" s="145"/>
      <c r="C850" s="8"/>
      <c r="D850" s="8"/>
      <c r="E850" s="8"/>
      <c r="F850" s="8"/>
      <c r="G850" s="4"/>
      <c r="H850" s="4"/>
      <c r="I850" s="87"/>
      <c r="J850" s="176"/>
      <c r="K850" s="8"/>
      <c r="L850" s="8"/>
      <c r="M850" s="8"/>
      <c r="N850" s="8"/>
      <c r="O850" s="8"/>
      <c r="P850" s="8"/>
      <c r="Q850" s="8"/>
      <c r="R850" s="8"/>
      <c r="S850" s="8"/>
      <c r="T850" s="8"/>
      <c r="U850" s="8"/>
      <c r="V850" s="8"/>
      <c r="W850" s="8"/>
      <c r="X850" s="8"/>
      <c r="Y850" s="8"/>
      <c r="Z850" s="8"/>
    </row>
    <row r="851" spans="1:26" ht="15.75" customHeight="1">
      <c r="A851" s="8"/>
      <c r="B851" s="145"/>
      <c r="C851" s="8"/>
      <c r="D851" s="8"/>
      <c r="E851" s="8"/>
      <c r="F851" s="8"/>
      <c r="G851" s="4"/>
      <c r="H851" s="4"/>
      <c r="I851" s="87"/>
      <c r="J851" s="176"/>
      <c r="K851" s="8"/>
      <c r="L851" s="8"/>
      <c r="M851" s="8"/>
      <c r="N851" s="8"/>
      <c r="O851" s="8"/>
      <c r="P851" s="8"/>
      <c r="Q851" s="8"/>
      <c r="R851" s="8"/>
      <c r="S851" s="8"/>
      <c r="T851" s="8"/>
      <c r="U851" s="8"/>
      <c r="V851" s="8"/>
      <c r="W851" s="8"/>
      <c r="X851" s="8"/>
      <c r="Y851" s="8"/>
      <c r="Z851" s="8"/>
    </row>
    <row r="852" spans="1:26" ht="15.75" customHeight="1">
      <c r="A852" s="8"/>
      <c r="B852" s="145"/>
      <c r="C852" s="8"/>
      <c r="D852" s="8"/>
      <c r="E852" s="8"/>
      <c r="F852" s="8"/>
      <c r="G852" s="4"/>
      <c r="H852" s="4"/>
      <c r="I852" s="87"/>
      <c r="J852" s="176"/>
      <c r="K852" s="8"/>
      <c r="L852" s="8"/>
      <c r="M852" s="8"/>
      <c r="N852" s="8"/>
      <c r="O852" s="8"/>
      <c r="P852" s="8"/>
      <c r="Q852" s="8"/>
      <c r="R852" s="8"/>
      <c r="S852" s="8"/>
      <c r="T852" s="8"/>
      <c r="U852" s="8"/>
      <c r="V852" s="8"/>
      <c r="W852" s="8"/>
      <c r="X852" s="8"/>
      <c r="Y852" s="8"/>
      <c r="Z852" s="8"/>
    </row>
    <row r="853" spans="1:26" ht="15.75" customHeight="1">
      <c r="A853" s="8"/>
      <c r="B853" s="145"/>
      <c r="C853" s="8"/>
      <c r="D853" s="8"/>
      <c r="E853" s="8"/>
      <c r="F853" s="8"/>
      <c r="G853" s="4"/>
      <c r="H853" s="4"/>
      <c r="I853" s="87"/>
      <c r="J853" s="176"/>
      <c r="K853" s="8"/>
      <c r="L853" s="8"/>
      <c r="M853" s="8"/>
      <c r="N853" s="8"/>
      <c r="O853" s="8"/>
      <c r="P853" s="8"/>
      <c r="Q853" s="8"/>
      <c r="R853" s="8"/>
      <c r="S853" s="8"/>
      <c r="T853" s="8"/>
      <c r="U853" s="8"/>
      <c r="V853" s="8"/>
      <c r="W853" s="8"/>
      <c r="X853" s="8"/>
      <c r="Y853" s="8"/>
      <c r="Z853" s="8"/>
    </row>
    <row r="854" spans="1:26" ht="15.75" customHeight="1">
      <c r="A854" s="8"/>
      <c r="B854" s="145"/>
      <c r="C854" s="8"/>
      <c r="D854" s="8"/>
      <c r="E854" s="8"/>
      <c r="F854" s="8"/>
      <c r="G854" s="4"/>
      <c r="H854" s="4"/>
      <c r="I854" s="87"/>
      <c r="J854" s="176"/>
      <c r="K854" s="8"/>
      <c r="L854" s="8"/>
      <c r="M854" s="8"/>
      <c r="N854" s="8"/>
      <c r="O854" s="8"/>
      <c r="P854" s="8"/>
      <c r="Q854" s="8"/>
      <c r="R854" s="8"/>
      <c r="S854" s="8"/>
      <c r="T854" s="8"/>
      <c r="U854" s="8"/>
      <c r="V854" s="8"/>
      <c r="W854" s="8"/>
      <c r="X854" s="8"/>
      <c r="Y854" s="8"/>
      <c r="Z854" s="8"/>
    </row>
    <row r="855" spans="1:26" ht="15.75" customHeight="1">
      <c r="A855" s="8"/>
      <c r="B855" s="145"/>
      <c r="C855" s="8"/>
      <c r="D855" s="8"/>
      <c r="E855" s="8"/>
      <c r="F855" s="8"/>
      <c r="G855" s="4"/>
      <c r="H855" s="4"/>
      <c r="I855" s="87"/>
      <c r="J855" s="176"/>
      <c r="K855" s="8"/>
      <c r="L855" s="8"/>
      <c r="M855" s="8"/>
      <c r="N855" s="8"/>
      <c r="O855" s="8"/>
      <c r="P855" s="8"/>
      <c r="Q855" s="8"/>
      <c r="R855" s="8"/>
      <c r="S855" s="8"/>
      <c r="T855" s="8"/>
      <c r="U855" s="8"/>
      <c r="V855" s="8"/>
      <c r="W855" s="8"/>
      <c r="X855" s="8"/>
      <c r="Y855" s="8"/>
      <c r="Z855" s="8"/>
    </row>
    <row r="856" spans="1:26" ht="15.75" customHeight="1">
      <c r="A856" s="8"/>
      <c r="B856" s="145"/>
      <c r="C856" s="8"/>
      <c r="D856" s="8"/>
      <c r="E856" s="8"/>
      <c r="F856" s="8"/>
      <c r="G856" s="4"/>
      <c r="H856" s="4"/>
      <c r="I856" s="87"/>
      <c r="J856" s="176"/>
      <c r="K856" s="8"/>
      <c r="L856" s="8"/>
      <c r="M856" s="8"/>
      <c r="N856" s="8"/>
      <c r="O856" s="8"/>
      <c r="P856" s="8"/>
      <c r="Q856" s="8"/>
      <c r="R856" s="8"/>
      <c r="S856" s="8"/>
      <c r="T856" s="8"/>
      <c r="U856" s="8"/>
      <c r="V856" s="8"/>
      <c r="W856" s="8"/>
      <c r="X856" s="8"/>
      <c r="Y856" s="8"/>
      <c r="Z856" s="8"/>
    </row>
    <row r="857" spans="1:26" ht="15.75" customHeight="1">
      <c r="A857" s="8"/>
      <c r="B857" s="145"/>
      <c r="C857" s="8"/>
      <c r="D857" s="8"/>
      <c r="E857" s="8"/>
      <c r="F857" s="8"/>
      <c r="G857" s="4"/>
      <c r="H857" s="4"/>
      <c r="I857" s="87"/>
      <c r="J857" s="176"/>
      <c r="K857" s="8"/>
      <c r="L857" s="8"/>
      <c r="M857" s="8"/>
      <c r="N857" s="8"/>
      <c r="O857" s="8"/>
      <c r="P857" s="8"/>
      <c r="Q857" s="8"/>
      <c r="R857" s="8"/>
      <c r="S857" s="8"/>
      <c r="T857" s="8"/>
      <c r="U857" s="8"/>
      <c r="V857" s="8"/>
      <c r="W857" s="8"/>
      <c r="X857" s="8"/>
      <c r="Y857" s="8"/>
      <c r="Z857" s="8"/>
    </row>
    <row r="858" spans="1:26" ht="15.75" customHeight="1">
      <c r="A858" s="8"/>
      <c r="B858" s="145"/>
      <c r="C858" s="8"/>
      <c r="D858" s="8"/>
      <c r="E858" s="8"/>
      <c r="F858" s="8"/>
      <c r="G858" s="4"/>
      <c r="H858" s="4"/>
      <c r="I858" s="87"/>
      <c r="J858" s="176"/>
      <c r="K858" s="8"/>
      <c r="L858" s="8"/>
      <c r="M858" s="8"/>
      <c r="N858" s="8"/>
      <c r="O858" s="8"/>
      <c r="P858" s="8"/>
      <c r="Q858" s="8"/>
      <c r="R858" s="8"/>
      <c r="S858" s="8"/>
      <c r="T858" s="8"/>
      <c r="U858" s="8"/>
      <c r="V858" s="8"/>
      <c r="W858" s="8"/>
      <c r="X858" s="8"/>
      <c r="Y858" s="8"/>
      <c r="Z858" s="8"/>
    </row>
    <row r="859" spans="1:26" ht="15.75" customHeight="1">
      <c r="A859" s="8"/>
      <c r="B859" s="145"/>
      <c r="C859" s="8"/>
      <c r="D859" s="8"/>
      <c r="E859" s="8"/>
      <c r="F859" s="8"/>
      <c r="G859" s="4"/>
      <c r="H859" s="4"/>
      <c r="I859" s="87"/>
      <c r="J859" s="176"/>
      <c r="K859" s="8"/>
      <c r="L859" s="8"/>
      <c r="M859" s="8"/>
      <c r="N859" s="8"/>
      <c r="O859" s="8"/>
      <c r="P859" s="8"/>
      <c r="Q859" s="8"/>
      <c r="R859" s="8"/>
      <c r="S859" s="8"/>
      <c r="T859" s="8"/>
      <c r="U859" s="8"/>
      <c r="V859" s="8"/>
      <c r="W859" s="8"/>
      <c r="X859" s="8"/>
      <c r="Y859" s="8"/>
      <c r="Z859" s="8"/>
    </row>
    <row r="860" spans="1:26" ht="15.75" customHeight="1">
      <c r="A860" s="8"/>
      <c r="B860" s="145"/>
      <c r="C860" s="8"/>
      <c r="D860" s="8"/>
      <c r="E860" s="8"/>
      <c r="F860" s="8"/>
      <c r="G860" s="4"/>
      <c r="H860" s="4"/>
      <c r="I860" s="87"/>
      <c r="J860" s="176"/>
      <c r="K860" s="8"/>
      <c r="L860" s="8"/>
      <c r="M860" s="8"/>
      <c r="N860" s="8"/>
      <c r="O860" s="8"/>
      <c r="P860" s="8"/>
      <c r="Q860" s="8"/>
      <c r="R860" s="8"/>
      <c r="S860" s="8"/>
      <c r="T860" s="8"/>
      <c r="U860" s="8"/>
      <c r="V860" s="8"/>
      <c r="W860" s="8"/>
      <c r="X860" s="8"/>
      <c r="Y860" s="8"/>
      <c r="Z860" s="8"/>
    </row>
    <row r="861" spans="1:26" ht="15.75" customHeight="1">
      <c r="A861" s="8"/>
      <c r="B861" s="145"/>
      <c r="C861" s="8"/>
      <c r="D861" s="8"/>
      <c r="E861" s="8"/>
      <c r="F861" s="8"/>
      <c r="G861" s="4"/>
      <c r="H861" s="4"/>
      <c r="I861" s="87"/>
      <c r="J861" s="176"/>
      <c r="K861" s="8"/>
      <c r="L861" s="8"/>
      <c r="M861" s="8"/>
      <c r="N861" s="8"/>
      <c r="O861" s="8"/>
      <c r="P861" s="8"/>
      <c r="Q861" s="8"/>
      <c r="R861" s="8"/>
      <c r="S861" s="8"/>
      <c r="T861" s="8"/>
      <c r="U861" s="8"/>
      <c r="V861" s="8"/>
      <c r="W861" s="8"/>
      <c r="X861" s="8"/>
      <c r="Y861" s="8"/>
      <c r="Z861" s="8"/>
    </row>
    <row r="862" spans="1:26" ht="15.75" customHeight="1">
      <c r="A862" s="8"/>
      <c r="B862" s="145"/>
      <c r="C862" s="8"/>
      <c r="D862" s="8"/>
      <c r="E862" s="8"/>
      <c r="F862" s="8"/>
      <c r="G862" s="4"/>
      <c r="H862" s="4"/>
      <c r="I862" s="87"/>
      <c r="J862" s="176"/>
      <c r="K862" s="8"/>
      <c r="L862" s="8"/>
      <c r="M862" s="8"/>
      <c r="N862" s="8"/>
      <c r="O862" s="8"/>
      <c r="P862" s="8"/>
      <c r="Q862" s="8"/>
      <c r="R862" s="8"/>
      <c r="S862" s="8"/>
      <c r="T862" s="8"/>
      <c r="U862" s="8"/>
      <c r="V862" s="8"/>
      <c r="W862" s="8"/>
      <c r="X862" s="8"/>
      <c r="Y862" s="8"/>
      <c r="Z862" s="8"/>
    </row>
    <row r="863" spans="1:26" ht="15.75" customHeight="1">
      <c r="A863" s="8"/>
      <c r="B863" s="145"/>
      <c r="C863" s="8"/>
      <c r="D863" s="8"/>
      <c r="E863" s="8"/>
      <c r="F863" s="8"/>
      <c r="G863" s="4"/>
      <c r="H863" s="4"/>
      <c r="I863" s="87"/>
      <c r="J863" s="176"/>
      <c r="K863" s="8"/>
      <c r="L863" s="8"/>
      <c r="M863" s="8"/>
      <c r="N863" s="8"/>
      <c r="O863" s="8"/>
      <c r="P863" s="8"/>
      <c r="Q863" s="8"/>
      <c r="R863" s="8"/>
      <c r="S863" s="8"/>
      <c r="T863" s="8"/>
      <c r="U863" s="8"/>
      <c r="V863" s="8"/>
      <c r="W863" s="8"/>
      <c r="X863" s="8"/>
      <c r="Y863" s="8"/>
      <c r="Z863" s="8"/>
    </row>
    <row r="864" spans="1:26" ht="15.75" customHeight="1">
      <c r="A864" s="8"/>
      <c r="B864" s="145"/>
      <c r="C864" s="8"/>
      <c r="D864" s="8"/>
      <c r="E864" s="8"/>
      <c r="F864" s="8"/>
      <c r="G864" s="4"/>
      <c r="H864" s="4"/>
      <c r="I864" s="87"/>
      <c r="J864" s="176"/>
      <c r="K864" s="8"/>
      <c r="L864" s="8"/>
      <c r="M864" s="8"/>
      <c r="N864" s="8"/>
      <c r="O864" s="8"/>
      <c r="P864" s="8"/>
      <c r="Q864" s="8"/>
      <c r="R864" s="8"/>
      <c r="S864" s="8"/>
      <c r="T864" s="8"/>
      <c r="U864" s="8"/>
      <c r="V864" s="8"/>
      <c r="W864" s="8"/>
      <c r="X864" s="8"/>
      <c r="Y864" s="8"/>
      <c r="Z864" s="8"/>
    </row>
    <row r="865" spans="1:26" ht="15.75" customHeight="1">
      <c r="A865" s="8"/>
      <c r="B865" s="145"/>
      <c r="C865" s="8"/>
      <c r="D865" s="8"/>
      <c r="E865" s="8"/>
      <c r="F865" s="8"/>
      <c r="G865" s="4"/>
      <c r="H865" s="4"/>
      <c r="I865" s="87"/>
      <c r="J865" s="176"/>
      <c r="K865" s="8"/>
      <c r="L865" s="8"/>
      <c r="M865" s="8"/>
      <c r="N865" s="8"/>
      <c r="O865" s="8"/>
      <c r="P865" s="8"/>
      <c r="Q865" s="8"/>
      <c r="R865" s="8"/>
      <c r="S865" s="8"/>
      <c r="T865" s="8"/>
      <c r="U865" s="8"/>
      <c r="V865" s="8"/>
      <c r="W865" s="8"/>
      <c r="X865" s="8"/>
      <c r="Y865" s="8"/>
      <c r="Z865" s="8"/>
    </row>
    <row r="866" spans="1:26" ht="15.75" customHeight="1">
      <c r="A866" s="8"/>
      <c r="B866" s="145"/>
      <c r="C866" s="8"/>
      <c r="D866" s="8"/>
      <c r="E866" s="8"/>
      <c r="F866" s="8"/>
      <c r="G866" s="4"/>
      <c r="H866" s="4"/>
      <c r="I866" s="87"/>
      <c r="J866" s="176"/>
      <c r="K866" s="8"/>
      <c r="L866" s="8"/>
      <c r="M866" s="8"/>
      <c r="N866" s="8"/>
      <c r="O866" s="8"/>
      <c r="P866" s="8"/>
      <c r="Q866" s="8"/>
      <c r="R866" s="8"/>
      <c r="S866" s="8"/>
      <c r="T866" s="8"/>
      <c r="U866" s="8"/>
      <c r="V866" s="8"/>
      <c r="W866" s="8"/>
      <c r="X866" s="8"/>
      <c r="Y866" s="8"/>
      <c r="Z866" s="8"/>
    </row>
    <row r="867" spans="1:26" ht="15.75" customHeight="1">
      <c r="A867" s="8"/>
      <c r="B867" s="145"/>
      <c r="C867" s="8"/>
      <c r="D867" s="8"/>
      <c r="E867" s="8"/>
      <c r="F867" s="8"/>
      <c r="G867" s="4"/>
      <c r="H867" s="4"/>
      <c r="I867" s="87"/>
      <c r="J867" s="176"/>
      <c r="K867" s="8"/>
      <c r="L867" s="8"/>
      <c r="M867" s="8"/>
      <c r="N867" s="8"/>
      <c r="O867" s="8"/>
      <c r="P867" s="8"/>
      <c r="Q867" s="8"/>
      <c r="R867" s="8"/>
      <c r="S867" s="8"/>
      <c r="T867" s="8"/>
      <c r="U867" s="8"/>
      <c r="V867" s="8"/>
      <c r="W867" s="8"/>
      <c r="X867" s="8"/>
      <c r="Y867" s="8"/>
      <c r="Z867" s="8"/>
    </row>
    <row r="868" spans="1:26" ht="15.75" customHeight="1">
      <c r="A868" s="8"/>
      <c r="B868" s="145"/>
      <c r="C868" s="8"/>
      <c r="D868" s="8"/>
      <c r="E868" s="8"/>
      <c r="F868" s="8"/>
      <c r="G868" s="4"/>
      <c r="H868" s="4"/>
      <c r="I868" s="87"/>
      <c r="J868" s="176"/>
      <c r="K868" s="8"/>
      <c r="L868" s="8"/>
      <c r="M868" s="8"/>
      <c r="N868" s="8"/>
      <c r="O868" s="8"/>
      <c r="P868" s="8"/>
      <c r="Q868" s="8"/>
      <c r="R868" s="8"/>
      <c r="S868" s="8"/>
      <c r="T868" s="8"/>
      <c r="U868" s="8"/>
      <c r="V868" s="8"/>
      <c r="W868" s="8"/>
      <c r="X868" s="8"/>
      <c r="Y868" s="8"/>
      <c r="Z868" s="8"/>
    </row>
    <row r="869" spans="1:26" ht="15.75" customHeight="1">
      <c r="A869" s="8"/>
      <c r="B869" s="145"/>
      <c r="C869" s="8"/>
      <c r="D869" s="8"/>
      <c r="E869" s="8"/>
      <c r="F869" s="8"/>
      <c r="G869" s="4"/>
      <c r="H869" s="4"/>
      <c r="I869" s="87"/>
      <c r="J869" s="176"/>
      <c r="K869" s="8"/>
      <c r="L869" s="8"/>
      <c r="M869" s="8"/>
      <c r="N869" s="8"/>
      <c r="O869" s="8"/>
      <c r="P869" s="8"/>
      <c r="Q869" s="8"/>
      <c r="R869" s="8"/>
      <c r="S869" s="8"/>
      <c r="T869" s="8"/>
      <c r="U869" s="8"/>
      <c r="V869" s="8"/>
      <c r="W869" s="8"/>
      <c r="X869" s="8"/>
      <c r="Y869" s="8"/>
      <c r="Z869" s="8"/>
    </row>
    <row r="870" spans="1:26" ht="15.75" customHeight="1">
      <c r="A870" s="8"/>
      <c r="B870" s="145"/>
      <c r="C870" s="8"/>
      <c r="D870" s="8"/>
      <c r="E870" s="8"/>
      <c r="F870" s="8"/>
      <c r="G870" s="4"/>
      <c r="H870" s="4"/>
      <c r="I870" s="87"/>
      <c r="J870" s="176"/>
      <c r="K870" s="8"/>
      <c r="L870" s="8"/>
      <c r="M870" s="8"/>
      <c r="N870" s="8"/>
      <c r="O870" s="8"/>
      <c r="P870" s="8"/>
      <c r="Q870" s="8"/>
      <c r="R870" s="8"/>
      <c r="S870" s="8"/>
      <c r="T870" s="8"/>
      <c r="U870" s="8"/>
      <c r="V870" s="8"/>
      <c r="W870" s="8"/>
      <c r="X870" s="8"/>
      <c r="Y870" s="8"/>
      <c r="Z870" s="8"/>
    </row>
    <row r="871" spans="1:26" ht="15.75" customHeight="1">
      <c r="A871" s="8"/>
      <c r="B871" s="145"/>
      <c r="C871" s="8"/>
      <c r="D871" s="8"/>
      <c r="E871" s="8"/>
      <c r="F871" s="8"/>
      <c r="G871" s="4"/>
      <c r="H871" s="4"/>
      <c r="I871" s="87"/>
      <c r="J871" s="176"/>
      <c r="K871" s="8"/>
      <c r="L871" s="8"/>
      <c r="M871" s="8"/>
      <c r="N871" s="8"/>
      <c r="O871" s="8"/>
      <c r="P871" s="8"/>
      <c r="Q871" s="8"/>
      <c r="R871" s="8"/>
      <c r="S871" s="8"/>
      <c r="T871" s="8"/>
      <c r="U871" s="8"/>
      <c r="V871" s="8"/>
      <c r="W871" s="8"/>
      <c r="X871" s="8"/>
      <c r="Y871" s="8"/>
      <c r="Z871" s="8"/>
    </row>
    <row r="872" spans="1:26" ht="15.75" customHeight="1">
      <c r="A872" s="8"/>
      <c r="B872" s="145"/>
      <c r="C872" s="8"/>
      <c r="D872" s="8"/>
      <c r="E872" s="8"/>
      <c r="F872" s="8"/>
      <c r="G872" s="4"/>
      <c r="H872" s="4"/>
      <c r="I872" s="87"/>
      <c r="J872" s="176"/>
      <c r="K872" s="8"/>
      <c r="L872" s="8"/>
      <c r="M872" s="8"/>
      <c r="N872" s="8"/>
      <c r="O872" s="8"/>
      <c r="P872" s="8"/>
      <c r="Q872" s="8"/>
      <c r="R872" s="8"/>
      <c r="S872" s="8"/>
      <c r="T872" s="8"/>
      <c r="U872" s="8"/>
      <c r="V872" s="8"/>
      <c r="W872" s="8"/>
      <c r="X872" s="8"/>
      <c r="Y872" s="8"/>
      <c r="Z872" s="8"/>
    </row>
    <row r="873" spans="1:26" ht="15.75" customHeight="1">
      <c r="A873" s="8"/>
      <c r="B873" s="145"/>
      <c r="C873" s="8"/>
      <c r="D873" s="8"/>
      <c r="E873" s="8"/>
      <c r="F873" s="8"/>
      <c r="G873" s="4"/>
      <c r="H873" s="4"/>
      <c r="I873" s="87"/>
      <c r="J873" s="176"/>
      <c r="K873" s="8"/>
      <c r="L873" s="8"/>
      <c r="M873" s="8"/>
      <c r="N873" s="8"/>
      <c r="O873" s="8"/>
      <c r="P873" s="8"/>
      <c r="Q873" s="8"/>
      <c r="R873" s="8"/>
      <c r="S873" s="8"/>
      <c r="T873" s="8"/>
      <c r="U873" s="8"/>
      <c r="V873" s="8"/>
      <c r="W873" s="8"/>
      <c r="X873" s="8"/>
      <c r="Y873" s="8"/>
      <c r="Z873" s="8"/>
    </row>
    <row r="874" spans="1:26" ht="15.75" customHeight="1">
      <c r="A874" s="8"/>
      <c r="B874" s="145"/>
      <c r="C874" s="8"/>
      <c r="D874" s="8"/>
      <c r="E874" s="8"/>
      <c r="F874" s="8"/>
      <c r="G874" s="4"/>
      <c r="H874" s="4"/>
      <c r="I874" s="87"/>
      <c r="J874" s="176"/>
      <c r="K874" s="8"/>
      <c r="L874" s="8"/>
      <c r="M874" s="8"/>
      <c r="N874" s="8"/>
      <c r="O874" s="8"/>
      <c r="P874" s="8"/>
      <c r="Q874" s="8"/>
      <c r="R874" s="8"/>
      <c r="S874" s="8"/>
      <c r="T874" s="8"/>
      <c r="U874" s="8"/>
      <c r="V874" s="8"/>
      <c r="W874" s="8"/>
      <c r="X874" s="8"/>
      <c r="Y874" s="8"/>
      <c r="Z874" s="8"/>
    </row>
    <row r="875" spans="1:26" ht="15.75" customHeight="1">
      <c r="A875" s="8"/>
      <c r="B875" s="145"/>
      <c r="C875" s="8"/>
      <c r="D875" s="8"/>
      <c r="E875" s="8"/>
      <c r="F875" s="8"/>
      <c r="G875" s="4"/>
      <c r="H875" s="4"/>
      <c r="I875" s="87"/>
      <c r="J875" s="176"/>
      <c r="K875" s="8"/>
      <c r="L875" s="8"/>
      <c r="M875" s="8"/>
      <c r="N875" s="8"/>
      <c r="O875" s="8"/>
      <c r="P875" s="8"/>
      <c r="Q875" s="8"/>
      <c r="R875" s="8"/>
      <c r="S875" s="8"/>
      <c r="T875" s="8"/>
      <c r="U875" s="8"/>
      <c r="V875" s="8"/>
      <c r="W875" s="8"/>
      <c r="X875" s="8"/>
      <c r="Y875" s="8"/>
      <c r="Z875" s="8"/>
    </row>
    <row r="876" spans="1:26" ht="15.75" customHeight="1">
      <c r="A876" s="8"/>
      <c r="B876" s="145"/>
      <c r="C876" s="8"/>
      <c r="D876" s="8"/>
      <c r="E876" s="8"/>
      <c r="F876" s="8"/>
      <c r="G876" s="4"/>
      <c r="H876" s="4"/>
      <c r="I876" s="87"/>
      <c r="J876" s="176"/>
      <c r="K876" s="8"/>
      <c r="L876" s="8"/>
      <c r="M876" s="8"/>
      <c r="N876" s="8"/>
      <c r="O876" s="8"/>
      <c r="P876" s="8"/>
      <c r="Q876" s="8"/>
      <c r="R876" s="8"/>
      <c r="S876" s="8"/>
      <c r="T876" s="8"/>
      <c r="U876" s="8"/>
      <c r="V876" s="8"/>
      <c r="W876" s="8"/>
      <c r="X876" s="8"/>
      <c r="Y876" s="8"/>
      <c r="Z876" s="8"/>
    </row>
    <row r="877" spans="1:26" ht="15.75" customHeight="1">
      <c r="A877" s="8"/>
      <c r="B877" s="145"/>
      <c r="C877" s="8"/>
      <c r="D877" s="8"/>
      <c r="E877" s="8"/>
      <c r="F877" s="8"/>
      <c r="G877" s="4"/>
      <c r="H877" s="4"/>
      <c r="I877" s="87"/>
      <c r="J877" s="176"/>
      <c r="K877" s="8"/>
      <c r="L877" s="8"/>
      <c r="M877" s="8"/>
      <c r="N877" s="8"/>
      <c r="O877" s="8"/>
      <c r="P877" s="8"/>
      <c r="Q877" s="8"/>
      <c r="R877" s="8"/>
      <c r="S877" s="8"/>
      <c r="T877" s="8"/>
      <c r="U877" s="8"/>
      <c r="V877" s="8"/>
      <c r="W877" s="8"/>
      <c r="X877" s="8"/>
      <c r="Y877" s="8"/>
      <c r="Z877" s="8"/>
    </row>
    <row r="878" spans="1:26" ht="15.75" customHeight="1">
      <c r="A878" s="8"/>
      <c r="B878" s="145"/>
      <c r="C878" s="8"/>
      <c r="D878" s="8"/>
      <c r="E878" s="8"/>
      <c r="F878" s="8"/>
      <c r="G878" s="4"/>
      <c r="H878" s="4"/>
      <c r="I878" s="87"/>
      <c r="J878" s="176"/>
      <c r="K878" s="8"/>
      <c r="L878" s="8"/>
      <c r="M878" s="8"/>
      <c r="N878" s="8"/>
      <c r="O878" s="8"/>
      <c r="P878" s="8"/>
      <c r="Q878" s="8"/>
      <c r="R878" s="8"/>
      <c r="S878" s="8"/>
      <c r="T878" s="8"/>
      <c r="U878" s="8"/>
      <c r="V878" s="8"/>
      <c r="W878" s="8"/>
      <c r="X878" s="8"/>
      <c r="Y878" s="8"/>
      <c r="Z878" s="8"/>
    </row>
    <row r="879" spans="1:26" ht="15.75" customHeight="1">
      <c r="A879" s="8"/>
      <c r="B879" s="145"/>
      <c r="C879" s="8"/>
      <c r="D879" s="8"/>
      <c r="E879" s="8"/>
      <c r="F879" s="8"/>
      <c r="G879" s="4"/>
      <c r="H879" s="4"/>
      <c r="I879" s="87"/>
      <c r="J879" s="176"/>
      <c r="K879" s="8"/>
      <c r="L879" s="8"/>
      <c r="M879" s="8"/>
      <c r="N879" s="8"/>
      <c r="O879" s="8"/>
      <c r="P879" s="8"/>
      <c r="Q879" s="8"/>
      <c r="R879" s="8"/>
      <c r="S879" s="8"/>
      <c r="T879" s="8"/>
      <c r="U879" s="8"/>
      <c r="V879" s="8"/>
      <c r="W879" s="8"/>
      <c r="X879" s="8"/>
      <c r="Y879" s="8"/>
      <c r="Z879" s="8"/>
    </row>
    <row r="880" spans="1:26" ht="15.75" customHeight="1">
      <c r="A880" s="8"/>
      <c r="B880" s="145"/>
      <c r="C880" s="8"/>
      <c r="D880" s="8"/>
      <c r="E880" s="8"/>
      <c r="F880" s="8"/>
      <c r="G880" s="4"/>
      <c r="H880" s="4"/>
      <c r="I880" s="87"/>
      <c r="J880" s="176"/>
      <c r="K880" s="8"/>
      <c r="L880" s="8"/>
      <c r="M880" s="8"/>
      <c r="N880" s="8"/>
      <c r="O880" s="8"/>
      <c r="P880" s="8"/>
      <c r="Q880" s="8"/>
      <c r="R880" s="8"/>
      <c r="S880" s="8"/>
      <c r="T880" s="8"/>
      <c r="U880" s="8"/>
      <c r="V880" s="8"/>
      <c r="W880" s="8"/>
      <c r="X880" s="8"/>
      <c r="Y880" s="8"/>
      <c r="Z880" s="8"/>
    </row>
    <row r="881" spans="1:26" ht="15.75" customHeight="1">
      <c r="A881" s="8"/>
      <c r="B881" s="145"/>
      <c r="C881" s="8"/>
      <c r="D881" s="8"/>
      <c r="E881" s="8"/>
      <c r="F881" s="8"/>
      <c r="G881" s="4"/>
      <c r="H881" s="4"/>
      <c r="I881" s="87"/>
      <c r="J881" s="176"/>
      <c r="K881" s="8"/>
      <c r="L881" s="8"/>
      <c r="M881" s="8"/>
      <c r="N881" s="8"/>
      <c r="O881" s="8"/>
      <c r="P881" s="8"/>
      <c r="Q881" s="8"/>
      <c r="R881" s="8"/>
      <c r="S881" s="8"/>
      <c r="T881" s="8"/>
      <c r="U881" s="8"/>
      <c r="V881" s="8"/>
      <c r="W881" s="8"/>
      <c r="X881" s="8"/>
      <c r="Y881" s="8"/>
      <c r="Z881" s="8"/>
    </row>
    <row r="882" spans="1:26" ht="15.75" customHeight="1">
      <c r="A882" s="8"/>
      <c r="B882" s="145"/>
      <c r="C882" s="8"/>
      <c r="D882" s="8"/>
      <c r="E882" s="8"/>
      <c r="F882" s="8"/>
      <c r="G882" s="4"/>
      <c r="H882" s="4"/>
      <c r="I882" s="87"/>
      <c r="J882" s="176"/>
      <c r="K882" s="8"/>
      <c r="L882" s="8"/>
      <c r="M882" s="8"/>
      <c r="N882" s="8"/>
      <c r="O882" s="8"/>
      <c r="P882" s="8"/>
      <c r="Q882" s="8"/>
      <c r="R882" s="8"/>
      <c r="S882" s="8"/>
      <c r="T882" s="8"/>
      <c r="U882" s="8"/>
      <c r="V882" s="8"/>
      <c r="W882" s="8"/>
      <c r="X882" s="8"/>
      <c r="Y882" s="8"/>
      <c r="Z882" s="8"/>
    </row>
    <row r="883" spans="1:26" ht="15.75" customHeight="1">
      <c r="A883" s="8"/>
      <c r="B883" s="145"/>
      <c r="C883" s="8"/>
      <c r="D883" s="8"/>
      <c r="E883" s="8"/>
      <c r="F883" s="8"/>
      <c r="G883" s="4"/>
      <c r="H883" s="4"/>
      <c r="I883" s="87"/>
      <c r="J883" s="176"/>
      <c r="K883" s="8"/>
      <c r="L883" s="8"/>
      <c r="M883" s="8"/>
      <c r="N883" s="8"/>
      <c r="O883" s="8"/>
      <c r="P883" s="8"/>
      <c r="Q883" s="8"/>
      <c r="R883" s="8"/>
      <c r="S883" s="8"/>
      <c r="T883" s="8"/>
      <c r="U883" s="8"/>
      <c r="V883" s="8"/>
      <c r="W883" s="8"/>
      <c r="X883" s="8"/>
      <c r="Y883" s="8"/>
      <c r="Z883" s="8"/>
    </row>
    <row r="884" spans="1:26" ht="15.75" customHeight="1">
      <c r="A884" s="8"/>
      <c r="B884" s="145"/>
      <c r="C884" s="8"/>
      <c r="D884" s="8"/>
      <c r="E884" s="8"/>
      <c r="F884" s="8"/>
      <c r="G884" s="4"/>
      <c r="H884" s="4"/>
      <c r="I884" s="87"/>
      <c r="J884" s="176"/>
      <c r="K884" s="8"/>
      <c r="L884" s="8"/>
      <c r="M884" s="8"/>
      <c r="N884" s="8"/>
      <c r="O884" s="8"/>
      <c r="P884" s="8"/>
      <c r="Q884" s="8"/>
      <c r="R884" s="8"/>
      <c r="S884" s="8"/>
      <c r="T884" s="8"/>
      <c r="U884" s="8"/>
      <c r="V884" s="8"/>
      <c r="W884" s="8"/>
      <c r="X884" s="8"/>
      <c r="Y884" s="8"/>
      <c r="Z884" s="8"/>
    </row>
    <row r="885" spans="1:26" ht="15.75" customHeight="1">
      <c r="A885" s="8"/>
      <c r="B885" s="145"/>
      <c r="C885" s="8"/>
      <c r="D885" s="8"/>
      <c r="E885" s="8"/>
      <c r="F885" s="8"/>
      <c r="G885" s="4"/>
      <c r="H885" s="4"/>
      <c r="I885" s="87"/>
      <c r="J885" s="176"/>
      <c r="K885" s="8"/>
      <c r="L885" s="8"/>
      <c r="M885" s="8"/>
      <c r="N885" s="8"/>
      <c r="O885" s="8"/>
      <c r="P885" s="8"/>
      <c r="Q885" s="8"/>
      <c r="R885" s="8"/>
      <c r="S885" s="8"/>
      <c r="T885" s="8"/>
      <c r="U885" s="8"/>
      <c r="V885" s="8"/>
      <c r="W885" s="8"/>
      <c r="X885" s="8"/>
      <c r="Y885" s="8"/>
      <c r="Z885" s="8"/>
    </row>
    <row r="886" spans="1:26" ht="15.75" customHeight="1">
      <c r="A886" s="8"/>
      <c r="B886" s="145"/>
      <c r="C886" s="8"/>
      <c r="D886" s="8"/>
      <c r="E886" s="8"/>
      <c r="F886" s="8"/>
      <c r="G886" s="4"/>
      <c r="H886" s="4"/>
      <c r="I886" s="87"/>
      <c r="J886" s="176"/>
      <c r="K886" s="8"/>
      <c r="L886" s="8"/>
      <c r="M886" s="8"/>
      <c r="N886" s="8"/>
      <c r="O886" s="8"/>
      <c r="P886" s="8"/>
      <c r="Q886" s="8"/>
      <c r="R886" s="8"/>
      <c r="S886" s="8"/>
      <c r="T886" s="8"/>
      <c r="U886" s="8"/>
      <c r="V886" s="8"/>
      <c r="W886" s="8"/>
      <c r="X886" s="8"/>
      <c r="Y886" s="8"/>
      <c r="Z886" s="8"/>
    </row>
    <row r="887" spans="1:26" ht="15.75" customHeight="1">
      <c r="A887" s="8"/>
      <c r="B887" s="145"/>
      <c r="C887" s="8"/>
      <c r="D887" s="8"/>
      <c r="E887" s="8"/>
      <c r="F887" s="8"/>
      <c r="G887" s="4"/>
      <c r="H887" s="4"/>
      <c r="I887" s="87"/>
      <c r="J887" s="176"/>
      <c r="K887" s="8"/>
      <c r="L887" s="8"/>
      <c r="M887" s="8"/>
      <c r="N887" s="8"/>
      <c r="O887" s="8"/>
      <c r="P887" s="8"/>
      <c r="Q887" s="8"/>
      <c r="R887" s="8"/>
      <c r="S887" s="8"/>
      <c r="T887" s="8"/>
      <c r="U887" s="8"/>
      <c r="V887" s="8"/>
      <c r="W887" s="8"/>
      <c r="X887" s="8"/>
      <c r="Y887" s="8"/>
      <c r="Z887" s="8"/>
    </row>
    <row r="888" spans="1:26" ht="15.75" customHeight="1">
      <c r="A888" s="8"/>
      <c r="B888" s="145"/>
      <c r="C888" s="8"/>
      <c r="D888" s="8"/>
      <c r="E888" s="8"/>
      <c r="F888" s="8"/>
      <c r="G888" s="4"/>
      <c r="H888" s="4"/>
      <c r="I888" s="87"/>
      <c r="J888" s="176"/>
      <c r="K888" s="8"/>
      <c r="L888" s="8"/>
      <c r="M888" s="8"/>
      <c r="N888" s="8"/>
      <c r="O888" s="8"/>
      <c r="P888" s="8"/>
      <c r="Q888" s="8"/>
      <c r="R888" s="8"/>
      <c r="S888" s="8"/>
      <c r="T888" s="8"/>
      <c r="U888" s="8"/>
      <c r="V888" s="8"/>
      <c r="W888" s="8"/>
      <c r="X888" s="8"/>
      <c r="Y888" s="8"/>
      <c r="Z888" s="8"/>
    </row>
    <row r="889" spans="1:26" ht="15.75" customHeight="1">
      <c r="A889" s="8"/>
      <c r="B889" s="145"/>
      <c r="C889" s="8"/>
      <c r="D889" s="8"/>
      <c r="E889" s="8"/>
      <c r="F889" s="8"/>
      <c r="G889" s="4"/>
      <c r="H889" s="4"/>
      <c r="I889" s="87"/>
      <c r="J889" s="176"/>
      <c r="K889" s="8"/>
      <c r="L889" s="8"/>
      <c r="M889" s="8"/>
      <c r="N889" s="8"/>
      <c r="O889" s="8"/>
      <c r="P889" s="8"/>
      <c r="Q889" s="8"/>
      <c r="R889" s="8"/>
      <c r="S889" s="8"/>
      <c r="T889" s="8"/>
      <c r="U889" s="8"/>
      <c r="V889" s="8"/>
      <c r="W889" s="8"/>
      <c r="X889" s="8"/>
      <c r="Y889" s="8"/>
      <c r="Z889" s="8"/>
    </row>
    <row r="890" spans="1:26" ht="15.75" customHeight="1">
      <c r="A890" s="8"/>
      <c r="B890" s="145"/>
      <c r="C890" s="8"/>
      <c r="D890" s="8"/>
      <c r="E890" s="8"/>
      <c r="F890" s="8"/>
      <c r="G890" s="4"/>
      <c r="H890" s="4"/>
      <c r="I890" s="87"/>
      <c r="J890" s="176"/>
      <c r="K890" s="8"/>
      <c r="L890" s="8"/>
      <c r="M890" s="8"/>
      <c r="N890" s="8"/>
      <c r="O890" s="8"/>
      <c r="P890" s="8"/>
      <c r="Q890" s="8"/>
      <c r="R890" s="8"/>
      <c r="S890" s="8"/>
      <c r="T890" s="8"/>
      <c r="U890" s="8"/>
      <c r="V890" s="8"/>
      <c r="W890" s="8"/>
      <c r="X890" s="8"/>
      <c r="Y890" s="8"/>
      <c r="Z890" s="8"/>
    </row>
    <row r="891" spans="1:26" ht="15.75" customHeight="1">
      <c r="A891" s="8"/>
      <c r="B891" s="145"/>
      <c r="C891" s="8"/>
      <c r="D891" s="8"/>
      <c r="E891" s="8"/>
      <c r="F891" s="8"/>
      <c r="G891" s="4"/>
      <c r="H891" s="4"/>
      <c r="I891" s="87"/>
      <c r="J891" s="176"/>
      <c r="K891" s="8"/>
      <c r="L891" s="8"/>
      <c r="M891" s="8"/>
      <c r="N891" s="8"/>
      <c r="O891" s="8"/>
      <c r="P891" s="8"/>
      <c r="Q891" s="8"/>
      <c r="R891" s="8"/>
      <c r="S891" s="8"/>
      <c r="T891" s="8"/>
      <c r="U891" s="8"/>
      <c r="V891" s="8"/>
      <c r="W891" s="8"/>
      <c r="X891" s="8"/>
      <c r="Y891" s="8"/>
      <c r="Z891" s="8"/>
    </row>
    <row r="892" spans="1:26" ht="15.75" customHeight="1">
      <c r="A892" s="8"/>
      <c r="B892" s="145"/>
      <c r="C892" s="8"/>
      <c r="D892" s="8"/>
      <c r="E892" s="8"/>
      <c r="F892" s="8"/>
      <c r="G892" s="4"/>
      <c r="H892" s="4"/>
      <c r="I892" s="87"/>
      <c r="J892" s="176"/>
      <c r="K892" s="8"/>
      <c r="L892" s="8"/>
      <c r="M892" s="8"/>
      <c r="N892" s="8"/>
      <c r="O892" s="8"/>
      <c r="P892" s="8"/>
      <c r="Q892" s="8"/>
      <c r="R892" s="8"/>
      <c r="S892" s="8"/>
      <c r="T892" s="8"/>
      <c r="U892" s="8"/>
      <c r="V892" s="8"/>
      <c r="W892" s="8"/>
      <c r="X892" s="8"/>
      <c r="Y892" s="8"/>
      <c r="Z892" s="8"/>
    </row>
    <row r="893" spans="1:26" ht="15.75" customHeight="1">
      <c r="A893" s="8"/>
      <c r="B893" s="145"/>
      <c r="C893" s="8"/>
      <c r="D893" s="8"/>
      <c r="E893" s="8"/>
      <c r="F893" s="8"/>
      <c r="G893" s="4"/>
      <c r="H893" s="4"/>
      <c r="I893" s="87"/>
      <c r="J893" s="176"/>
      <c r="K893" s="8"/>
      <c r="L893" s="8"/>
      <c r="M893" s="8"/>
      <c r="N893" s="8"/>
      <c r="O893" s="8"/>
      <c r="P893" s="8"/>
      <c r="Q893" s="8"/>
      <c r="R893" s="8"/>
      <c r="S893" s="8"/>
      <c r="T893" s="8"/>
      <c r="U893" s="8"/>
      <c r="V893" s="8"/>
      <c r="W893" s="8"/>
      <c r="X893" s="8"/>
      <c r="Y893" s="8"/>
      <c r="Z893" s="8"/>
    </row>
    <row r="894" spans="1:26" ht="15.75" customHeight="1">
      <c r="A894" s="8"/>
      <c r="B894" s="145"/>
      <c r="C894" s="8"/>
      <c r="D894" s="8"/>
      <c r="E894" s="8"/>
      <c r="F894" s="8"/>
      <c r="G894" s="4"/>
      <c r="H894" s="4"/>
      <c r="I894" s="87"/>
      <c r="J894" s="176"/>
      <c r="K894" s="8"/>
      <c r="L894" s="8"/>
      <c r="M894" s="8"/>
      <c r="N894" s="8"/>
      <c r="O894" s="8"/>
      <c r="P894" s="8"/>
      <c r="Q894" s="8"/>
      <c r="R894" s="8"/>
      <c r="S894" s="8"/>
      <c r="T894" s="8"/>
      <c r="U894" s="8"/>
      <c r="V894" s="8"/>
      <c r="W894" s="8"/>
      <c r="X894" s="8"/>
      <c r="Y894" s="8"/>
      <c r="Z894" s="8"/>
    </row>
    <row r="895" spans="1:26" ht="15.75" customHeight="1">
      <c r="A895" s="8"/>
      <c r="B895" s="145"/>
      <c r="C895" s="8"/>
      <c r="D895" s="8"/>
      <c r="E895" s="8"/>
      <c r="F895" s="8"/>
      <c r="G895" s="4"/>
      <c r="H895" s="4"/>
      <c r="I895" s="87"/>
      <c r="J895" s="176"/>
      <c r="K895" s="8"/>
      <c r="L895" s="8"/>
      <c r="M895" s="8"/>
      <c r="N895" s="8"/>
      <c r="O895" s="8"/>
      <c r="P895" s="8"/>
      <c r="Q895" s="8"/>
      <c r="R895" s="8"/>
      <c r="S895" s="8"/>
      <c r="T895" s="8"/>
      <c r="U895" s="8"/>
      <c r="V895" s="8"/>
      <c r="W895" s="8"/>
      <c r="X895" s="8"/>
      <c r="Y895" s="8"/>
      <c r="Z895" s="8"/>
    </row>
    <row r="896" spans="1:26" ht="15.75" customHeight="1">
      <c r="A896" s="8"/>
      <c r="B896" s="145"/>
      <c r="C896" s="8"/>
      <c r="D896" s="8"/>
      <c r="E896" s="8"/>
      <c r="F896" s="8"/>
      <c r="G896" s="4"/>
      <c r="H896" s="4"/>
      <c r="I896" s="87"/>
      <c r="J896" s="176"/>
      <c r="K896" s="8"/>
      <c r="L896" s="8"/>
      <c r="M896" s="8"/>
      <c r="N896" s="8"/>
      <c r="O896" s="8"/>
      <c r="P896" s="8"/>
      <c r="Q896" s="8"/>
      <c r="R896" s="8"/>
      <c r="S896" s="8"/>
      <c r="T896" s="8"/>
      <c r="U896" s="8"/>
      <c r="V896" s="8"/>
      <c r="W896" s="8"/>
      <c r="X896" s="8"/>
      <c r="Y896" s="8"/>
      <c r="Z896" s="8"/>
    </row>
    <row r="897" spans="1:26" ht="15.75" customHeight="1">
      <c r="A897" s="8"/>
      <c r="B897" s="145"/>
      <c r="C897" s="8"/>
      <c r="D897" s="8"/>
      <c r="E897" s="8"/>
      <c r="F897" s="8"/>
      <c r="G897" s="4"/>
      <c r="H897" s="4"/>
      <c r="I897" s="87"/>
      <c r="J897" s="176"/>
      <c r="K897" s="8"/>
      <c r="L897" s="8"/>
      <c r="M897" s="8"/>
      <c r="N897" s="8"/>
      <c r="O897" s="8"/>
      <c r="P897" s="8"/>
      <c r="Q897" s="8"/>
      <c r="R897" s="8"/>
      <c r="S897" s="8"/>
      <c r="T897" s="8"/>
      <c r="U897" s="8"/>
      <c r="V897" s="8"/>
      <c r="W897" s="8"/>
      <c r="X897" s="8"/>
      <c r="Y897" s="8"/>
      <c r="Z897" s="8"/>
    </row>
    <row r="898" spans="1:26" ht="15.75" customHeight="1">
      <c r="A898" s="8"/>
      <c r="B898" s="145"/>
      <c r="C898" s="8"/>
      <c r="D898" s="8"/>
      <c r="E898" s="8"/>
      <c r="F898" s="8"/>
      <c r="G898" s="4"/>
      <c r="H898" s="4"/>
      <c r="I898" s="87"/>
      <c r="J898" s="176"/>
      <c r="K898" s="8"/>
      <c r="L898" s="8"/>
      <c r="M898" s="8"/>
      <c r="N898" s="8"/>
      <c r="O898" s="8"/>
      <c r="P898" s="8"/>
      <c r="Q898" s="8"/>
      <c r="R898" s="8"/>
      <c r="S898" s="8"/>
      <c r="T898" s="8"/>
      <c r="U898" s="8"/>
      <c r="V898" s="8"/>
      <c r="W898" s="8"/>
      <c r="X898" s="8"/>
      <c r="Y898" s="8"/>
      <c r="Z898" s="8"/>
    </row>
    <row r="899" spans="1:26" ht="15.75" customHeight="1">
      <c r="A899" s="8"/>
      <c r="B899" s="145"/>
      <c r="C899" s="8"/>
      <c r="D899" s="8"/>
      <c r="E899" s="8"/>
      <c r="F899" s="8"/>
      <c r="G899" s="4"/>
      <c r="H899" s="4"/>
      <c r="I899" s="87"/>
      <c r="J899" s="176"/>
      <c r="K899" s="8"/>
      <c r="L899" s="8"/>
      <c r="M899" s="8"/>
      <c r="N899" s="8"/>
      <c r="O899" s="8"/>
      <c r="P899" s="8"/>
      <c r="Q899" s="8"/>
      <c r="R899" s="8"/>
      <c r="S899" s="8"/>
      <c r="T899" s="8"/>
      <c r="U899" s="8"/>
      <c r="V899" s="8"/>
      <c r="W899" s="8"/>
      <c r="X899" s="8"/>
      <c r="Y899" s="8"/>
      <c r="Z899" s="8"/>
    </row>
    <row r="900" spans="1:26" ht="15.75" customHeight="1">
      <c r="A900" s="8"/>
      <c r="B900" s="145"/>
      <c r="C900" s="8"/>
      <c r="D900" s="8"/>
      <c r="E900" s="8"/>
      <c r="F900" s="8"/>
      <c r="G900" s="4"/>
      <c r="H900" s="4"/>
      <c r="I900" s="87"/>
      <c r="J900" s="176"/>
      <c r="K900" s="8"/>
      <c r="L900" s="8"/>
      <c r="M900" s="8"/>
      <c r="N900" s="8"/>
      <c r="O900" s="8"/>
      <c r="P900" s="8"/>
      <c r="Q900" s="8"/>
      <c r="R900" s="8"/>
      <c r="S900" s="8"/>
      <c r="T900" s="8"/>
      <c r="U900" s="8"/>
      <c r="V900" s="8"/>
      <c r="W900" s="8"/>
      <c r="X900" s="8"/>
      <c r="Y900" s="8"/>
      <c r="Z900" s="8"/>
    </row>
    <row r="901" spans="1:26" ht="15.75" customHeight="1">
      <c r="A901" s="8"/>
      <c r="B901" s="145"/>
      <c r="C901" s="8"/>
      <c r="D901" s="8"/>
      <c r="E901" s="8"/>
      <c r="F901" s="8"/>
      <c r="G901" s="4"/>
      <c r="H901" s="4"/>
      <c r="I901" s="87"/>
      <c r="J901" s="176"/>
      <c r="K901" s="8"/>
      <c r="L901" s="8"/>
      <c r="M901" s="8"/>
      <c r="N901" s="8"/>
      <c r="O901" s="8"/>
      <c r="P901" s="8"/>
      <c r="Q901" s="8"/>
      <c r="R901" s="8"/>
      <c r="S901" s="8"/>
      <c r="T901" s="8"/>
      <c r="U901" s="8"/>
      <c r="V901" s="8"/>
      <c r="W901" s="8"/>
      <c r="X901" s="8"/>
      <c r="Y901" s="8"/>
      <c r="Z901" s="8"/>
    </row>
    <row r="902" spans="1:26" ht="15.75" customHeight="1">
      <c r="A902" s="8"/>
      <c r="B902" s="145"/>
      <c r="C902" s="8"/>
      <c r="D902" s="8"/>
      <c r="E902" s="8"/>
      <c r="F902" s="8"/>
      <c r="G902" s="4"/>
      <c r="H902" s="4"/>
      <c r="I902" s="87"/>
      <c r="J902" s="176"/>
      <c r="K902" s="8"/>
      <c r="L902" s="8"/>
      <c r="M902" s="8"/>
      <c r="N902" s="8"/>
      <c r="O902" s="8"/>
      <c r="P902" s="8"/>
      <c r="Q902" s="8"/>
      <c r="R902" s="8"/>
      <c r="S902" s="8"/>
      <c r="T902" s="8"/>
      <c r="U902" s="8"/>
      <c r="V902" s="8"/>
      <c r="W902" s="8"/>
      <c r="X902" s="8"/>
      <c r="Y902" s="8"/>
      <c r="Z902" s="8"/>
    </row>
    <row r="903" spans="1:26" ht="15.75" customHeight="1">
      <c r="A903" s="8"/>
      <c r="B903" s="145"/>
      <c r="C903" s="8"/>
      <c r="D903" s="8"/>
      <c r="E903" s="8"/>
      <c r="F903" s="8"/>
      <c r="G903" s="4"/>
      <c r="H903" s="4"/>
      <c r="I903" s="87"/>
      <c r="J903" s="176"/>
      <c r="K903" s="8"/>
      <c r="L903" s="8"/>
      <c r="M903" s="8"/>
      <c r="N903" s="8"/>
      <c r="O903" s="8"/>
      <c r="P903" s="8"/>
      <c r="Q903" s="8"/>
      <c r="R903" s="8"/>
      <c r="S903" s="8"/>
      <c r="T903" s="8"/>
      <c r="U903" s="8"/>
      <c r="V903" s="8"/>
      <c r="W903" s="8"/>
      <c r="X903" s="8"/>
      <c r="Y903" s="8"/>
      <c r="Z903" s="8"/>
    </row>
    <row r="904" spans="1:26" ht="15.75" customHeight="1">
      <c r="A904" s="8"/>
      <c r="B904" s="145"/>
      <c r="C904" s="8"/>
      <c r="D904" s="8"/>
      <c r="E904" s="8"/>
      <c r="F904" s="8"/>
      <c r="G904" s="4"/>
      <c r="H904" s="4"/>
      <c r="I904" s="87"/>
      <c r="J904" s="176"/>
      <c r="K904" s="8"/>
      <c r="L904" s="8"/>
      <c r="M904" s="8"/>
      <c r="N904" s="8"/>
      <c r="O904" s="8"/>
      <c r="P904" s="8"/>
      <c r="Q904" s="8"/>
      <c r="R904" s="8"/>
      <c r="S904" s="8"/>
      <c r="T904" s="8"/>
      <c r="U904" s="8"/>
      <c r="V904" s="8"/>
      <c r="W904" s="8"/>
      <c r="X904" s="8"/>
      <c r="Y904" s="8"/>
      <c r="Z904" s="8"/>
    </row>
    <row r="905" spans="1:26" ht="15.75" customHeight="1">
      <c r="A905" s="8"/>
      <c r="B905" s="145"/>
      <c r="C905" s="8"/>
      <c r="D905" s="8"/>
      <c r="E905" s="8"/>
      <c r="F905" s="8"/>
      <c r="G905" s="4"/>
      <c r="H905" s="4"/>
      <c r="I905" s="87"/>
      <c r="J905" s="176"/>
      <c r="K905" s="8"/>
      <c r="L905" s="8"/>
      <c r="M905" s="8"/>
      <c r="N905" s="8"/>
      <c r="O905" s="8"/>
      <c r="P905" s="8"/>
      <c r="Q905" s="8"/>
      <c r="R905" s="8"/>
      <c r="S905" s="8"/>
      <c r="T905" s="8"/>
      <c r="U905" s="8"/>
      <c r="V905" s="8"/>
      <c r="W905" s="8"/>
      <c r="X905" s="8"/>
      <c r="Y905" s="8"/>
      <c r="Z905" s="8"/>
    </row>
    <row r="906" spans="1:26" ht="15.75" customHeight="1">
      <c r="A906" s="8"/>
      <c r="B906" s="145"/>
      <c r="C906" s="8"/>
      <c r="D906" s="8"/>
      <c r="E906" s="8"/>
      <c r="F906" s="8"/>
      <c r="G906" s="4"/>
      <c r="H906" s="4"/>
      <c r="I906" s="87"/>
      <c r="J906" s="176"/>
      <c r="K906" s="8"/>
      <c r="L906" s="8"/>
      <c r="M906" s="8"/>
      <c r="N906" s="8"/>
      <c r="O906" s="8"/>
      <c r="P906" s="8"/>
      <c r="Q906" s="8"/>
      <c r="R906" s="8"/>
      <c r="S906" s="8"/>
      <c r="T906" s="8"/>
      <c r="U906" s="8"/>
      <c r="V906" s="8"/>
      <c r="W906" s="8"/>
      <c r="X906" s="8"/>
      <c r="Y906" s="8"/>
      <c r="Z906" s="8"/>
    </row>
    <row r="907" spans="1:26" ht="15.75" customHeight="1">
      <c r="A907" s="8"/>
      <c r="B907" s="145"/>
      <c r="C907" s="8"/>
      <c r="D907" s="8"/>
      <c r="E907" s="8"/>
      <c r="F907" s="8"/>
      <c r="G907" s="4"/>
      <c r="H907" s="4"/>
      <c r="I907" s="87"/>
      <c r="J907" s="176"/>
      <c r="K907" s="8"/>
      <c r="L907" s="8"/>
      <c r="M907" s="8"/>
      <c r="N907" s="8"/>
      <c r="O907" s="8"/>
      <c r="P907" s="8"/>
      <c r="Q907" s="8"/>
      <c r="R907" s="8"/>
      <c r="S907" s="8"/>
      <c r="T907" s="8"/>
      <c r="U907" s="8"/>
      <c r="V907" s="8"/>
      <c r="W907" s="8"/>
      <c r="X907" s="8"/>
      <c r="Y907" s="8"/>
      <c r="Z907" s="8"/>
    </row>
    <row r="908" spans="1:26" ht="15.75" customHeight="1">
      <c r="A908" s="8"/>
      <c r="B908" s="145"/>
      <c r="C908" s="8"/>
      <c r="D908" s="8"/>
      <c r="E908" s="8"/>
      <c r="F908" s="8"/>
      <c r="G908" s="4"/>
      <c r="H908" s="4"/>
      <c r="I908" s="87"/>
      <c r="J908" s="176"/>
      <c r="K908" s="8"/>
      <c r="L908" s="8"/>
      <c r="M908" s="8"/>
      <c r="N908" s="8"/>
      <c r="O908" s="8"/>
      <c r="P908" s="8"/>
      <c r="Q908" s="8"/>
      <c r="R908" s="8"/>
      <c r="S908" s="8"/>
      <c r="T908" s="8"/>
      <c r="U908" s="8"/>
      <c r="V908" s="8"/>
      <c r="W908" s="8"/>
      <c r="X908" s="8"/>
      <c r="Y908" s="8"/>
      <c r="Z908" s="8"/>
    </row>
    <row r="909" spans="1:26" ht="15.75" customHeight="1">
      <c r="A909" s="8"/>
      <c r="B909" s="145"/>
      <c r="C909" s="8"/>
      <c r="D909" s="8"/>
      <c r="E909" s="8"/>
      <c r="F909" s="8"/>
      <c r="G909" s="4"/>
      <c r="H909" s="4"/>
      <c r="I909" s="87"/>
      <c r="J909" s="176"/>
      <c r="K909" s="8"/>
      <c r="L909" s="8"/>
      <c r="M909" s="8"/>
      <c r="N909" s="8"/>
      <c r="O909" s="8"/>
      <c r="P909" s="8"/>
      <c r="Q909" s="8"/>
      <c r="R909" s="8"/>
      <c r="S909" s="8"/>
      <c r="T909" s="8"/>
      <c r="U909" s="8"/>
      <c r="V909" s="8"/>
      <c r="W909" s="8"/>
      <c r="X909" s="8"/>
      <c r="Y909" s="8"/>
      <c r="Z909" s="8"/>
    </row>
    <row r="910" spans="1:26" ht="15.75" customHeight="1">
      <c r="A910" s="8"/>
      <c r="B910" s="145"/>
      <c r="C910" s="8"/>
      <c r="D910" s="8"/>
      <c r="E910" s="8"/>
      <c r="F910" s="8"/>
      <c r="G910" s="4"/>
      <c r="H910" s="4"/>
      <c r="I910" s="87"/>
      <c r="J910" s="176"/>
      <c r="K910" s="8"/>
      <c r="L910" s="8"/>
      <c r="M910" s="8"/>
      <c r="N910" s="8"/>
      <c r="O910" s="8"/>
      <c r="P910" s="8"/>
      <c r="Q910" s="8"/>
      <c r="R910" s="8"/>
      <c r="S910" s="8"/>
      <c r="T910" s="8"/>
      <c r="U910" s="8"/>
      <c r="V910" s="8"/>
      <c r="W910" s="8"/>
      <c r="X910" s="8"/>
      <c r="Y910" s="8"/>
      <c r="Z910" s="8"/>
    </row>
    <row r="911" spans="1:26" ht="15.75" customHeight="1">
      <c r="A911" s="8"/>
      <c r="B911" s="145"/>
      <c r="C911" s="8"/>
      <c r="D911" s="8"/>
      <c r="E911" s="8"/>
      <c r="F911" s="8"/>
      <c r="G911" s="4"/>
      <c r="H911" s="4"/>
      <c r="I911" s="87"/>
      <c r="J911" s="176"/>
      <c r="K911" s="8"/>
      <c r="L911" s="8"/>
      <c r="M911" s="8"/>
      <c r="N911" s="8"/>
      <c r="O911" s="8"/>
      <c r="P911" s="8"/>
      <c r="Q911" s="8"/>
      <c r="R911" s="8"/>
      <c r="S911" s="8"/>
      <c r="T911" s="8"/>
      <c r="U911" s="8"/>
      <c r="V911" s="8"/>
      <c r="W911" s="8"/>
      <c r="X911" s="8"/>
      <c r="Y911" s="8"/>
      <c r="Z911" s="8"/>
    </row>
    <row r="912" spans="1:26" ht="15.75" customHeight="1">
      <c r="A912" s="8"/>
      <c r="B912" s="145"/>
      <c r="C912" s="8"/>
      <c r="D912" s="8"/>
      <c r="E912" s="8"/>
      <c r="F912" s="8"/>
      <c r="G912" s="4"/>
      <c r="H912" s="4"/>
      <c r="I912" s="87"/>
      <c r="J912" s="176"/>
      <c r="K912" s="8"/>
      <c r="L912" s="8"/>
      <c r="M912" s="8"/>
      <c r="N912" s="8"/>
      <c r="O912" s="8"/>
      <c r="P912" s="8"/>
      <c r="Q912" s="8"/>
      <c r="R912" s="8"/>
      <c r="S912" s="8"/>
      <c r="T912" s="8"/>
      <c r="U912" s="8"/>
      <c r="V912" s="8"/>
      <c r="W912" s="8"/>
      <c r="X912" s="8"/>
      <c r="Y912" s="8"/>
      <c r="Z912" s="8"/>
    </row>
    <row r="913" spans="1:26" ht="15.75" customHeight="1">
      <c r="A913" s="8"/>
      <c r="B913" s="145"/>
      <c r="C913" s="8"/>
      <c r="D913" s="8"/>
      <c r="E913" s="8"/>
      <c r="F913" s="8"/>
      <c r="G913" s="4"/>
      <c r="H913" s="4"/>
      <c r="I913" s="87"/>
      <c r="J913" s="176"/>
      <c r="K913" s="8"/>
      <c r="L913" s="8"/>
      <c r="M913" s="8"/>
      <c r="N913" s="8"/>
      <c r="O913" s="8"/>
      <c r="P913" s="8"/>
      <c r="Q913" s="8"/>
      <c r="R913" s="8"/>
      <c r="S913" s="8"/>
      <c r="T913" s="8"/>
      <c r="U913" s="8"/>
      <c r="V913" s="8"/>
      <c r="W913" s="8"/>
      <c r="X913" s="8"/>
      <c r="Y913" s="8"/>
      <c r="Z913" s="8"/>
    </row>
    <row r="914" spans="1:26" ht="15.75" customHeight="1">
      <c r="A914" s="8"/>
      <c r="B914" s="145"/>
      <c r="C914" s="8"/>
      <c r="D914" s="8"/>
      <c r="E914" s="8"/>
      <c r="F914" s="8"/>
      <c r="G914" s="4"/>
      <c r="H914" s="4"/>
      <c r="I914" s="87"/>
      <c r="J914" s="176"/>
      <c r="K914" s="8"/>
      <c r="L914" s="8"/>
      <c r="M914" s="8"/>
      <c r="N914" s="8"/>
      <c r="O914" s="8"/>
      <c r="P914" s="8"/>
      <c r="Q914" s="8"/>
      <c r="R914" s="8"/>
      <c r="S914" s="8"/>
      <c r="T914" s="8"/>
      <c r="U914" s="8"/>
      <c r="V914" s="8"/>
      <c r="W914" s="8"/>
      <c r="X914" s="8"/>
      <c r="Y914" s="8"/>
      <c r="Z914" s="8"/>
    </row>
    <row r="915" spans="1:26" ht="15.75" customHeight="1">
      <c r="A915" s="8"/>
      <c r="B915" s="145"/>
      <c r="C915" s="8"/>
      <c r="D915" s="8"/>
      <c r="E915" s="8"/>
      <c r="F915" s="8"/>
      <c r="G915" s="4"/>
      <c r="H915" s="4"/>
      <c r="I915" s="87"/>
      <c r="J915" s="176"/>
      <c r="K915" s="8"/>
      <c r="L915" s="8"/>
      <c r="M915" s="8"/>
      <c r="N915" s="8"/>
      <c r="O915" s="8"/>
      <c r="P915" s="8"/>
      <c r="Q915" s="8"/>
      <c r="R915" s="8"/>
      <c r="S915" s="8"/>
      <c r="T915" s="8"/>
      <c r="U915" s="8"/>
      <c r="V915" s="8"/>
      <c r="W915" s="8"/>
      <c r="X915" s="8"/>
      <c r="Y915" s="8"/>
      <c r="Z915" s="8"/>
    </row>
    <row r="916" spans="1:26" ht="15.75" customHeight="1">
      <c r="A916" s="8"/>
      <c r="B916" s="145"/>
      <c r="C916" s="8"/>
      <c r="D916" s="8"/>
      <c r="E916" s="8"/>
      <c r="F916" s="8"/>
      <c r="G916" s="4"/>
      <c r="H916" s="4"/>
      <c r="I916" s="87"/>
      <c r="J916" s="176"/>
      <c r="K916" s="8"/>
      <c r="L916" s="8"/>
      <c r="M916" s="8"/>
      <c r="N916" s="8"/>
      <c r="O916" s="8"/>
      <c r="P916" s="8"/>
      <c r="Q916" s="8"/>
      <c r="R916" s="8"/>
      <c r="S916" s="8"/>
      <c r="T916" s="8"/>
      <c r="U916" s="8"/>
      <c r="V916" s="8"/>
      <c r="W916" s="8"/>
      <c r="X916" s="8"/>
      <c r="Y916" s="8"/>
      <c r="Z916" s="8"/>
    </row>
    <row r="917" spans="1:26" ht="15.75" customHeight="1">
      <c r="A917" s="8"/>
      <c r="B917" s="145"/>
      <c r="C917" s="8"/>
      <c r="D917" s="8"/>
      <c r="E917" s="8"/>
      <c r="F917" s="8"/>
      <c r="G917" s="4"/>
      <c r="H917" s="4"/>
      <c r="I917" s="87"/>
      <c r="J917" s="176"/>
      <c r="K917" s="8"/>
      <c r="L917" s="8"/>
      <c r="M917" s="8"/>
      <c r="N917" s="8"/>
      <c r="O917" s="8"/>
      <c r="P917" s="8"/>
      <c r="Q917" s="8"/>
      <c r="R917" s="8"/>
      <c r="S917" s="8"/>
      <c r="T917" s="8"/>
      <c r="U917" s="8"/>
      <c r="V917" s="8"/>
      <c r="W917" s="8"/>
      <c r="X917" s="8"/>
      <c r="Y917" s="8"/>
      <c r="Z917" s="8"/>
    </row>
    <row r="918" spans="1:26" ht="15.75" customHeight="1">
      <c r="A918" s="8"/>
      <c r="B918" s="145"/>
      <c r="C918" s="8"/>
      <c r="D918" s="8"/>
      <c r="E918" s="8"/>
      <c r="F918" s="8"/>
      <c r="G918" s="4"/>
      <c r="H918" s="4"/>
      <c r="I918" s="87"/>
      <c r="J918" s="176"/>
      <c r="K918" s="8"/>
      <c r="L918" s="8"/>
      <c r="M918" s="8"/>
      <c r="N918" s="8"/>
      <c r="O918" s="8"/>
      <c r="P918" s="8"/>
      <c r="Q918" s="8"/>
      <c r="R918" s="8"/>
      <c r="S918" s="8"/>
      <c r="T918" s="8"/>
      <c r="U918" s="8"/>
      <c r="V918" s="8"/>
      <c r="W918" s="8"/>
      <c r="X918" s="8"/>
      <c r="Y918" s="8"/>
      <c r="Z918" s="8"/>
    </row>
    <row r="919" spans="1:26" ht="15.75" customHeight="1">
      <c r="A919" s="8"/>
      <c r="B919" s="145"/>
      <c r="C919" s="8"/>
      <c r="D919" s="8"/>
      <c r="E919" s="8"/>
      <c r="F919" s="8"/>
      <c r="G919" s="4"/>
      <c r="H919" s="4"/>
      <c r="I919" s="87"/>
      <c r="J919" s="176"/>
      <c r="K919" s="8"/>
      <c r="L919" s="8"/>
      <c r="M919" s="8"/>
      <c r="N919" s="8"/>
      <c r="O919" s="8"/>
      <c r="P919" s="8"/>
      <c r="Q919" s="8"/>
      <c r="R919" s="8"/>
      <c r="S919" s="8"/>
      <c r="T919" s="8"/>
      <c r="U919" s="8"/>
      <c r="V919" s="8"/>
      <c r="W919" s="8"/>
      <c r="X919" s="8"/>
      <c r="Y919" s="8"/>
      <c r="Z919" s="8"/>
    </row>
    <row r="920" spans="1:26" ht="15.75" customHeight="1">
      <c r="A920" s="8"/>
      <c r="B920" s="145"/>
      <c r="C920" s="8"/>
      <c r="D920" s="8"/>
      <c r="E920" s="8"/>
      <c r="F920" s="8"/>
      <c r="G920" s="4"/>
      <c r="H920" s="4"/>
      <c r="I920" s="87"/>
      <c r="J920" s="176"/>
      <c r="K920" s="8"/>
      <c r="L920" s="8"/>
      <c r="M920" s="8"/>
      <c r="N920" s="8"/>
      <c r="O920" s="8"/>
      <c r="P920" s="8"/>
      <c r="Q920" s="8"/>
      <c r="R920" s="8"/>
      <c r="S920" s="8"/>
      <c r="T920" s="8"/>
      <c r="U920" s="8"/>
      <c r="V920" s="8"/>
      <c r="W920" s="8"/>
      <c r="X920" s="8"/>
      <c r="Y920" s="8"/>
      <c r="Z920" s="8"/>
    </row>
    <row r="921" spans="1:26" ht="15.75" customHeight="1">
      <c r="A921" s="8"/>
      <c r="B921" s="145"/>
      <c r="C921" s="8"/>
      <c r="D921" s="8"/>
      <c r="E921" s="8"/>
      <c r="F921" s="8"/>
      <c r="G921" s="4"/>
      <c r="H921" s="4"/>
      <c r="I921" s="87"/>
      <c r="J921" s="176"/>
      <c r="K921" s="8"/>
      <c r="L921" s="8"/>
      <c r="M921" s="8"/>
      <c r="N921" s="8"/>
      <c r="O921" s="8"/>
      <c r="P921" s="8"/>
      <c r="Q921" s="8"/>
      <c r="R921" s="8"/>
      <c r="S921" s="8"/>
      <c r="T921" s="8"/>
      <c r="U921" s="8"/>
      <c r="V921" s="8"/>
      <c r="W921" s="8"/>
      <c r="X921" s="8"/>
      <c r="Y921" s="8"/>
      <c r="Z921" s="8"/>
    </row>
    <row r="922" spans="1:26" ht="15.75" customHeight="1">
      <c r="A922" s="8"/>
      <c r="B922" s="145"/>
      <c r="C922" s="8"/>
      <c r="D922" s="8"/>
      <c r="E922" s="8"/>
      <c r="F922" s="8"/>
      <c r="G922" s="4"/>
      <c r="H922" s="4"/>
      <c r="I922" s="87"/>
      <c r="J922" s="176"/>
      <c r="K922" s="8"/>
      <c r="L922" s="8"/>
      <c r="M922" s="8"/>
      <c r="N922" s="8"/>
      <c r="O922" s="8"/>
      <c r="P922" s="8"/>
      <c r="Q922" s="8"/>
      <c r="R922" s="8"/>
      <c r="S922" s="8"/>
      <c r="T922" s="8"/>
      <c r="U922" s="8"/>
      <c r="V922" s="8"/>
      <c r="W922" s="8"/>
      <c r="X922" s="8"/>
      <c r="Y922" s="8"/>
      <c r="Z922" s="8"/>
    </row>
    <row r="923" spans="1:26" ht="15.75" customHeight="1">
      <c r="A923" s="8"/>
      <c r="B923" s="145"/>
      <c r="C923" s="8"/>
      <c r="D923" s="8"/>
      <c r="E923" s="8"/>
      <c r="F923" s="8"/>
      <c r="G923" s="4"/>
      <c r="H923" s="4"/>
      <c r="I923" s="87"/>
      <c r="J923" s="176"/>
      <c r="K923" s="8"/>
      <c r="L923" s="8"/>
      <c r="M923" s="8"/>
      <c r="N923" s="8"/>
      <c r="O923" s="8"/>
      <c r="P923" s="8"/>
      <c r="Q923" s="8"/>
      <c r="R923" s="8"/>
      <c r="S923" s="8"/>
      <c r="T923" s="8"/>
      <c r="U923" s="8"/>
      <c r="V923" s="8"/>
      <c r="W923" s="8"/>
      <c r="X923" s="8"/>
      <c r="Y923" s="8"/>
      <c r="Z923" s="8"/>
    </row>
    <row r="924" spans="1:26" ht="15.75" customHeight="1">
      <c r="A924" s="8"/>
      <c r="B924" s="145"/>
      <c r="C924" s="8"/>
      <c r="D924" s="8"/>
      <c r="E924" s="8"/>
      <c r="F924" s="8"/>
      <c r="G924" s="4"/>
      <c r="H924" s="4"/>
      <c r="I924" s="87"/>
      <c r="J924" s="176"/>
      <c r="K924" s="8"/>
      <c r="L924" s="8"/>
      <c r="M924" s="8"/>
      <c r="N924" s="8"/>
      <c r="O924" s="8"/>
      <c r="P924" s="8"/>
      <c r="Q924" s="8"/>
      <c r="R924" s="8"/>
      <c r="S924" s="8"/>
      <c r="T924" s="8"/>
      <c r="U924" s="8"/>
      <c r="V924" s="8"/>
      <c r="W924" s="8"/>
      <c r="X924" s="8"/>
      <c r="Y924" s="8"/>
      <c r="Z924" s="8"/>
    </row>
    <row r="925" spans="1:26" ht="15.75" customHeight="1">
      <c r="A925" s="8"/>
      <c r="B925" s="145"/>
      <c r="C925" s="8"/>
      <c r="D925" s="8"/>
      <c r="E925" s="8"/>
      <c r="F925" s="8"/>
      <c r="G925" s="4"/>
      <c r="H925" s="4"/>
      <c r="I925" s="87"/>
      <c r="J925" s="176"/>
      <c r="K925" s="8"/>
      <c r="L925" s="8"/>
      <c r="M925" s="8"/>
      <c r="N925" s="8"/>
      <c r="O925" s="8"/>
      <c r="P925" s="8"/>
      <c r="Q925" s="8"/>
      <c r="R925" s="8"/>
      <c r="S925" s="8"/>
      <c r="T925" s="8"/>
      <c r="U925" s="8"/>
      <c r="V925" s="8"/>
      <c r="W925" s="8"/>
      <c r="X925" s="8"/>
      <c r="Y925" s="8"/>
      <c r="Z925" s="8"/>
    </row>
    <row r="926" spans="1:26" ht="15.75" customHeight="1">
      <c r="A926" s="8"/>
      <c r="B926" s="145"/>
      <c r="C926" s="8"/>
      <c r="D926" s="8"/>
      <c r="E926" s="8"/>
      <c r="F926" s="8"/>
      <c r="G926" s="4"/>
      <c r="H926" s="4"/>
      <c r="I926" s="87"/>
      <c r="J926" s="176"/>
      <c r="K926" s="8"/>
      <c r="L926" s="8"/>
      <c r="M926" s="8"/>
      <c r="N926" s="8"/>
      <c r="O926" s="8"/>
      <c r="P926" s="8"/>
      <c r="Q926" s="8"/>
      <c r="R926" s="8"/>
      <c r="S926" s="8"/>
      <c r="T926" s="8"/>
      <c r="U926" s="8"/>
      <c r="V926" s="8"/>
      <c r="W926" s="8"/>
      <c r="X926" s="8"/>
      <c r="Y926" s="8"/>
      <c r="Z926" s="8"/>
    </row>
    <row r="927" spans="1:26" ht="15.75" customHeight="1">
      <c r="A927" s="8"/>
      <c r="B927" s="145"/>
      <c r="C927" s="8"/>
      <c r="D927" s="8"/>
      <c r="E927" s="8"/>
      <c r="F927" s="8"/>
      <c r="G927" s="4"/>
      <c r="H927" s="4"/>
      <c r="I927" s="87"/>
      <c r="J927" s="176"/>
      <c r="K927" s="8"/>
      <c r="L927" s="8"/>
      <c r="M927" s="8"/>
      <c r="N927" s="8"/>
      <c r="O927" s="8"/>
      <c r="P927" s="8"/>
      <c r="Q927" s="8"/>
      <c r="R927" s="8"/>
      <c r="S927" s="8"/>
      <c r="T927" s="8"/>
      <c r="U927" s="8"/>
      <c r="V927" s="8"/>
      <c r="W927" s="8"/>
      <c r="X927" s="8"/>
      <c r="Y927" s="8"/>
      <c r="Z927" s="8"/>
    </row>
    <row r="928" spans="1:26" ht="15.75" customHeight="1">
      <c r="A928" s="8"/>
      <c r="B928" s="145"/>
      <c r="C928" s="8"/>
      <c r="D928" s="8"/>
      <c r="E928" s="8"/>
      <c r="F928" s="8"/>
      <c r="G928" s="4"/>
      <c r="H928" s="4"/>
      <c r="I928" s="87"/>
      <c r="J928" s="176"/>
      <c r="K928" s="8"/>
      <c r="L928" s="8"/>
      <c r="M928" s="8"/>
      <c r="N928" s="8"/>
      <c r="O928" s="8"/>
      <c r="P928" s="8"/>
      <c r="Q928" s="8"/>
      <c r="R928" s="8"/>
      <c r="S928" s="8"/>
      <c r="T928" s="8"/>
      <c r="U928" s="8"/>
      <c r="V928" s="8"/>
      <c r="W928" s="8"/>
      <c r="X928" s="8"/>
      <c r="Y928" s="8"/>
      <c r="Z928" s="8"/>
    </row>
    <row r="929" spans="1:26" ht="15.75" customHeight="1">
      <c r="A929" s="8"/>
      <c r="B929" s="145"/>
      <c r="C929" s="8"/>
      <c r="D929" s="8"/>
      <c r="E929" s="8"/>
      <c r="F929" s="8"/>
      <c r="G929" s="4"/>
      <c r="H929" s="4"/>
      <c r="I929" s="87"/>
      <c r="J929" s="176"/>
      <c r="K929" s="8"/>
      <c r="L929" s="8"/>
      <c r="M929" s="8"/>
      <c r="N929" s="8"/>
      <c r="O929" s="8"/>
      <c r="P929" s="8"/>
      <c r="Q929" s="8"/>
      <c r="R929" s="8"/>
      <c r="S929" s="8"/>
      <c r="T929" s="8"/>
      <c r="U929" s="8"/>
      <c r="V929" s="8"/>
      <c r="W929" s="8"/>
      <c r="X929" s="8"/>
      <c r="Y929" s="8"/>
      <c r="Z929" s="8"/>
    </row>
    <row r="930" spans="1:26" ht="15.75" customHeight="1">
      <c r="A930" s="8"/>
      <c r="B930" s="145"/>
      <c r="C930" s="8"/>
      <c r="D930" s="8"/>
      <c r="E930" s="8"/>
      <c r="F930" s="8"/>
      <c r="G930" s="4"/>
      <c r="H930" s="4"/>
      <c r="I930" s="87"/>
      <c r="J930" s="176"/>
      <c r="K930" s="8"/>
      <c r="L930" s="8"/>
      <c r="M930" s="8"/>
      <c r="N930" s="8"/>
      <c r="O930" s="8"/>
      <c r="P930" s="8"/>
      <c r="Q930" s="8"/>
      <c r="R930" s="8"/>
      <c r="S930" s="8"/>
      <c r="T930" s="8"/>
      <c r="U930" s="8"/>
      <c r="V930" s="8"/>
      <c r="W930" s="8"/>
      <c r="X930" s="8"/>
      <c r="Y930" s="8"/>
      <c r="Z930" s="8"/>
    </row>
    <row r="931" spans="1:26" ht="15.75" customHeight="1">
      <c r="A931" s="8"/>
      <c r="B931" s="145"/>
      <c r="C931" s="8"/>
      <c r="D931" s="8"/>
      <c r="E931" s="8"/>
      <c r="F931" s="8"/>
      <c r="G931" s="4"/>
      <c r="H931" s="4"/>
      <c r="I931" s="87"/>
      <c r="J931" s="176"/>
      <c r="K931" s="8"/>
      <c r="L931" s="8"/>
      <c r="M931" s="8"/>
      <c r="N931" s="8"/>
      <c r="O931" s="8"/>
      <c r="P931" s="8"/>
      <c r="Q931" s="8"/>
      <c r="R931" s="8"/>
      <c r="S931" s="8"/>
      <c r="T931" s="8"/>
      <c r="U931" s="8"/>
      <c r="V931" s="8"/>
      <c r="W931" s="8"/>
      <c r="X931" s="8"/>
      <c r="Y931" s="8"/>
      <c r="Z931" s="8"/>
    </row>
    <row r="932" spans="1:26" ht="15.75" customHeight="1">
      <c r="A932" s="8"/>
      <c r="B932" s="145"/>
      <c r="C932" s="8"/>
      <c r="D932" s="8"/>
      <c r="E932" s="8"/>
      <c r="F932" s="8"/>
      <c r="G932" s="4"/>
      <c r="H932" s="4"/>
      <c r="I932" s="87"/>
      <c r="J932" s="176"/>
      <c r="K932" s="8"/>
      <c r="L932" s="8"/>
      <c r="M932" s="8"/>
      <c r="N932" s="8"/>
      <c r="O932" s="8"/>
      <c r="P932" s="8"/>
      <c r="Q932" s="8"/>
      <c r="R932" s="8"/>
      <c r="S932" s="8"/>
      <c r="T932" s="8"/>
      <c r="U932" s="8"/>
      <c r="V932" s="8"/>
      <c r="W932" s="8"/>
      <c r="X932" s="8"/>
      <c r="Y932" s="8"/>
      <c r="Z932" s="8"/>
    </row>
    <row r="933" spans="1:26" ht="15.75" customHeight="1">
      <c r="A933" s="8"/>
      <c r="B933" s="145"/>
      <c r="C933" s="8"/>
      <c r="D933" s="8"/>
      <c r="E933" s="8"/>
      <c r="F933" s="8"/>
      <c r="G933" s="4"/>
      <c r="H933" s="4"/>
      <c r="I933" s="87"/>
      <c r="J933" s="176"/>
      <c r="K933" s="8"/>
      <c r="L933" s="8"/>
      <c r="M933" s="8"/>
      <c r="N933" s="8"/>
      <c r="O933" s="8"/>
      <c r="P933" s="8"/>
      <c r="Q933" s="8"/>
      <c r="R933" s="8"/>
      <c r="S933" s="8"/>
      <c r="T933" s="8"/>
      <c r="U933" s="8"/>
      <c r="V933" s="8"/>
      <c r="W933" s="8"/>
      <c r="X933" s="8"/>
      <c r="Y933" s="8"/>
      <c r="Z933" s="8"/>
    </row>
    <row r="934" spans="1:26" ht="15.75" customHeight="1">
      <c r="A934" s="8"/>
      <c r="B934" s="145"/>
      <c r="C934" s="8"/>
      <c r="D934" s="8"/>
      <c r="E934" s="8"/>
      <c r="F934" s="8"/>
      <c r="G934" s="4"/>
      <c r="H934" s="4"/>
      <c r="I934" s="87"/>
      <c r="J934" s="176"/>
      <c r="K934" s="8"/>
      <c r="L934" s="8"/>
      <c r="M934" s="8"/>
      <c r="N934" s="8"/>
      <c r="O934" s="8"/>
      <c r="P934" s="8"/>
      <c r="Q934" s="8"/>
      <c r="R934" s="8"/>
      <c r="S934" s="8"/>
      <c r="T934" s="8"/>
      <c r="U934" s="8"/>
      <c r="V934" s="8"/>
      <c r="W934" s="8"/>
      <c r="X934" s="8"/>
      <c r="Y934" s="8"/>
      <c r="Z934" s="8"/>
    </row>
    <row r="935" spans="1:26" ht="15.75" customHeight="1">
      <c r="A935" s="8"/>
      <c r="B935" s="145"/>
      <c r="C935" s="8"/>
      <c r="D935" s="8"/>
      <c r="E935" s="8"/>
      <c r="F935" s="8"/>
      <c r="G935" s="4"/>
      <c r="H935" s="4"/>
      <c r="I935" s="87"/>
      <c r="J935" s="176"/>
      <c r="K935" s="8"/>
      <c r="L935" s="8"/>
      <c r="M935" s="8"/>
      <c r="N935" s="8"/>
      <c r="O935" s="8"/>
      <c r="P935" s="8"/>
      <c r="Q935" s="8"/>
      <c r="R935" s="8"/>
      <c r="S935" s="8"/>
      <c r="T935" s="8"/>
      <c r="U935" s="8"/>
      <c r="V935" s="8"/>
      <c r="W935" s="8"/>
      <c r="X935" s="8"/>
      <c r="Y935" s="8"/>
      <c r="Z935" s="8"/>
    </row>
    <row r="936" spans="1:26" ht="15.75" customHeight="1">
      <c r="A936" s="8"/>
      <c r="B936" s="145"/>
      <c r="C936" s="8"/>
      <c r="D936" s="8"/>
      <c r="E936" s="8"/>
      <c r="F936" s="8"/>
      <c r="G936" s="4"/>
      <c r="H936" s="4"/>
      <c r="I936" s="87"/>
      <c r="J936" s="176"/>
      <c r="K936" s="8"/>
      <c r="L936" s="8"/>
      <c r="M936" s="8"/>
      <c r="N936" s="8"/>
      <c r="O936" s="8"/>
      <c r="P936" s="8"/>
      <c r="Q936" s="8"/>
      <c r="R936" s="8"/>
      <c r="S936" s="8"/>
      <c r="T936" s="8"/>
      <c r="U936" s="8"/>
      <c r="V936" s="8"/>
      <c r="W936" s="8"/>
      <c r="X936" s="8"/>
      <c r="Y936" s="8"/>
      <c r="Z936" s="8"/>
    </row>
    <row r="937" spans="1:26" ht="15.75" customHeight="1">
      <c r="A937" s="8"/>
      <c r="B937" s="145"/>
      <c r="C937" s="8"/>
      <c r="D937" s="8"/>
      <c r="E937" s="8"/>
      <c r="F937" s="8"/>
      <c r="G937" s="4"/>
      <c r="H937" s="4"/>
      <c r="I937" s="87"/>
      <c r="J937" s="176"/>
      <c r="K937" s="8"/>
      <c r="L937" s="8"/>
      <c r="M937" s="8"/>
      <c r="N937" s="8"/>
      <c r="O937" s="8"/>
      <c r="P937" s="8"/>
      <c r="Q937" s="8"/>
      <c r="R937" s="8"/>
      <c r="S937" s="8"/>
      <c r="T937" s="8"/>
      <c r="U937" s="8"/>
      <c r="V937" s="8"/>
      <c r="W937" s="8"/>
      <c r="X937" s="8"/>
      <c r="Y937" s="8"/>
      <c r="Z937" s="8"/>
    </row>
    <row r="938" spans="1:26" ht="15.75" customHeight="1">
      <c r="A938" s="8"/>
      <c r="B938" s="145"/>
      <c r="C938" s="8"/>
      <c r="D938" s="8"/>
      <c r="E938" s="8"/>
      <c r="F938" s="8"/>
      <c r="G938" s="4"/>
      <c r="H938" s="4"/>
      <c r="I938" s="87"/>
      <c r="J938" s="176"/>
      <c r="K938" s="8"/>
      <c r="L938" s="8"/>
      <c r="M938" s="8"/>
      <c r="N938" s="8"/>
      <c r="O938" s="8"/>
      <c r="P938" s="8"/>
      <c r="Q938" s="8"/>
      <c r="R938" s="8"/>
      <c r="S938" s="8"/>
      <c r="T938" s="8"/>
      <c r="U938" s="8"/>
      <c r="V938" s="8"/>
      <c r="W938" s="8"/>
      <c r="X938" s="8"/>
      <c r="Y938" s="8"/>
      <c r="Z938" s="8"/>
    </row>
    <row r="939" spans="1:26" ht="15.75" customHeight="1">
      <c r="A939" s="8"/>
      <c r="B939" s="145"/>
      <c r="C939" s="8"/>
      <c r="D939" s="8"/>
      <c r="E939" s="8"/>
      <c r="F939" s="8"/>
      <c r="G939" s="4"/>
      <c r="H939" s="4"/>
      <c r="I939" s="87"/>
      <c r="J939" s="176"/>
      <c r="K939" s="8"/>
      <c r="L939" s="8"/>
      <c r="M939" s="8"/>
      <c r="N939" s="8"/>
      <c r="O939" s="8"/>
      <c r="P939" s="8"/>
      <c r="Q939" s="8"/>
      <c r="R939" s="8"/>
      <c r="S939" s="8"/>
      <c r="T939" s="8"/>
      <c r="U939" s="8"/>
      <c r="V939" s="8"/>
      <c r="W939" s="8"/>
      <c r="X939" s="8"/>
      <c r="Y939" s="8"/>
      <c r="Z939" s="8"/>
    </row>
    <row r="940" spans="1:26" ht="15.75" customHeight="1">
      <c r="A940" s="8"/>
      <c r="B940" s="145"/>
      <c r="C940" s="8"/>
      <c r="D940" s="8"/>
      <c r="E940" s="8"/>
      <c r="F940" s="8"/>
      <c r="G940" s="4"/>
      <c r="H940" s="4"/>
      <c r="I940" s="87"/>
      <c r="J940" s="176"/>
      <c r="K940" s="8"/>
      <c r="L940" s="8"/>
      <c r="M940" s="8"/>
      <c r="N940" s="8"/>
      <c r="O940" s="8"/>
      <c r="P940" s="8"/>
      <c r="Q940" s="8"/>
      <c r="R940" s="8"/>
      <c r="S940" s="8"/>
      <c r="T940" s="8"/>
      <c r="U940" s="8"/>
      <c r="V940" s="8"/>
      <c r="W940" s="8"/>
      <c r="X940" s="8"/>
      <c r="Y940" s="8"/>
      <c r="Z940" s="8"/>
    </row>
    <row r="941" spans="1:26" ht="15.75" customHeight="1">
      <c r="A941" s="8"/>
      <c r="B941" s="145"/>
      <c r="C941" s="8"/>
      <c r="D941" s="8"/>
      <c r="E941" s="8"/>
      <c r="F941" s="8"/>
      <c r="G941" s="4"/>
      <c r="H941" s="4"/>
      <c r="I941" s="87"/>
      <c r="J941" s="176"/>
      <c r="K941" s="8"/>
      <c r="L941" s="8"/>
      <c r="M941" s="8"/>
      <c r="N941" s="8"/>
      <c r="O941" s="8"/>
      <c r="P941" s="8"/>
      <c r="Q941" s="8"/>
      <c r="R941" s="8"/>
      <c r="S941" s="8"/>
      <c r="T941" s="8"/>
      <c r="U941" s="8"/>
      <c r="V941" s="8"/>
      <c r="W941" s="8"/>
      <c r="X941" s="8"/>
      <c r="Y941" s="8"/>
      <c r="Z941" s="8"/>
    </row>
    <row r="942" spans="1:26" ht="15.75" customHeight="1">
      <c r="A942" s="8"/>
      <c r="B942" s="145"/>
      <c r="C942" s="8"/>
      <c r="D942" s="8"/>
      <c r="E942" s="8"/>
      <c r="F942" s="8"/>
      <c r="G942" s="4"/>
      <c r="H942" s="4"/>
      <c r="I942" s="87"/>
      <c r="J942" s="176"/>
      <c r="K942" s="8"/>
      <c r="L942" s="8"/>
      <c r="M942" s="8"/>
      <c r="N942" s="8"/>
      <c r="O942" s="8"/>
      <c r="P942" s="8"/>
      <c r="Q942" s="8"/>
      <c r="R942" s="8"/>
      <c r="S942" s="8"/>
      <c r="T942" s="8"/>
      <c r="U942" s="8"/>
      <c r="V942" s="8"/>
      <c r="W942" s="8"/>
      <c r="X942" s="8"/>
      <c r="Y942" s="8"/>
      <c r="Z942" s="8"/>
    </row>
    <row r="943" spans="1:26" ht="15.75" customHeight="1">
      <c r="A943" s="8"/>
      <c r="B943" s="145"/>
      <c r="C943" s="8"/>
      <c r="D943" s="8"/>
      <c r="E943" s="8"/>
      <c r="F943" s="8"/>
      <c r="G943" s="4"/>
      <c r="H943" s="4"/>
      <c r="I943" s="87"/>
      <c r="J943" s="176"/>
      <c r="K943" s="8"/>
      <c r="L943" s="8"/>
      <c r="M943" s="8"/>
      <c r="N943" s="8"/>
      <c r="O943" s="8"/>
      <c r="P943" s="8"/>
      <c r="Q943" s="8"/>
      <c r="R943" s="8"/>
      <c r="S943" s="8"/>
      <c r="T943" s="8"/>
      <c r="U943" s="8"/>
      <c r="V943" s="8"/>
      <c r="W943" s="8"/>
      <c r="X943" s="8"/>
      <c r="Y943" s="8"/>
      <c r="Z943" s="8"/>
    </row>
    <row r="944" spans="1:26" ht="15.75" customHeight="1">
      <c r="A944" s="8"/>
      <c r="B944" s="145"/>
      <c r="C944" s="8"/>
      <c r="D944" s="8"/>
      <c r="E944" s="8"/>
      <c r="F944" s="8"/>
      <c r="G944" s="4"/>
      <c r="H944" s="4"/>
      <c r="I944" s="87"/>
      <c r="J944" s="176"/>
      <c r="K944" s="8"/>
      <c r="L944" s="8"/>
      <c r="M944" s="8"/>
      <c r="N944" s="8"/>
      <c r="O944" s="8"/>
      <c r="P944" s="8"/>
      <c r="Q944" s="8"/>
      <c r="R944" s="8"/>
      <c r="S944" s="8"/>
      <c r="T944" s="8"/>
      <c r="U944" s="8"/>
      <c r="V944" s="8"/>
      <c r="W944" s="8"/>
      <c r="X944" s="8"/>
      <c r="Y944" s="8"/>
      <c r="Z944" s="8"/>
    </row>
    <row r="945" spans="1:26" ht="15.75" customHeight="1">
      <c r="A945" s="8"/>
      <c r="B945" s="145"/>
      <c r="C945" s="8"/>
      <c r="D945" s="8"/>
      <c r="E945" s="8"/>
      <c r="F945" s="8"/>
      <c r="G945" s="4"/>
      <c r="H945" s="4"/>
      <c r="I945" s="87"/>
      <c r="J945" s="176"/>
      <c r="K945" s="8"/>
      <c r="L945" s="8"/>
      <c r="M945" s="8"/>
      <c r="N945" s="8"/>
      <c r="O945" s="8"/>
      <c r="P945" s="8"/>
      <c r="Q945" s="8"/>
      <c r="R945" s="8"/>
      <c r="S945" s="8"/>
      <c r="T945" s="8"/>
      <c r="U945" s="8"/>
      <c r="V945" s="8"/>
      <c r="W945" s="8"/>
      <c r="X945" s="8"/>
      <c r="Y945" s="8"/>
      <c r="Z945" s="8"/>
    </row>
    <row r="946" spans="1:26" ht="15.75" customHeight="1">
      <c r="A946" s="8"/>
      <c r="B946" s="145"/>
      <c r="C946" s="8"/>
      <c r="D946" s="8"/>
      <c r="E946" s="8"/>
      <c r="F946" s="8"/>
      <c r="G946" s="4"/>
      <c r="H946" s="4"/>
      <c r="I946" s="87"/>
      <c r="J946" s="176"/>
      <c r="K946" s="8"/>
      <c r="L946" s="8"/>
      <c r="M946" s="8"/>
      <c r="N946" s="8"/>
      <c r="O946" s="8"/>
      <c r="P946" s="8"/>
      <c r="Q946" s="8"/>
      <c r="R946" s="8"/>
      <c r="S946" s="8"/>
      <c r="T946" s="8"/>
      <c r="U946" s="8"/>
      <c r="V946" s="8"/>
      <c r="W946" s="8"/>
      <c r="X946" s="8"/>
      <c r="Y946" s="8"/>
      <c r="Z946" s="8"/>
    </row>
    <row r="947" spans="1:26" ht="15.75" customHeight="1">
      <c r="A947" s="8"/>
      <c r="B947" s="145"/>
      <c r="C947" s="8"/>
      <c r="D947" s="8"/>
      <c r="E947" s="8"/>
      <c r="F947" s="8"/>
      <c r="G947" s="4"/>
      <c r="H947" s="4"/>
      <c r="I947" s="87"/>
      <c r="J947" s="176"/>
      <c r="K947" s="8"/>
      <c r="L947" s="8"/>
      <c r="M947" s="8"/>
      <c r="N947" s="8"/>
      <c r="O947" s="8"/>
      <c r="P947" s="8"/>
      <c r="Q947" s="8"/>
      <c r="R947" s="8"/>
      <c r="S947" s="8"/>
      <c r="T947" s="8"/>
      <c r="U947" s="8"/>
      <c r="V947" s="8"/>
      <c r="W947" s="8"/>
      <c r="X947" s="8"/>
      <c r="Y947" s="8"/>
      <c r="Z947" s="8"/>
    </row>
    <row r="948" spans="1:26" ht="15.75" customHeight="1">
      <c r="A948" s="8"/>
      <c r="B948" s="145"/>
      <c r="C948" s="8"/>
      <c r="D948" s="8"/>
      <c r="E948" s="8"/>
      <c r="F948" s="8"/>
      <c r="G948" s="4"/>
      <c r="H948" s="4"/>
      <c r="I948" s="87"/>
      <c r="J948" s="176"/>
      <c r="K948" s="8"/>
      <c r="L948" s="8"/>
      <c r="M948" s="8"/>
      <c r="N948" s="8"/>
      <c r="O948" s="8"/>
      <c r="P948" s="8"/>
      <c r="Q948" s="8"/>
      <c r="R948" s="8"/>
      <c r="S948" s="8"/>
      <c r="T948" s="8"/>
      <c r="U948" s="8"/>
      <c r="V948" s="8"/>
      <c r="W948" s="8"/>
      <c r="X948" s="8"/>
      <c r="Y948" s="8"/>
      <c r="Z948" s="8"/>
    </row>
    <row r="949" spans="1:26" ht="15.75" customHeight="1">
      <c r="A949" s="8"/>
      <c r="B949" s="145"/>
      <c r="C949" s="8"/>
      <c r="D949" s="8"/>
      <c r="E949" s="8"/>
      <c r="F949" s="8"/>
      <c r="G949" s="4"/>
      <c r="H949" s="4"/>
      <c r="I949" s="87"/>
      <c r="J949" s="176"/>
      <c r="K949" s="8"/>
      <c r="L949" s="8"/>
      <c r="M949" s="8"/>
      <c r="N949" s="8"/>
      <c r="O949" s="8"/>
      <c r="P949" s="8"/>
      <c r="Q949" s="8"/>
      <c r="R949" s="8"/>
      <c r="S949" s="8"/>
      <c r="T949" s="8"/>
      <c r="U949" s="8"/>
      <c r="V949" s="8"/>
      <c r="W949" s="8"/>
      <c r="X949" s="8"/>
      <c r="Y949" s="8"/>
      <c r="Z949" s="8"/>
    </row>
    <row r="950" spans="1:26" ht="15.75" customHeight="1">
      <c r="A950" s="8"/>
      <c r="B950" s="145"/>
      <c r="C950" s="8"/>
      <c r="D950" s="8"/>
      <c r="E950" s="8"/>
      <c r="F950" s="8"/>
      <c r="G950" s="4"/>
      <c r="H950" s="4"/>
      <c r="I950" s="87"/>
      <c r="J950" s="176"/>
      <c r="K950" s="8"/>
      <c r="L950" s="8"/>
      <c r="M950" s="8"/>
      <c r="N950" s="8"/>
      <c r="O950" s="8"/>
      <c r="P950" s="8"/>
      <c r="Q950" s="8"/>
      <c r="R950" s="8"/>
      <c r="S950" s="8"/>
      <c r="T950" s="8"/>
      <c r="U950" s="8"/>
      <c r="V950" s="8"/>
      <c r="W950" s="8"/>
      <c r="X950" s="8"/>
      <c r="Y950" s="8"/>
      <c r="Z950" s="8"/>
    </row>
    <row r="951" spans="1:26" ht="15.75" customHeight="1">
      <c r="A951" s="8"/>
      <c r="B951" s="145"/>
      <c r="C951" s="8"/>
      <c r="D951" s="8"/>
      <c r="E951" s="8"/>
      <c r="F951" s="8"/>
      <c r="G951" s="4"/>
      <c r="H951" s="4"/>
      <c r="I951" s="87"/>
      <c r="J951" s="176"/>
      <c r="K951" s="8"/>
      <c r="L951" s="8"/>
      <c r="M951" s="8"/>
      <c r="N951" s="8"/>
      <c r="O951" s="8"/>
      <c r="P951" s="8"/>
      <c r="Q951" s="8"/>
      <c r="R951" s="8"/>
      <c r="S951" s="8"/>
      <c r="T951" s="8"/>
      <c r="U951" s="8"/>
      <c r="V951" s="8"/>
      <c r="W951" s="8"/>
      <c r="X951" s="8"/>
      <c r="Y951" s="8"/>
      <c r="Z951" s="8"/>
    </row>
    <row r="952" spans="1:26" ht="15.75" customHeight="1">
      <c r="A952" s="8"/>
      <c r="B952" s="145"/>
      <c r="C952" s="8"/>
      <c r="D952" s="8"/>
      <c r="E952" s="8"/>
      <c r="F952" s="8"/>
      <c r="G952" s="4"/>
      <c r="H952" s="4"/>
      <c r="I952" s="87"/>
      <c r="J952" s="176"/>
      <c r="K952" s="8"/>
      <c r="L952" s="8"/>
      <c r="M952" s="8"/>
      <c r="N952" s="8"/>
      <c r="O952" s="8"/>
      <c r="P952" s="8"/>
      <c r="Q952" s="8"/>
      <c r="R952" s="8"/>
      <c r="S952" s="8"/>
      <c r="T952" s="8"/>
      <c r="U952" s="8"/>
      <c r="V952" s="8"/>
      <c r="W952" s="8"/>
      <c r="X952" s="8"/>
      <c r="Y952" s="8"/>
      <c r="Z952" s="8"/>
    </row>
    <row r="953" spans="1:26" ht="15.75" customHeight="1">
      <c r="A953" s="8"/>
      <c r="B953" s="145"/>
      <c r="C953" s="8"/>
      <c r="D953" s="8"/>
      <c r="E953" s="8"/>
      <c r="F953" s="8"/>
      <c r="G953" s="4"/>
      <c r="H953" s="4"/>
      <c r="I953" s="87"/>
      <c r="J953" s="176"/>
      <c r="K953" s="8"/>
      <c r="L953" s="8"/>
      <c r="M953" s="8"/>
      <c r="N953" s="8"/>
      <c r="O953" s="8"/>
      <c r="P953" s="8"/>
      <c r="Q953" s="8"/>
      <c r="R953" s="8"/>
      <c r="S953" s="8"/>
      <c r="T953" s="8"/>
      <c r="U953" s="8"/>
      <c r="V953" s="8"/>
      <c r="W953" s="8"/>
      <c r="X953" s="8"/>
      <c r="Y953" s="8"/>
      <c r="Z953" s="8"/>
    </row>
    <row r="954" spans="1:26" ht="15.75" customHeight="1">
      <c r="A954" s="8"/>
      <c r="B954" s="145"/>
      <c r="C954" s="8"/>
      <c r="D954" s="8"/>
      <c r="E954" s="8"/>
      <c r="F954" s="8"/>
      <c r="G954" s="4"/>
      <c r="H954" s="4"/>
      <c r="I954" s="87"/>
      <c r="J954" s="176"/>
      <c r="K954" s="8"/>
      <c r="L954" s="8"/>
      <c r="M954" s="8"/>
      <c r="N954" s="8"/>
      <c r="O954" s="8"/>
      <c r="P954" s="8"/>
      <c r="Q954" s="8"/>
      <c r="R954" s="8"/>
      <c r="S954" s="8"/>
      <c r="T954" s="8"/>
      <c r="U954" s="8"/>
      <c r="V954" s="8"/>
      <c r="W954" s="8"/>
      <c r="X954" s="8"/>
      <c r="Y954" s="8"/>
      <c r="Z954" s="8"/>
    </row>
    <row r="955" spans="1:26" ht="15.75" customHeight="1">
      <c r="A955" s="8"/>
      <c r="B955" s="145"/>
      <c r="C955" s="8"/>
      <c r="D955" s="8"/>
      <c r="E955" s="8"/>
      <c r="F955" s="8"/>
      <c r="G955" s="4"/>
      <c r="H955" s="4"/>
      <c r="I955" s="87"/>
      <c r="J955" s="176"/>
      <c r="K955" s="8"/>
      <c r="L955" s="8"/>
      <c r="M955" s="8"/>
      <c r="N955" s="8"/>
      <c r="O955" s="8"/>
      <c r="P955" s="8"/>
      <c r="Q955" s="8"/>
      <c r="R955" s="8"/>
      <c r="S955" s="8"/>
      <c r="T955" s="8"/>
      <c r="U955" s="8"/>
      <c r="V955" s="8"/>
      <c r="W955" s="8"/>
      <c r="X955" s="8"/>
      <c r="Y955" s="8"/>
      <c r="Z955" s="8"/>
    </row>
    <row r="956" spans="1:26" ht="15.75" customHeight="1">
      <c r="A956" s="8"/>
      <c r="B956" s="145"/>
      <c r="C956" s="8"/>
      <c r="D956" s="8"/>
      <c r="E956" s="8"/>
      <c r="F956" s="8"/>
      <c r="G956" s="4"/>
      <c r="H956" s="4"/>
      <c r="I956" s="87"/>
      <c r="J956" s="176"/>
      <c r="K956" s="8"/>
      <c r="L956" s="8"/>
      <c r="M956" s="8"/>
      <c r="N956" s="8"/>
      <c r="O956" s="8"/>
      <c r="P956" s="8"/>
      <c r="Q956" s="8"/>
      <c r="R956" s="8"/>
      <c r="S956" s="8"/>
      <c r="T956" s="8"/>
      <c r="U956" s="8"/>
      <c r="V956" s="8"/>
      <c r="W956" s="8"/>
      <c r="X956" s="8"/>
      <c r="Y956" s="8"/>
      <c r="Z956" s="8"/>
    </row>
    <row r="957" spans="1:26" ht="15.75" customHeight="1">
      <c r="A957" s="8"/>
      <c r="B957" s="145"/>
      <c r="C957" s="8"/>
      <c r="D957" s="8"/>
      <c r="E957" s="8"/>
      <c r="F957" s="8"/>
      <c r="G957" s="4"/>
      <c r="H957" s="4"/>
      <c r="I957" s="87"/>
      <c r="J957" s="176"/>
      <c r="K957" s="8"/>
      <c r="L957" s="8"/>
      <c r="M957" s="8"/>
      <c r="N957" s="8"/>
      <c r="O957" s="8"/>
      <c r="P957" s="8"/>
      <c r="Q957" s="8"/>
      <c r="R957" s="8"/>
      <c r="S957" s="8"/>
      <c r="T957" s="8"/>
      <c r="U957" s="8"/>
      <c r="V957" s="8"/>
      <c r="W957" s="8"/>
      <c r="X957" s="8"/>
      <c r="Y957" s="8"/>
      <c r="Z957" s="8"/>
    </row>
    <row r="958" spans="1:26" ht="15.75" customHeight="1">
      <c r="A958" s="8"/>
      <c r="B958" s="145"/>
      <c r="C958" s="8"/>
      <c r="D958" s="8"/>
      <c r="E958" s="8"/>
      <c r="F958" s="8"/>
      <c r="G958" s="4"/>
      <c r="H958" s="4"/>
      <c r="I958" s="87"/>
      <c r="J958" s="176"/>
      <c r="K958" s="8"/>
      <c r="L958" s="8"/>
      <c r="M958" s="8"/>
      <c r="N958" s="8"/>
      <c r="O958" s="8"/>
      <c r="P958" s="8"/>
      <c r="Q958" s="8"/>
      <c r="R958" s="8"/>
      <c r="S958" s="8"/>
      <c r="T958" s="8"/>
      <c r="U958" s="8"/>
      <c r="V958" s="8"/>
      <c r="W958" s="8"/>
      <c r="X958" s="8"/>
      <c r="Y958" s="8"/>
      <c r="Z958" s="8"/>
    </row>
    <row r="959" spans="1:26" ht="15.75" customHeight="1">
      <c r="A959" s="8"/>
      <c r="B959" s="145"/>
      <c r="C959" s="8"/>
      <c r="D959" s="8"/>
      <c r="E959" s="8"/>
      <c r="F959" s="8"/>
      <c r="G959" s="4"/>
      <c r="H959" s="4"/>
      <c r="I959" s="87"/>
      <c r="J959" s="176"/>
      <c r="K959" s="8"/>
      <c r="L959" s="8"/>
      <c r="M959" s="8"/>
      <c r="N959" s="8"/>
      <c r="O959" s="8"/>
      <c r="P959" s="8"/>
      <c r="Q959" s="8"/>
      <c r="R959" s="8"/>
      <c r="S959" s="8"/>
      <c r="T959" s="8"/>
      <c r="U959" s="8"/>
      <c r="V959" s="8"/>
      <c r="W959" s="8"/>
      <c r="X959" s="8"/>
      <c r="Y959" s="8"/>
      <c r="Z959" s="8"/>
    </row>
    <row r="960" spans="1:26" ht="15.75" customHeight="1">
      <c r="A960" s="8"/>
      <c r="B960" s="145"/>
      <c r="C960" s="8"/>
      <c r="D960" s="8"/>
      <c r="E960" s="8"/>
      <c r="F960" s="8"/>
      <c r="G960" s="4"/>
      <c r="H960" s="4"/>
      <c r="I960" s="87"/>
      <c r="J960" s="176"/>
      <c r="K960" s="8"/>
      <c r="L960" s="8"/>
      <c r="M960" s="8"/>
      <c r="N960" s="8"/>
      <c r="O960" s="8"/>
      <c r="P960" s="8"/>
      <c r="Q960" s="8"/>
      <c r="R960" s="8"/>
      <c r="S960" s="8"/>
      <c r="T960" s="8"/>
      <c r="U960" s="8"/>
      <c r="V960" s="8"/>
      <c r="W960" s="8"/>
      <c r="X960" s="8"/>
      <c r="Y960" s="8"/>
      <c r="Z960" s="8"/>
    </row>
    <row r="961" spans="1:26" ht="15.75" customHeight="1">
      <c r="A961" s="8"/>
      <c r="B961" s="145"/>
      <c r="C961" s="8"/>
      <c r="D961" s="8"/>
      <c r="E961" s="8"/>
      <c r="F961" s="8"/>
      <c r="G961" s="4"/>
      <c r="H961" s="4"/>
      <c r="I961" s="87"/>
      <c r="J961" s="176"/>
      <c r="K961" s="8"/>
      <c r="L961" s="8"/>
      <c r="M961" s="8"/>
      <c r="N961" s="8"/>
      <c r="O961" s="8"/>
      <c r="P961" s="8"/>
      <c r="Q961" s="8"/>
      <c r="R961" s="8"/>
      <c r="S961" s="8"/>
      <c r="T961" s="8"/>
      <c r="U961" s="8"/>
      <c r="V961" s="8"/>
      <c r="W961" s="8"/>
      <c r="X961" s="8"/>
      <c r="Y961" s="8"/>
      <c r="Z961" s="8"/>
    </row>
    <row r="962" spans="1:26" ht="15.75" customHeight="1">
      <c r="A962" s="8"/>
      <c r="B962" s="145"/>
      <c r="C962" s="8"/>
      <c r="D962" s="8"/>
      <c r="E962" s="8"/>
      <c r="F962" s="8"/>
      <c r="G962" s="4"/>
      <c r="H962" s="4"/>
      <c r="I962" s="87"/>
      <c r="J962" s="176"/>
      <c r="K962" s="8"/>
      <c r="L962" s="8"/>
      <c r="M962" s="8"/>
      <c r="N962" s="8"/>
      <c r="O962" s="8"/>
      <c r="P962" s="8"/>
      <c r="Q962" s="8"/>
      <c r="R962" s="8"/>
      <c r="S962" s="8"/>
      <c r="T962" s="8"/>
      <c r="U962" s="8"/>
      <c r="V962" s="8"/>
      <c r="W962" s="8"/>
      <c r="X962" s="8"/>
      <c r="Y962" s="8"/>
      <c r="Z962" s="8"/>
    </row>
    <row r="963" spans="1:26" ht="15.75" customHeight="1">
      <c r="A963" s="8"/>
      <c r="B963" s="145"/>
      <c r="C963" s="8"/>
      <c r="D963" s="8"/>
      <c r="E963" s="8"/>
      <c r="F963" s="8"/>
      <c r="G963" s="4"/>
      <c r="H963" s="4"/>
      <c r="I963" s="87"/>
      <c r="J963" s="176"/>
      <c r="K963" s="8"/>
      <c r="L963" s="8"/>
      <c r="M963" s="8"/>
      <c r="N963" s="8"/>
      <c r="O963" s="8"/>
      <c r="P963" s="8"/>
      <c r="Q963" s="8"/>
      <c r="R963" s="8"/>
      <c r="S963" s="8"/>
      <c r="T963" s="8"/>
      <c r="U963" s="8"/>
      <c r="V963" s="8"/>
      <c r="W963" s="8"/>
      <c r="X963" s="8"/>
      <c r="Y963" s="8"/>
      <c r="Z963" s="8"/>
    </row>
    <row r="964" spans="1:26" ht="15.75" customHeight="1">
      <c r="A964" s="8"/>
      <c r="B964" s="145"/>
      <c r="C964" s="8"/>
      <c r="D964" s="8"/>
      <c r="E964" s="8"/>
      <c r="F964" s="8"/>
      <c r="G964" s="4"/>
      <c r="H964" s="4"/>
      <c r="I964" s="87"/>
      <c r="J964" s="176"/>
      <c r="K964" s="8"/>
      <c r="L964" s="8"/>
      <c r="M964" s="8"/>
      <c r="N964" s="8"/>
      <c r="O964" s="8"/>
      <c r="P964" s="8"/>
      <c r="Q964" s="8"/>
      <c r="R964" s="8"/>
      <c r="S964" s="8"/>
      <c r="T964" s="8"/>
      <c r="U964" s="8"/>
      <c r="V964" s="8"/>
      <c r="W964" s="8"/>
      <c r="X964" s="8"/>
      <c r="Y964" s="8"/>
      <c r="Z964" s="8"/>
    </row>
    <row r="965" spans="1:26" ht="15.75" customHeight="1">
      <c r="A965" s="8"/>
      <c r="B965" s="145"/>
      <c r="C965" s="8"/>
      <c r="D965" s="8"/>
      <c r="E965" s="8"/>
      <c r="F965" s="8"/>
      <c r="G965" s="4"/>
      <c r="H965" s="4"/>
      <c r="I965" s="87"/>
      <c r="J965" s="176"/>
      <c r="K965" s="8"/>
      <c r="L965" s="8"/>
      <c r="M965" s="8"/>
      <c r="N965" s="8"/>
      <c r="O965" s="8"/>
      <c r="P965" s="8"/>
      <c r="Q965" s="8"/>
      <c r="R965" s="8"/>
      <c r="S965" s="8"/>
      <c r="T965" s="8"/>
      <c r="U965" s="8"/>
      <c r="V965" s="8"/>
      <c r="W965" s="8"/>
      <c r="X965" s="8"/>
      <c r="Y965" s="8"/>
      <c r="Z965" s="8"/>
    </row>
    <row r="966" spans="1:26" ht="15.75" customHeight="1">
      <c r="A966" s="8"/>
      <c r="B966" s="145"/>
      <c r="C966" s="8"/>
      <c r="D966" s="8"/>
      <c r="E966" s="8"/>
      <c r="F966" s="8"/>
      <c r="G966" s="4"/>
      <c r="H966" s="4"/>
      <c r="I966" s="87"/>
      <c r="J966" s="176"/>
      <c r="K966" s="8"/>
      <c r="L966" s="8"/>
      <c r="M966" s="8"/>
      <c r="N966" s="8"/>
      <c r="O966" s="8"/>
      <c r="P966" s="8"/>
      <c r="Q966" s="8"/>
      <c r="R966" s="8"/>
      <c r="S966" s="8"/>
      <c r="T966" s="8"/>
      <c r="U966" s="8"/>
      <c r="V966" s="8"/>
      <c r="W966" s="8"/>
      <c r="X966" s="8"/>
      <c r="Y966" s="8"/>
      <c r="Z966" s="8"/>
    </row>
    <row r="967" spans="1:26" ht="15.75" customHeight="1">
      <c r="A967" s="8"/>
      <c r="B967" s="145"/>
      <c r="C967" s="8"/>
      <c r="D967" s="8"/>
      <c r="E967" s="8"/>
      <c r="F967" s="8"/>
      <c r="G967" s="4"/>
      <c r="H967" s="4"/>
      <c r="I967" s="87"/>
      <c r="J967" s="176"/>
      <c r="K967" s="8"/>
      <c r="L967" s="8"/>
      <c r="M967" s="8"/>
      <c r="N967" s="8"/>
      <c r="O967" s="8"/>
      <c r="P967" s="8"/>
      <c r="Q967" s="8"/>
      <c r="R967" s="8"/>
      <c r="S967" s="8"/>
      <c r="T967" s="8"/>
      <c r="U967" s="8"/>
      <c r="V967" s="8"/>
      <c r="W967" s="8"/>
      <c r="X967" s="8"/>
      <c r="Y967" s="8"/>
      <c r="Z967" s="8"/>
    </row>
    <row r="968" spans="1:26" ht="15.75" customHeight="1">
      <c r="A968" s="8"/>
      <c r="B968" s="145"/>
      <c r="C968" s="8"/>
      <c r="D968" s="8"/>
      <c r="E968" s="8"/>
      <c r="F968" s="8"/>
      <c r="G968" s="4"/>
      <c r="H968" s="4"/>
      <c r="I968" s="87"/>
      <c r="J968" s="176"/>
      <c r="K968" s="8"/>
      <c r="L968" s="8"/>
      <c r="M968" s="8"/>
      <c r="N968" s="8"/>
      <c r="O968" s="8"/>
      <c r="P968" s="8"/>
      <c r="Q968" s="8"/>
      <c r="R968" s="8"/>
      <c r="S968" s="8"/>
      <c r="T968" s="8"/>
      <c r="U968" s="8"/>
      <c r="V968" s="8"/>
      <c r="W968" s="8"/>
      <c r="X968" s="8"/>
      <c r="Y968" s="8"/>
      <c r="Z968" s="8"/>
    </row>
    <row r="969" spans="1:26" ht="15.75" customHeight="1">
      <c r="A969" s="8"/>
      <c r="B969" s="145"/>
      <c r="C969" s="8"/>
      <c r="D969" s="8"/>
      <c r="E969" s="8"/>
      <c r="F969" s="8"/>
      <c r="G969" s="4"/>
      <c r="H969" s="4"/>
      <c r="I969" s="87"/>
      <c r="J969" s="176"/>
      <c r="K969" s="8"/>
      <c r="L969" s="8"/>
      <c r="M969" s="8"/>
      <c r="N969" s="8"/>
      <c r="O969" s="8"/>
      <c r="P969" s="8"/>
      <c r="Q969" s="8"/>
      <c r="R969" s="8"/>
      <c r="S969" s="8"/>
      <c r="T969" s="8"/>
      <c r="U969" s="8"/>
      <c r="V969" s="8"/>
      <c r="W969" s="8"/>
      <c r="X969" s="8"/>
      <c r="Y969" s="8"/>
      <c r="Z969" s="8"/>
    </row>
    <row r="970" spans="1:26" ht="15.75" customHeight="1">
      <c r="A970" s="8"/>
      <c r="B970" s="145"/>
      <c r="C970" s="8"/>
      <c r="D970" s="8"/>
      <c r="E970" s="8"/>
      <c r="F970" s="8"/>
      <c r="G970" s="4"/>
      <c r="H970" s="4"/>
      <c r="I970" s="87"/>
      <c r="J970" s="176"/>
      <c r="K970" s="8"/>
      <c r="L970" s="8"/>
      <c r="M970" s="8"/>
      <c r="N970" s="8"/>
      <c r="O970" s="8"/>
      <c r="P970" s="8"/>
      <c r="Q970" s="8"/>
      <c r="R970" s="8"/>
      <c r="S970" s="8"/>
      <c r="T970" s="8"/>
      <c r="U970" s="8"/>
      <c r="V970" s="8"/>
      <c r="W970" s="8"/>
      <c r="X970" s="8"/>
      <c r="Y970" s="8"/>
      <c r="Z970" s="8"/>
    </row>
    <row r="971" spans="1:26" ht="15.75" customHeight="1">
      <c r="A971" s="8"/>
      <c r="B971" s="145"/>
      <c r="C971" s="8"/>
      <c r="D971" s="8"/>
      <c r="E971" s="8"/>
      <c r="F971" s="8"/>
      <c r="G971" s="4"/>
      <c r="H971" s="4"/>
      <c r="I971" s="87"/>
      <c r="J971" s="176"/>
      <c r="K971" s="8"/>
      <c r="L971" s="8"/>
      <c r="M971" s="8"/>
      <c r="N971" s="8"/>
      <c r="O971" s="8"/>
      <c r="P971" s="8"/>
      <c r="Q971" s="8"/>
      <c r="R971" s="8"/>
      <c r="S971" s="8"/>
      <c r="T971" s="8"/>
      <c r="U971" s="8"/>
      <c r="V971" s="8"/>
      <c r="W971" s="8"/>
      <c r="X971" s="8"/>
      <c r="Y971" s="8"/>
      <c r="Z971" s="8"/>
    </row>
    <row r="972" spans="1:26" ht="15.75" customHeight="1">
      <c r="A972" s="8"/>
      <c r="B972" s="145"/>
      <c r="C972" s="8"/>
      <c r="D972" s="8"/>
      <c r="E972" s="8"/>
      <c r="F972" s="8"/>
      <c r="G972" s="4"/>
      <c r="H972" s="4"/>
      <c r="I972" s="87"/>
      <c r="J972" s="176"/>
      <c r="K972" s="8"/>
      <c r="L972" s="8"/>
      <c r="M972" s="8"/>
      <c r="N972" s="8"/>
      <c r="O972" s="8"/>
      <c r="P972" s="8"/>
      <c r="Q972" s="8"/>
      <c r="R972" s="8"/>
      <c r="S972" s="8"/>
      <c r="T972" s="8"/>
      <c r="U972" s="8"/>
      <c r="V972" s="8"/>
      <c r="W972" s="8"/>
      <c r="X972" s="8"/>
      <c r="Y972" s="8"/>
      <c r="Z972" s="8"/>
    </row>
    <row r="973" spans="1:26" ht="15.75" customHeight="1">
      <c r="A973" s="8"/>
      <c r="B973" s="145"/>
      <c r="C973" s="8"/>
      <c r="D973" s="8"/>
      <c r="E973" s="8"/>
      <c r="F973" s="8"/>
      <c r="G973" s="4"/>
      <c r="H973" s="4"/>
      <c r="I973" s="87"/>
      <c r="J973" s="176"/>
      <c r="K973" s="8"/>
      <c r="L973" s="8"/>
      <c r="M973" s="8"/>
      <c r="N973" s="8"/>
      <c r="O973" s="8"/>
      <c r="P973" s="8"/>
      <c r="Q973" s="8"/>
      <c r="R973" s="8"/>
      <c r="S973" s="8"/>
      <c r="T973" s="8"/>
      <c r="U973" s="8"/>
      <c r="V973" s="8"/>
      <c r="W973" s="8"/>
      <c r="X973" s="8"/>
      <c r="Y973" s="8"/>
      <c r="Z973" s="8"/>
    </row>
    <row r="974" spans="1:26" ht="15.75" customHeight="1">
      <c r="A974" s="8"/>
      <c r="B974" s="145"/>
      <c r="C974" s="8"/>
      <c r="D974" s="8"/>
      <c r="E974" s="8"/>
      <c r="F974" s="8"/>
      <c r="G974" s="4"/>
      <c r="H974" s="4"/>
      <c r="I974" s="87"/>
      <c r="J974" s="176"/>
      <c r="K974" s="8"/>
      <c r="L974" s="8"/>
      <c r="M974" s="8"/>
      <c r="N974" s="8"/>
      <c r="O974" s="8"/>
      <c r="P974" s="8"/>
      <c r="Q974" s="8"/>
      <c r="R974" s="8"/>
      <c r="S974" s="8"/>
      <c r="T974" s="8"/>
      <c r="U974" s="8"/>
      <c r="V974" s="8"/>
      <c r="W974" s="8"/>
      <c r="X974" s="8"/>
      <c r="Y974" s="8"/>
      <c r="Z974" s="8"/>
    </row>
    <row r="975" spans="1:26" ht="15.75" customHeight="1">
      <c r="A975" s="8"/>
      <c r="B975" s="145"/>
      <c r="C975" s="8"/>
      <c r="D975" s="8"/>
      <c r="E975" s="8"/>
      <c r="F975" s="8"/>
      <c r="G975" s="4"/>
      <c r="H975" s="4"/>
      <c r="I975" s="87"/>
      <c r="J975" s="176"/>
      <c r="K975" s="8"/>
      <c r="L975" s="8"/>
      <c r="M975" s="8"/>
      <c r="N975" s="8"/>
      <c r="O975" s="8"/>
      <c r="P975" s="8"/>
      <c r="Q975" s="8"/>
      <c r="R975" s="8"/>
      <c r="S975" s="8"/>
      <c r="T975" s="8"/>
      <c r="U975" s="8"/>
      <c r="V975" s="8"/>
      <c r="W975" s="8"/>
      <c r="X975" s="8"/>
      <c r="Y975" s="8"/>
      <c r="Z975" s="8"/>
    </row>
    <row r="976" spans="1:26" ht="15.75" customHeight="1">
      <c r="A976" s="8"/>
      <c r="B976" s="145"/>
      <c r="C976" s="8"/>
      <c r="D976" s="8"/>
      <c r="E976" s="8"/>
      <c r="F976" s="8"/>
      <c r="G976" s="4"/>
      <c r="H976" s="4"/>
      <c r="I976" s="87"/>
      <c r="J976" s="176"/>
      <c r="K976" s="8"/>
      <c r="L976" s="8"/>
      <c r="M976" s="8"/>
      <c r="N976" s="8"/>
      <c r="O976" s="8"/>
      <c r="P976" s="8"/>
      <c r="Q976" s="8"/>
      <c r="R976" s="8"/>
      <c r="S976" s="8"/>
      <c r="T976" s="8"/>
      <c r="U976" s="8"/>
      <c r="V976" s="8"/>
      <c r="W976" s="8"/>
      <c r="X976" s="8"/>
      <c r="Y976" s="8"/>
      <c r="Z976" s="8"/>
    </row>
    <row r="977" spans="1:26" ht="15.75" customHeight="1">
      <c r="A977" s="8"/>
      <c r="B977" s="145"/>
      <c r="C977" s="8"/>
      <c r="D977" s="8"/>
      <c r="E977" s="8"/>
      <c r="F977" s="8"/>
      <c r="G977" s="4"/>
      <c r="H977" s="4"/>
      <c r="I977" s="87"/>
      <c r="J977" s="176"/>
      <c r="K977" s="8"/>
      <c r="L977" s="8"/>
      <c r="M977" s="8"/>
      <c r="N977" s="8"/>
      <c r="O977" s="8"/>
      <c r="P977" s="8"/>
      <c r="Q977" s="8"/>
      <c r="R977" s="8"/>
      <c r="S977" s="8"/>
      <c r="T977" s="8"/>
      <c r="U977" s="8"/>
      <c r="V977" s="8"/>
      <c r="W977" s="8"/>
      <c r="X977" s="8"/>
      <c r="Y977" s="8"/>
      <c r="Z977" s="8"/>
    </row>
    <row r="978" spans="1:26" ht="15.75" customHeight="1">
      <c r="A978" s="8"/>
      <c r="B978" s="145"/>
      <c r="C978" s="8"/>
      <c r="D978" s="8"/>
      <c r="E978" s="8"/>
      <c r="F978" s="8"/>
      <c r="G978" s="4"/>
      <c r="H978" s="4"/>
      <c r="I978" s="87"/>
      <c r="J978" s="176"/>
      <c r="K978" s="8"/>
      <c r="L978" s="8"/>
      <c r="M978" s="8"/>
      <c r="N978" s="8"/>
      <c r="O978" s="8"/>
      <c r="P978" s="8"/>
      <c r="Q978" s="8"/>
      <c r="R978" s="8"/>
      <c r="S978" s="8"/>
      <c r="T978" s="8"/>
      <c r="U978" s="8"/>
      <c r="V978" s="8"/>
      <c r="W978" s="8"/>
      <c r="X978" s="8"/>
      <c r="Y978" s="8"/>
      <c r="Z978" s="8"/>
    </row>
    <row r="979" spans="1:26" ht="15.75" customHeight="1">
      <c r="A979" s="8"/>
      <c r="B979" s="145"/>
      <c r="C979" s="8"/>
      <c r="D979" s="8"/>
      <c r="E979" s="8"/>
      <c r="F979" s="8"/>
      <c r="G979" s="4"/>
      <c r="H979" s="4"/>
      <c r="I979" s="87"/>
      <c r="J979" s="176"/>
      <c r="K979" s="8"/>
      <c r="L979" s="8"/>
      <c r="M979" s="8"/>
      <c r="N979" s="8"/>
      <c r="O979" s="8"/>
      <c r="P979" s="8"/>
      <c r="Q979" s="8"/>
      <c r="R979" s="8"/>
      <c r="S979" s="8"/>
      <c r="T979" s="8"/>
      <c r="U979" s="8"/>
      <c r="V979" s="8"/>
      <c r="W979" s="8"/>
      <c r="X979" s="8"/>
      <c r="Y979" s="8"/>
      <c r="Z979" s="8"/>
    </row>
    <row r="980" spans="1:26" ht="15.75" customHeight="1">
      <c r="A980" s="8"/>
      <c r="B980" s="145"/>
      <c r="C980" s="8"/>
      <c r="D980" s="8"/>
      <c r="E980" s="8"/>
      <c r="F980" s="8"/>
      <c r="G980" s="4"/>
      <c r="H980" s="4"/>
      <c r="I980" s="87"/>
      <c r="J980" s="176"/>
      <c r="K980" s="8"/>
      <c r="L980" s="8"/>
      <c r="M980" s="8"/>
      <c r="N980" s="8"/>
      <c r="O980" s="8"/>
      <c r="P980" s="8"/>
      <c r="Q980" s="8"/>
      <c r="R980" s="8"/>
      <c r="S980" s="8"/>
      <c r="T980" s="8"/>
      <c r="U980" s="8"/>
      <c r="V980" s="8"/>
      <c r="W980" s="8"/>
      <c r="X980" s="8"/>
      <c r="Y980" s="8"/>
      <c r="Z980" s="8"/>
    </row>
    <row r="981" spans="1:26" ht="15.75" customHeight="1">
      <c r="A981" s="8"/>
      <c r="B981" s="145"/>
      <c r="C981" s="8"/>
      <c r="D981" s="8"/>
      <c r="E981" s="8"/>
      <c r="F981" s="8"/>
      <c r="G981" s="4"/>
      <c r="H981" s="4"/>
      <c r="I981" s="87"/>
      <c r="J981" s="176"/>
      <c r="K981" s="8"/>
      <c r="L981" s="8"/>
      <c r="M981" s="8"/>
      <c r="N981" s="8"/>
      <c r="O981" s="8"/>
      <c r="P981" s="8"/>
      <c r="Q981" s="8"/>
      <c r="R981" s="8"/>
      <c r="S981" s="8"/>
      <c r="T981" s="8"/>
      <c r="U981" s="8"/>
      <c r="V981" s="8"/>
      <c r="W981" s="8"/>
      <c r="X981" s="8"/>
      <c r="Y981" s="8"/>
      <c r="Z981" s="8"/>
    </row>
    <row r="982" spans="1:26" ht="15.75" customHeight="1">
      <c r="A982" s="8"/>
      <c r="B982" s="145"/>
      <c r="C982" s="8"/>
      <c r="D982" s="8"/>
      <c r="E982" s="8"/>
      <c r="F982" s="8"/>
      <c r="G982" s="4"/>
      <c r="H982" s="4"/>
      <c r="I982" s="87"/>
      <c r="J982" s="176"/>
      <c r="K982" s="8"/>
      <c r="L982" s="8"/>
      <c r="M982" s="8"/>
      <c r="N982" s="8"/>
      <c r="O982" s="8"/>
      <c r="P982" s="8"/>
      <c r="Q982" s="8"/>
      <c r="R982" s="8"/>
      <c r="S982" s="8"/>
      <c r="T982" s="8"/>
      <c r="U982" s="8"/>
      <c r="V982" s="8"/>
      <c r="W982" s="8"/>
      <c r="X982" s="8"/>
      <c r="Y982" s="8"/>
      <c r="Z982" s="8"/>
    </row>
    <row r="983" spans="1:26" ht="15.75" customHeight="1">
      <c r="A983" s="8"/>
      <c r="B983" s="145"/>
      <c r="C983" s="8"/>
      <c r="D983" s="8"/>
      <c r="E983" s="8"/>
      <c r="F983" s="8"/>
      <c r="G983" s="4"/>
      <c r="H983" s="4"/>
      <c r="I983" s="87"/>
      <c r="J983" s="176"/>
      <c r="K983" s="8"/>
      <c r="L983" s="8"/>
      <c r="M983" s="8"/>
      <c r="N983" s="8"/>
      <c r="O983" s="8"/>
      <c r="P983" s="8"/>
      <c r="Q983" s="8"/>
      <c r="R983" s="8"/>
      <c r="S983" s="8"/>
      <c r="T983" s="8"/>
      <c r="U983" s="8"/>
      <c r="V983" s="8"/>
      <c r="W983" s="8"/>
      <c r="X983" s="8"/>
      <c r="Y983" s="8"/>
      <c r="Z983" s="8"/>
    </row>
    <row r="984" spans="1:26" ht="15.75" customHeight="1">
      <c r="A984" s="8"/>
      <c r="B984" s="145"/>
      <c r="C984" s="8"/>
      <c r="D984" s="8"/>
      <c r="E984" s="8"/>
      <c r="F984" s="8"/>
      <c r="G984" s="4"/>
      <c r="H984" s="4"/>
      <c r="I984" s="87"/>
      <c r="J984" s="176"/>
      <c r="K984" s="8"/>
      <c r="L984" s="8"/>
      <c r="M984" s="8"/>
      <c r="N984" s="8"/>
      <c r="O984" s="8"/>
      <c r="P984" s="8"/>
      <c r="Q984" s="8"/>
      <c r="R984" s="8"/>
      <c r="S984" s="8"/>
      <c r="T984" s="8"/>
      <c r="U984" s="8"/>
      <c r="V984" s="8"/>
      <c r="W984" s="8"/>
      <c r="X984" s="8"/>
      <c r="Y984" s="8"/>
      <c r="Z984" s="8"/>
    </row>
    <row r="985" spans="1:26" ht="15.75" customHeight="1">
      <c r="A985" s="8"/>
      <c r="B985" s="145"/>
      <c r="C985" s="8"/>
      <c r="D985" s="8"/>
      <c r="E985" s="8"/>
      <c r="F985" s="8"/>
      <c r="G985" s="4"/>
      <c r="H985" s="4"/>
      <c r="I985" s="87"/>
      <c r="J985" s="176"/>
      <c r="K985" s="8"/>
      <c r="L985" s="8"/>
      <c r="M985" s="8"/>
      <c r="N985" s="8"/>
      <c r="O985" s="8"/>
      <c r="P985" s="8"/>
      <c r="Q985" s="8"/>
      <c r="R985" s="8"/>
      <c r="S985" s="8"/>
      <c r="T985" s="8"/>
      <c r="U985" s="8"/>
      <c r="V985" s="8"/>
      <c r="W985" s="8"/>
      <c r="X985" s="8"/>
      <c r="Y985" s="8"/>
      <c r="Z985" s="8"/>
    </row>
    <row r="986" spans="1:26" ht="15.75" customHeight="1">
      <c r="A986" s="8"/>
      <c r="B986" s="145"/>
      <c r="C986" s="8"/>
      <c r="D986" s="8"/>
      <c r="E986" s="8"/>
      <c r="F986" s="8"/>
      <c r="G986" s="4"/>
      <c r="H986" s="4"/>
      <c r="I986" s="87"/>
      <c r="J986" s="176"/>
      <c r="K986" s="8"/>
      <c r="L986" s="8"/>
      <c r="M986" s="8"/>
      <c r="N986" s="8"/>
      <c r="O986" s="8"/>
      <c r="P986" s="8"/>
      <c r="Q986" s="8"/>
      <c r="R986" s="8"/>
      <c r="S986" s="8"/>
      <c r="T986" s="8"/>
      <c r="U986" s="8"/>
      <c r="V986" s="8"/>
      <c r="W986" s="8"/>
      <c r="X986" s="8"/>
      <c r="Y986" s="8"/>
      <c r="Z986" s="8"/>
    </row>
    <row r="987" spans="1:26" ht="15.75" customHeight="1">
      <c r="A987" s="8"/>
      <c r="B987" s="145"/>
      <c r="C987" s="8"/>
      <c r="D987" s="8"/>
      <c r="E987" s="8"/>
      <c r="F987" s="8"/>
      <c r="G987" s="4"/>
      <c r="H987" s="4"/>
      <c r="I987" s="87"/>
      <c r="J987" s="176"/>
      <c r="K987" s="8"/>
      <c r="L987" s="8"/>
      <c r="M987" s="8"/>
      <c r="N987" s="8"/>
      <c r="O987" s="8"/>
      <c r="P987" s="8"/>
      <c r="Q987" s="8"/>
      <c r="R987" s="8"/>
      <c r="S987" s="8"/>
      <c r="T987" s="8"/>
      <c r="U987" s="8"/>
      <c r="V987" s="8"/>
      <c r="W987" s="8"/>
      <c r="X987" s="8"/>
      <c r="Y987" s="8"/>
      <c r="Z987" s="8"/>
    </row>
    <row r="988" spans="1:26" ht="15.75" customHeight="1">
      <c r="A988" s="8"/>
      <c r="B988" s="145"/>
      <c r="C988" s="8"/>
      <c r="D988" s="8"/>
      <c r="E988" s="8"/>
      <c r="F988" s="8"/>
      <c r="G988" s="4"/>
      <c r="H988" s="4"/>
      <c r="I988" s="87"/>
      <c r="J988" s="176"/>
      <c r="K988" s="8"/>
      <c r="L988" s="8"/>
      <c r="M988" s="8"/>
      <c r="N988" s="8"/>
      <c r="O988" s="8"/>
      <c r="P988" s="8"/>
      <c r="Q988" s="8"/>
      <c r="R988" s="8"/>
      <c r="S988" s="8"/>
      <c r="T988" s="8"/>
      <c r="U988" s="8"/>
      <c r="V988" s="8"/>
      <c r="W988" s="8"/>
      <c r="X988" s="8"/>
      <c r="Y988" s="8"/>
      <c r="Z988" s="8"/>
    </row>
    <row r="989" spans="1:26" ht="15.75" customHeight="1">
      <c r="A989" s="8"/>
      <c r="B989" s="145"/>
      <c r="C989" s="8"/>
      <c r="D989" s="8"/>
      <c r="E989" s="8"/>
      <c r="F989" s="8"/>
      <c r="G989" s="4"/>
      <c r="H989" s="4"/>
      <c r="I989" s="87"/>
      <c r="J989" s="176"/>
      <c r="K989" s="8"/>
      <c r="L989" s="8"/>
      <c r="M989" s="8"/>
      <c r="N989" s="8"/>
      <c r="O989" s="8"/>
      <c r="P989" s="8"/>
      <c r="Q989" s="8"/>
      <c r="R989" s="8"/>
      <c r="S989" s="8"/>
      <c r="T989" s="8"/>
      <c r="U989" s="8"/>
      <c r="V989" s="8"/>
      <c r="W989" s="8"/>
      <c r="X989" s="8"/>
      <c r="Y989" s="8"/>
      <c r="Z989" s="8"/>
    </row>
    <row r="990" spans="1:26" ht="15.75" customHeight="1">
      <c r="A990" s="8"/>
      <c r="B990" s="145"/>
      <c r="C990" s="8"/>
      <c r="D990" s="8"/>
      <c r="E990" s="8"/>
      <c r="F990" s="8"/>
      <c r="G990" s="4"/>
      <c r="H990" s="4"/>
      <c r="I990" s="87"/>
      <c r="J990" s="176"/>
      <c r="K990" s="8"/>
      <c r="L990" s="8"/>
      <c r="M990" s="8"/>
      <c r="N990" s="8"/>
      <c r="O990" s="8"/>
      <c r="P990" s="8"/>
      <c r="Q990" s="8"/>
      <c r="R990" s="8"/>
      <c r="S990" s="8"/>
      <c r="T990" s="8"/>
      <c r="U990" s="8"/>
      <c r="V990" s="8"/>
      <c r="W990" s="8"/>
      <c r="X990" s="8"/>
      <c r="Y990" s="8"/>
      <c r="Z990" s="8"/>
    </row>
    <row r="991" spans="1:26" ht="15.75" customHeight="1">
      <c r="A991" s="8"/>
      <c r="B991" s="145"/>
      <c r="C991" s="8"/>
      <c r="D991" s="8"/>
      <c r="E991" s="8"/>
      <c r="F991" s="8"/>
      <c r="G991" s="4"/>
      <c r="H991" s="4"/>
      <c r="I991" s="87"/>
      <c r="J991" s="176"/>
      <c r="K991" s="8"/>
      <c r="L991" s="8"/>
      <c r="M991" s="8"/>
      <c r="N991" s="8"/>
      <c r="O991" s="8"/>
      <c r="P991" s="8"/>
      <c r="Q991" s="8"/>
      <c r="R991" s="8"/>
      <c r="S991" s="8"/>
      <c r="T991" s="8"/>
      <c r="U991" s="8"/>
      <c r="V991" s="8"/>
      <c r="W991" s="8"/>
      <c r="X991" s="8"/>
      <c r="Y991" s="8"/>
      <c r="Z991" s="8"/>
    </row>
    <row r="992" spans="1:26" ht="15.75" customHeight="1">
      <c r="A992" s="8"/>
      <c r="B992" s="145"/>
      <c r="C992" s="8"/>
      <c r="D992" s="8"/>
      <c r="E992" s="8"/>
      <c r="F992" s="8"/>
      <c r="G992" s="4"/>
      <c r="H992" s="4"/>
      <c r="I992" s="87"/>
      <c r="J992" s="176"/>
      <c r="K992" s="8"/>
      <c r="L992" s="8"/>
      <c r="M992" s="8"/>
      <c r="N992" s="8"/>
      <c r="O992" s="8"/>
      <c r="P992" s="8"/>
      <c r="Q992" s="8"/>
      <c r="R992" s="8"/>
      <c r="S992" s="8"/>
      <c r="T992" s="8"/>
      <c r="U992" s="8"/>
      <c r="V992" s="8"/>
      <c r="W992" s="8"/>
      <c r="X992" s="8"/>
      <c r="Y992" s="8"/>
      <c r="Z992" s="8"/>
    </row>
    <row r="993" spans="1:26" ht="15.75" customHeight="1">
      <c r="A993" s="8"/>
      <c r="B993" s="145"/>
      <c r="C993" s="8"/>
      <c r="D993" s="8"/>
      <c r="E993" s="8"/>
      <c r="F993" s="8"/>
      <c r="G993" s="4"/>
      <c r="H993" s="4"/>
      <c r="I993" s="87"/>
      <c r="J993" s="176"/>
      <c r="K993" s="8"/>
      <c r="L993" s="8"/>
      <c r="M993" s="8"/>
      <c r="N993" s="8"/>
      <c r="O993" s="8"/>
      <c r="P993" s="8"/>
      <c r="Q993" s="8"/>
      <c r="R993" s="8"/>
      <c r="S993" s="8"/>
      <c r="T993" s="8"/>
      <c r="U993" s="8"/>
      <c r="V993" s="8"/>
      <c r="W993" s="8"/>
      <c r="X993" s="8"/>
      <c r="Y993" s="8"/>
      <c r="Z993" s="8"/>
    </row>
    <row r="994" spans="1:26" ht="15.75" customHeight="1">
      <c r="A994" s="8"/>
      <c r="B994" s="145"/>
      <c r="C994" s="8"/>
      <c r="D994" s="8"/>
      <c r="E994" s="8"/>
      <c r="F994" s="8"/>
      <c r="G994" s="4"/>
      <c r="H994" s="4"/>
      <c r="I994" s="87"/>
      <c r="J994" s="176"/>
      <c r="K994" s="8"/>
      <c r="L994" s="8"/>
      <c r="M994" s="8"/>
      <c r="N994" s="8"/>
      <c r="O994" s="8"/>
      <c r="P994" s="8"/>
      <c r="Q994" s="8"/>
      <c r="R994" s="8"/>
      <c r="S994" s="8"/>
      <c r="T994" s="8"/>
      <c r="U994" s="8"/>
      <c r="V994" s="8"/>
      <c r="W994" s="8"/>
      <c r="X994" s="8"/>
      <c r="Y994" s="8"/>
      <c r="Z994" s="8"/>
    </row>
    <row r="995" spans="1:26" ht="15.75" customHeight="1">
      <c r="A995" s="8"/>
      <c r="B995" s="145"/>
      <c r="C995" s="8"/>
      <c r="D995" s="8"/>
      <c r="E995" s="8"/>
      <c r="F995" s="8"/>
      <c r="G995" s="4"/>
      <c r="H995" s="4"/>
      <c r="I995" s="87"/>
      <c r="J995" s="176"/>
      <c r="K995" s="8"/>
      <c r="L995" s="8"/>
      <c r="M995" s="8"/>
      <c r="N995" s="8"/>
      <c r="O995" s="8"/>
      <c r="P995" s="8"/>
      <c r="Q995" s="8"/>
      <c r="R995" s="8"/>
      <c r="S995" s="8"/>
      <c r="T995" s="8"/>
      <c r="U995" s="8"/>
      <c r="V995" s="8"/>
      <c r="W995" s="8"/>
      <c r="X995" s="8"/>
      <c r="Y995" s="8"/>
      <c r="Z995" s="8"/>
    </row>
    <row r="996" spans="1:26" ht="15.75" customHeight="1">
      <c r="A996" s="8"/>
      <c r="B996" s="145"/>
      <c r="C996" s="8"/>
      <c r="D996" s="8"/>
      <c r="E996" s="8"/>
      <c r="F996" s="8"/>
      <c r="G996" s="4"/>
      <c r="H996" s="4"/>
      <c r="I996" s="87"/>
      <c r="J996" s="176"/>
      <c r="K996" s="8"/>
      <c r="L996" s="8"/>
      <c r="M996" s="8"/>
      <c r="N996" s="8"/>
      <c r="O996" s="8"/>
      <c r="P996" s="8"/>
      <c r="Q996" s="8"/>
      <c r="R996" s="8"/>
      <c r="S996" s="8"/>
      <c r="T996" s="8"/>
      <c r="U996" s="8"/>
      <c r="V996" s="8"/>
      <c r="W996" s="8"/>
      <c r="X996" s="8"/>
      <c r="Y996" s="8"/>
      <c r="Z996" s="8"/>
    </row>
    <row r="997" spans="1:26" ht="15.75" customHeight="1">
      <c r="A997" s="8"/>
      <c r="B997" s="145"/>
      <c r="C997" s="8"/>
      <c r="D997" s="8"/>
      <c r="E997" s="8"/>
      <c r="F997" s="8"/>
      <c r="G997" s="4"/>
      <c r="H997" s="4"/>
      <c r="I997" s="87"/>
      <c r="J997" s="176"/>
      <c r="K997" s="8"/>
      <c r="L997" s="8"/>
      <c r="M997" s="8"/>
      <c r="N997" s="8"/>
      <c r="O997" s="8"/>
      <c r="P997" s="8"/>
      <c r="Q997" s="8"/>
      <c r="R997" s="8"/>
      <c r="S997" s="8"/>
      <c r="T997" s="8"/>
      <c r="U997" s="8"/>
      <c r="V997" s="8"/>
      <c r="W997" s="8"/>
      <c r="X997" s="8"/>
      <c r="Y997" s="8"/>
      <c r="Z997" s="8"/>
    </row>
    <row r="998" spans="1:26" ht="15.75" customHeight="1">
      <c r="A998" s="8"/>
      <c r="B998" s="145"/>
      <c r="C998" s="8"/>
      <c r="D998" s="8"/>
      <c r="E998" s="8"/>
      <c r="F998" s="8"/>
      <c r="G998" s="4"/>
      <c r="H998" s="4"/>
      <c r="I998" s="87"/>
      <c r="J998" s="176"/>
      <c r="K998" s="8"/>
      <c r="L998" s="8"/>
      <c r="M998" s="8"/>
      <c r="N998" s="8"/>
      <c r="O998" s="8"/>
      <c r="P998" s="8"/>
      <c r="Q998" s="8"/>
      <c r="R998" s="8"/>
      <c r="S998" s="8"/>
      <c r="T998" s="8"/>
      <c r="U998" s="8"/>
      <c r="V998" s="8"/>
      <c r="W998" s="8"/>
      <c r="X998" s="8"/>
      <c r="Y998" s="8"/>
      <c r="Z998" s="8"/>
    </row>
    <row r="999" spans="1:26" ht="15.75" customHeight="1">
      <c r="A999" s="8"/>
      <c r="B999" s="145"/>
      <c r="C999" s="8"/>
      <c r="D999" s="8"/>
      <c r="E999" s="8"/>
      <c r="F999" s="8"/>
      <c r="G999" s="4"/>
      <c r="H999" s="4"/>
      <c r="I999" s="87"/>
      <c r="J999" s="176"/>
      <c r="K999" s="8"/>
      <c r="L999" s="8"/>
      <c r="M999" s="8"/>
      <c r="N999" s="8"/>
      <c r="O999" s="8"/>
      <c r="P999" s="8"/>
      <c r="Q999" s="8"/>
      <c r="R999" s="8"/>
      <c r="S999" s="8"/>
      <c r="T999" s="8"/>
      <c r="U999" s="8"/>
      <c r="V999" s="8"/>
      <c r="W999" s="8"/>
      <c r="X999" s="8"/>
      <c r="Y999" s="8"/>
      <c r="Z999" s="8"/>
    </row>
    <row r="1000" spans="1:26" ht="15.75" customHeight="1">
      <c r="A1000" s="8"/>
      <c r="B1000" s="145"/>
      <c r="C1000" s="8"/>
      <c r="D1000" s="8"/>
      <c r="E1000" s="8"/>
      <c r="F1000" s="8"/>
      <c r="G1000" s="4"/>
      <c r="H1000" s="4"/>
      <c r="I1000" s="87"/>
      <c r="J1000" s="176"/>
      <c r="K1000" s="8"/>
      <c r="L1000" s="8"/>
      <c r="M1000" s="8"/>
      <c r="N1000" s="8"/>
      <c r="O1000" s="8"/>
      <c r="P1000" s="8"/>
      <c r="Q1000" s="8"/>
      <c r="R1000" s="8"/>
      <c r="S1000" s="8"/>
      <c r="T1000" s="8"/>
      <c r="U1000" s="8"/>
      <c r="V1000" s="8"/>
      <c r="W1000" s="8"/>
      <c r="X1000" s="8"/>
      <c r="Y1000" s="8"/>
      <c r="Z1000" s="8"/>
    </row>
  </sheetData>
  <autoFilter ref="A2:J2" xr:uid="{00000000-0009-0000-0000-00001A000000}">
    <sortState xmlns:xlrd2="http://schemas.microsoft.com/office/spreadsheetml/2017/richdata2" ref="A2:J2">
      <sortCondition ref="F2"/>
    </sortState>
  </autoFilter>
  <phoneticPr fontId="28" type="noConversion"/>
  <printOptions horizontalCentered="1"/>
  <pageMargins left="0.19685039370078741" right="0.19685039370078741" top="0.78740157480314965" bottom="0.19685039370078741" header="0" footer="0"/>
  <pageSetup paperSize="9" fitToHeight="0" orientation="landscape" r:id="rId1"/>
  <headerFooter>
    <oddHeader>&amp;C行政處每月收入分析表</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9.109375" customWidth="1"/>
    <col min="2" max="2" width="63" customWidth="1"/>
    <col min="3" max="3" width="14.88671875" customWidth="1"/>
    <col min="4" max="4" width="7" customWidth="1"/>
    <col min="5" max="5" width="7" hidden="1" customWidth="1"/>
    <col min="6" max="6" width="8.77734375" customWidth="1"/>
    <col min="7" max="7" width="7.77734375" customWidth="1"/>
    <col min="8" max="8" width="9.5546875" customWidth="1"/>
    <col min="9" max="9" width="8.44140625" customWidth="1"/>
    <col min="10" max="10" width="11.109375" customWidth="1"/>
    <col min="11" max="11" width="12.33203125" customWidth="1"/>
    <col min="12" max="26" width="7" customWidth="1"/>
  </cols>
  <sheetData>
    <row r="1" spans="1:26" ht="27" customHeight="1">
      <c r="A1" s="106" t="s">
        <v>2977</v>
      </c>
      <c r="B1" s="186" t="s">
        <v>3091</v>
      </c>
      <c r="C1" s="106" t="s">
        <v>1</v>
      </c>
      <c r="D1" s="106" t="s">
        <v>2</v>
      </c>
      <c r="E1" s="106" t="s">
        <v>3</v>
      </c>
      <c r="F1" s="106" t="s">
        <v>4</v>
      </c>
      <c r="G1" s="106" t="s">
        <v>3092</v>
      </c>
      <c r="H1" s="106" t="s">
        <v>6</v>
      </c>
      <c r="I1" s="106"/>
      <c r="J1" s="32"/>
      <c r="K1" s="106" t="s">
        <v>3093</v>
      </c>
      <c r="L1" s="22"/>
      <c r="M1" s="22"/>
      <c r="N1" s="22"/>
      <c r="O1" s="22"/>
      <c r="P1" s="22"/>
      <c r="Q1" s="22"/>
      <c r="R1" s="22"/>
      <c r="S1" s="22"/>
      <c r="T1" s="22"/>
      <c r="U1" s="22"/>
      <c r="V1" s="22"/>
      <c r="W1" s="22"/>
      <c r="X1" s="22"/>
      <c r="Y1" s="22"/>
      <c r="Z1" s="22"/>
    </row>
    <row r="2" spans="1:26" ht="16.5" customHeight="1">
      <c r="A2" s="187"/>
      <c r="B2" s="188"/>
      <c r="C2" s="7"/>
      <c r="D2" s="122"/>
      <c r="E2" s="7"/>
      <c r="F2" s="7"/>
      <c r="G2" s="3"/>
      <c r="H2" s="113"/>
      <c r="I2" s="106"/>
      <c r="J2" s="4"/>
      <c r="K2" s="189">
        <f>I3+I13+I38+J361</f>
        <v>2861999.0500000003</v>
      </c>
      <c r="L2" s="8"/>
      <c r="M2" s="8"/>
      <c r="N2" s="8"/>
      <c r="O2" s="8"/>
      <c r="P2" s="8"/>
      <c r="Q2" s="8"/>
      <c r="R2" s="8"/>
      <c r="S2" s="8"/>
      <c r="T2" s="8"/>
      <c r="U2" s="8"/>
      <c r="V2" s="8"/>
      <c r="W2" s="8"/>
      <c r="X2" s="8"/>
      <c r="Y2" s="8"/>
      <c r="Z2" s="8"/>
    </row>
    <row r="3" spans="1:26" ht="16.5" customHeight="1">
      <c r="A3" s="190" t="s">
        <v>3094</v>
      </c>
      <c r="B3" s="191"/>
      <c r="C3" s="192"/>
      <c r="D3" s="193"/>
      <c r="E3" s="192"/>
      <c r="F3" s="192"/>
      <c r="G3" s="194"/>
      <c r="H3" s="195"/>
      <c r="I3" s="195">
        <f>SUM(H3:H11)*1.05</f>
        <v>123602.85</v>
      </c>
      <c r="J3" s="194"/>
      <c r="K3" s="196"/>
      <c r="L3" s="197"/>
      <c r="M3" s="197"/>
      <c r="N3" s="197"/>
      <c r="O3" s="197"/>
      <c r="P3" s="197"/>
      <c r="Q3" s="197"/>
      <c r="R3" s="197"/>
      <c r="S3" s="197"/>
      <c r="T3" s="197"/>
      <c r="U3" s="197"/>
      <c r="V3" s="197"/>
      <c r="W3" s="197"/>
      <c r="X3" s="197"/>
      <c r="Y3" s="197"/>
      <c r="Z3" s="197"/>
    </row>
    <row r="4" spans="1:26" ht="15.75" customHeight="1">
      <c r="A4" s="12" t="s">
        <v>3095</v>
      </c>
      <c r="B4" s="12" t="s">
        <v>3096</v>
      </c>
      <c r="C4" s="13" t="s">
        <v>3097</v>
      </c>
      <c r="D4" s="13" t="s">
        <v>3098</v>
      </c>
      <c r="E4" s="14">
        <v>0</v>
      </c>
      <c r="F4" s="13" t="s">
        <v>12</v>
      </c>
      <c r="G4" s="14"/>
      <c r="H4" s="14">
        <v>22857</v>
      </c>
      <c r="I4" s="13"/>
      <c r="J4" s="4"/>
      <c r="K4" s="8"/>
      <c r="L4" s="8"/>
      <c r="M4" s="8"/>
      <c r="N4" s="8"/>
      <c r="O4" s="8"/>
      <c r="P4" s="8"/>
      <c r="Q4" s="8"/>
      <c r="R4" s="8"/>
      <c r="S4" s="8"/>
      <c r="T4" s="8"/>
      <c r="U4" s="8"/>
      <c r="V4" s="8"/>
      <c r="W4" s="8"/>
      <c r="X4" s="8"/>
      <c r="Y4" s="8"/>
      <c r="Z4" s="8"/>
    </row>
    <row r="5" spans="1:26" ht="15.75" customHeight="1">
      <c r="A5" s="12" t="s">
        <v>3095</v>
      </c>
      <c r="B5" s="12" t="s">
        <v>3099</v>
      </c>
      <c r="C5" s="13" t="s">
        <v>3100</v>
      </c>
      <c r="D5" s="13" t="s">
        <v>3101</v>
      </c>
      <c r="E5" s="14">
        <v>0</v>
      </c>
      <c r="F5" s="13" t="s">
        <v>12</v>
      </c>
      <c r="G5" s="14"/>
      <c r="H5" s="14">
        <v>19048</v>
      </c>
      <c r="I5" s="13"/>
      <c r="J5" s="4"/>
      <c r="K5" s="8"/>
      <c r="L5" s="8"/>
      <c r="M5" s="8"/>
      <c r="N5" s="8"/>
      <c r="O5" s="8"/>
      <c r="P5" s="8"/>
      <c r="Q5" s="8"/>
      <c r="R5" s="8"/>
      <c r="S5" s="8"/>
      <c r="T5" s="8"/>
      <c r="U5" s="8"/>
      <c r="V5" s="8"/>
      <c r="W5" s="8"/>
      <c r="X5" s="8"/>
      <c r="Y5" s="8"/>
      <c r="Z5" s="8"/>
    </row>
    <row r="6" spans="1:26" ht="16.5" customHeight="1">
      <c r="A6" s="12" t="s">
        <v>3102</v>
      </c>
      <c r="B6" s="12" t="s">
        <v>3103</v>
      </c>
      <c r="C6" s="13" t="s">
        <v>3104</v>
      </c>
      <c r="D6" s="13" t="s">
        <v>3105</v>
      </c>
      <c r="E6" s="14">
        <v>0</v>
      </c>
      <c r="F6" s="13" t="s">
        <v>12</v>
      </c>
      <c r="G6" s="14"/>
      <c r="H6" s="14">
        <v>11429</v>
      </c>
      <c r="I6" s="13"/>
      <c r="J6" s="4"/>
      <c r="K6" s="8"/>
      <c r="L6" s="8"/>
      <c r="M6" s="8"/>
      <c r="N6" s="8"/>
      <c r="O6" s="8"/>
      <c r="P6" s="8"/>
      <c r="Q6" s="8"/>
      <c r="R6" s="8"/>
      <c r="S6" s="8"/>
      <c r="T6" s="8"/>
      <c r="U6" s="8"/>
      <c r="V6" s="8"/>
      <c r="W6" s="8"/>
      <c r="X6" s="8"/>
      <c r="Y6" s="8"/>
      <c r="Z6" s="8"/>
    </row>
    <row r="7" spans="1:26" ht="16.5" customHeight="1">
      <c r="A7" s="12" t="s">
        <v>3102</v>
      </c>
      <c r="B7" s="12" t="s">
        <v>3106</v>
      </c>
      <c r="C7" s="13" t="s">
        <v>3107</v>
      </c>
      <c r="D7" s="13" t="s">
        <v>3108</v>
      </c>
      <c r="E7" s="14">
        <v>0</v>
      </c>
      <c r="F7" s="13" t="s">
        <v>12</v>
      </c>
      <c r="G7" s="14"/>
      <c r="H7" s="13">
        <v>5714</v>
      </c>
      <c r="I7" s="13">
        <f t="shared" ref="I7:I11" si="0">H7*1.05</f>
        <v>5999.7</v>
      </c>
      <c r="J7" s="4"/>
      <c r="K7" s="4"/>
      <c r="L7" s="8"/>
      <c r="M7" s="8"/>
      <c r="N7" s="8"/>
      <c r="O7" s="8"/>
      <c r="P7" s="8"/>
      <c r="Q7" s="8"/>
      <c r="R7" s="8"/>
      <c r="S7" s="8"/>
      <c r="T7" s="8"/>
      <c r="U7" s="8"/>
      <c r="V7" s="8"/>
      <c r="W7" s="8"/>
      <c r="X7" s="8"/>
      <c r="Y7" s="8"/>
      <c r="Z7" s="8"/>
    </row>
    <row r="8" spans="1:26" ht="18" customHeight="1">
      <c r="A8" s="12" t="s">
        <v>3102</v>
      </c>
      <c r="B8" s="198" t="s">
        <v>3109</v>
      </c>
      <c r="C8" s="13" t="s">
        <v>765</v>
      </c>
      <c r="D8" s="199" t="s">
        <v>3110</v>
      </c>
      <c r="E8" s="14">
        <v>0</v>
      </c>
      <c r="F8" s="13" t="s">
        <v>12</v>
      </c>
      <c r="G8" s="14"/>
      <c r="H8" s="13">
        <v>4762</v>
      </c>
      <c r="I8" s="13">
        <f t="shared" si="0"/>
        <v>5000.1000000000004</v>
      </c>
      <c r="J8" s="4"/>
      <c r="K8" s="4"/>
      <c r="L8" s="8"/>
      <c r="M8" s="8"/>
      <c r="N8" s="8"/>
      <c r="O8" s="8"/>
      <c r="P8" s="8"/>
      <c r="Q8" s="8"/>
      <c r="R8" s="8"/>
      <c r="S8" s="8"/>
      <c r="T8" s="8"/>
      <c r="U8" s="8"/>
      <c r="V8" s="8"/>
      <c r="W8" s="8"/>
      <c r="X8" s="8"/>
      <c r="Y8" s="8"/>
      <c r="Z8" s="8"/>
    </row>
    <row r="9" spans="1:26" ht="15.75" customHeight="1">
      <c r="A9" s="15" t="s">
        <v>3111</v>
      </c>
      <c r="B9" s="200" t="s">
        <v>3112</v>
      </c>
      <c r="C9" s="16" t="s">
        <v>3113</v>
      </c>
      <c r="D9" s="201" t="s">
        <v>3114</v>
      </c>
      <c r="E9" s="17">
        <v>0</v>
      </c>
      <c r="F9" s="16" t="s">
        <v>12</v>
      </c>
      <c r="G9" s="17"/>
      <c r="H9" s="16">
        <v>34859</v>
      </c>
      <c r="I9" s="20">
        <f t="shared" si="0"/>
        <v>36601.950000000004</v>
      </c>
      <c r="J9" s="31"/>
      <c r="K9" s="31"/>
      <c r="L9" s="18"/>
      <c r="M9" s="18"/>
      <c r="N9" s="18"/>
      <c r="O9" s="18"/>
      <c r="P9" s="18"/>
      <c r="Q9" s="18"/>
      <c r="R9" s="18"/>
      <c r="S9" s="18"/>
      <c r="T9" s="18"/>
      <c r="U9" s="18"/>
      <c r="V9" s="18"/>
      <c r="W9" s="18"/>
      <c r="X9" s="18"/>
      <c r="Y9" s="18"/>
      <c r="Z9" s="18"/>
    </row>
    <row r="10" spans="1:26" ht="15.75" customHeight="1">
      <c r="A10" s="12" t="s">
        <v>3102</v>
      </c>
      <c r="B10" s="198" t="s">
        <v>3115</v>
      </c>
      <c r="C10" s="13" t="s">
        <v>3116</v>
      </c>
      <c r="D10" s="199" t="s">
        <v>3117</v>
      </c>
      <c r="E10" s="14">
        <v>0</v>
      </c>
      <c r="F10" s="13" t="s">
        <v>12</v>
      </c>
      <c r="G10" s="14"/>
      <c r="H10" s="13">
        <v>9524</v>
      </c>
      <c r="I10" s="13">
        <f t="shared" si="0"/>
        <v>10000.200000000001</v>
      </c>
      <c r="J10" s="4"/>
      <c r="K10" s="4"/>
      <c r="L10" s="8"/>
      <c r="M10" s="8"/>
      <c r="N10" s="8"/>
      <c r="O10" s="8"/>
      <c r="P10" s="8"/>
      <c r="Q10" s="8"/>
      <c r="R10" s="8"/>
      <c r="S10" s="8"/>
      <c r="T10" s="8"/>
      <c r="U10" s="8"/>
      <c r="V10" s="8"/>
      <c r="W10" s="8"/>
      <c r="X10" s="8"/>
      <c r="Y10" s="8"/>
      <c r="Z10" s="8"/>
    </row>
    <row r="11" spans="1:26" ht="16.5" customHeight="1">
      <c r="A11" s="12" t="s">
        <v>3102</v>
      </c>
      <c r="B11" s="198" t="s">
        <v>3118</v>
      </c>
      <c r="C11" s="13" t="s">
        <v>1286</v>
      </c>
      <c r="D11" s="199" t="s">
        <v>3119</v>
      </c>
      <c r="E11" s="14">
        <v>0</v>
      </c>
      <c r="F11" s="13" t="s">
        <v>12</v>
      </c>
      <c r="G11" s="14"/>
      <c r="H11" s="13">
        <v>9524</v>
      </c>
      <c r="I11" s="13">
        <f t="shared" si="0"/>
        <v>10000.200000000001</v>
      </c>
      <c r="J11" s="4"/>
      <c r="K11" s="4"/>
      <c r="L11" s="8"/>
      <c r="M11" s="8"/>
      <c r="N11" s="8"/>
      <c r="O11" s="8"/>
      <c r="P11" s="8"/>
      <c r="Q11" s="8"/>
      <c r="R11" s="8"/>
      <c r="S11" s="8"/>
      <c r="T11" s="8"/>
      <c r="U11" s="8"/>
      <c r="V11" s="8"/>
      <c r="W11" s="8"/>
      <c r="X11" s="8"/>
      <c r="Y11" s="8"/>
      <c r="Z11" s="8"/>
    </row>
    <row r="12" spans="1:26" ht="15.75" customHeight="1">
      <c r="A12" s="160"/>
      <c r="B12" s="202"/>
      <c r="C12" s="32"/>
      <c r="D12" s="203"/>
      <c r="E12" s="204"/>
      <c r="F12" s="32"/>
      <c r="G12" s="204"/>
      <c r="H12" s="32"/>
      <c r="I12" s="22"/>
      <c r="J12" s="205"/>
      <c r="K12" s="32"/>
      <c r="L12" s="22"/>
      <c r="M12" s="22"/>
      <c r="N12" s="22"/>
      <c r="O12" s="22"/>
      <c r="P12" s="22"/>
      <c r="Q12" s="22"/>
      <c r="R12" s="22"/>
      <c r="S12" s="22"/>
      <c r="T12" s="22"/>
      <c r="U12" s="22"/>
      <c r="V12" s="22"/>
      <c r="W12" s="22"/>
      <c r="X12" s="22"/>
      <c r="Y12" s="22"/>
      <c r="Z12" s="22"/>
    </row>
    <row r="13" spans="1:26" ht="16.5" customHeight="1">
      <c r="A13" s="206" t="s">
        <v>3120</v>
      </c>
      <c r="B13" s="207"/>
      <c r="C13" s="192"/>
      <c r="D13" s="193"/>
      <c r="E13" s="192"/>
      <c r="F13" s="192"/>
      <c r="G13" s="194"/>
      <c r="H13" s="195"/>
      <c r="I13" s="195">
        <f>SUM(H13:H36)*1.05</f>
        <v>1762988.85</v>
      </c>
      <c r="J13" s="194"/>
      <c r="K13" s="196"/>
      <c r="L13" s="197"/>
      <c r="M13" s="197"/>
      <c r="N13" s="197"/>
      <c r="O13" s="197"/>
      <c r="P13" s="197"/>
      <c r="Q13" s="197"/>
      <c r="R13" s="197"/>
      <c r="S13" s="197"/>
      <c r="T13" s="197"/>
      <c r="U13" s="197"/>
      <c r="V13" s="197"/>
      <c r="W13" s="197"/>
      <c r="X13" s="197"/>
      <c r="Y13" s="197"/>
      <c r="Z13" s="197"/>
    </row>
    <row r="14" spans="1:26" ht="15.75" customHeight="1">
      <c r="A14" s="19" t="s">
        <v>3121</v>
      </c>
      <c r="B14" s="19" t="s">
        <v>3122</v>
      </c>
      <c r="C14" s="20" t="s">
        <v>3123</v>
      </c>
      <c r="D14" s="20" t="s">
        <v>3124</v>
      </c>
      <c r="E14" s="21">
        <v>0</v>
      </c>
      <c r="F14" s="20" t="s">
        <v>12</v>
      </c>
      <c r="G14" s="21"/>
      <c r="H14" s="21">
        <v>151587</v>
      </c>
      <c r="I14" s="20"/>
      <c r="J14" s="32"/>
      <c r="K14" s="22"/>
      <c r="L14" s="22"/>
      <c r="M14" s="22"/>
      <c r="N14" s="22"/>
      <c r="O14" s="22"/>
      <c r="P14" s="22"/>
      <c r="Q14" s="22"/>
      <c r="R14" s="22"/>
      <c r="S14" s="22"/>
      <c r="T14" s="22"/>
      <c r="U14" s="22"/>
      <c r="V14" s="22"/>
      <c r="W14" s="22"/>
      <c r="X14" s="22"/>
      <c r="Y14" s="22"/>
      <c r="Z14" s="22"/>
    </row>
    <row r="15" spans="1:26" ht="15.75" customHeight="1">
      <c r="A15" s="19" t="s">
        <v>3121</v>
      </c>
      <c r="B15" s="19" t="s">
        <v>3125</v>
      </c>
      <c r="C15" s="20" t="s">
        <v>3126</v>
      </c>
      <c r="D15" s="20" t="s">
        <v>3127</v>
      </c>
      <c r="E15" s="21">
        <v>0</v>
      </c>
      <c r="F15" s="20" t="s">
        <v>12</v>
      </c>
      <c r="G15" s="21"/>
      <c r="H15" s="21">
        <v>3350</v>
      </c>
      <c r="I15" s="20"/>
      <c r="J15" s="32"/>
      <c r="K15" s="22"/>
      <c r="L15" s="22"/>
      <c r="M15" s="22"/>
      <c r="N15" s="22"/>
      <c r="O15" s="22"/>
      <c r="P15" s="22"/>
      <c r="Q15" s="22"/>
      <c r="R15" s="22"/>
      <c r="S15" s="22"/>
      <c r="T15" s="22"/>
      <c r="U15" s="22"/>
      <c r="V15" s="22"/>
      <c r="W15" s="22"/>
      <c r="X15" s="22"/>
      <c r="Y15" s="22"/>
      <c r="Z15" s="22"/>
    </row>
    <row r="16" spans="1:26" ht="16.5" customHeight="1">
      <c r="A16" s="12" t="s">
        <v>3111</v>
      </c>
      <c r="B16" s="12" t="s">
        <v>3128</v>
      </c>
      <c r="C16" s="13" t="s">
        <v>2936</v>
      </c>
      <c r="D16" s="13" t="s">
        <v>3129</v>
      </c>
      <c r="E16" s="14">
        <v>0</v>
      </c>
      <c r="F16" s="13" t="s">
        <v>12</v>
      </c>
      <c r="G16" s="14"/>
      <c r="H16" s="14">
        <v>151587</v>
      </c>
      <c r="I16" s="13"/>
      <c r="J16" s="4"/>
      <c r="K16" s="8"/>
      <c r="L16" s="8"/>
      <c r="M16" s="8"/>
      <c r="N16" s="8"/>
      <c r="O16" s="8"/>
      <c r="P16" s="8"/>
      <c r="Q16" s="8"/>
      <c r="R16" s="8"/>
      <c r="S16" s="8"/>
      <c r="T16" s="8"/>
      <c r="U16" s="8"/>
      <c r="V16" s="8"/>
      <c r="W16" s="8"/>
      <c r="X16" s="8"/>
      <c r="Y16" s="8"/>
      <c r="Z16" s="8"/>
    </row>
    <row r="17" spans="1:26" ht="16.5" customHeight="1">
      <c r="A17" s="12" t="s">
        <v>3111</v>
      </c>
      <c r="B17" s="12" t="s">
        <v>3130</v>
      </c>
      <c r="C17" s="13" t="s">
        <v>2958</v>
      </c>
      <c r="D17" s="13" t="s">
        <v>3131</v>
      </c>
      <c r="E17" s="14">
        <v>0</v>
      </c>
      <c r="F17" s="13" t="s">
        <v>12</v>
      </c>
      <c r="G17" s="14"/>
      <c r="H17" s="14">
        <v>3350</v>
      </c>
      <c r="I17" s="13"/>
      <c r="J17" s="4"/>
      <c r="K17" s="8"/>
      <c r="L17" s="8"/>
      <c r="M17" s="8"/>
      <c r="N17" s="8"/>
      <c r="O17" s="8"/>
      <c r="P17" s="8"/>
      <c r="Q17" s="8"/>
      <c r="R17" s="8"/>
      <c r="S17" s="8"/>
      <c r="T17" s="8"/>
      <c r="U17" s="8"/>
      <c r="V17" s="8"/>
      <c r="W17" s="8"/>
      <c r="X17" s="8"/>
      <c r="Y17" s="8"/>
      <c r="Z17" s="8"/>
    </row>
    <row r="18" spans="1:26" ht="16.5" customHeight="1">
      <c r="A18" s="12" t="s">
        <v>3111</v>
      </c>
      <c r="B18" s="12" t="s">
        <v>3132</v>
      </c>
      <c r="C18" s="13" t="s">
        <v>3133</v>
      </c>
      <c r="D18" s="13" t="s">
        <v>3134</v>
      </c>
      <c r="E18" s="14">
        <v>0</v>
      </c>
      <c r="F18" s="13" t="s">
        <v>12</v>
      </c>
      <c r="G18" s="14"/>
      <c r="H18" s="14">
        <v>151587</v>
      </c>
      <c r="I18" s="13"/>
      <c r="J18" s="4"/>
      <c r="K18" s="8"/>
      <c r="L18" s="8"/>
      <c r="M18" s="8"/>
      <c r="N18" s="8"/>
      <c r="O18" s="8"/>
      <c r="P18" s="8"/>
      <c r="Q18" s="8"/>
      <c r="R18" s="8"/>
      <c r="S18" s="8"/>
      <c r="T18" s="8"/>
      <c r="U18" s="8"/>
      <c r="V18" s="8"/>
      <c r="W18" s="8"/>
      <c r="X18" s="8"/>
      <c r="Y18" s="8"/>
      <c r="Z18" s="8"/>
    </row>
    <row r="19" spans="1:26" ht="16.5" customHeight="1">
      <c r="A19" s="173" t="s">
        <v>3111</v>
      </c>
      <c r="B19" s="12" t="s">
        <v>3135</v>
      </c>
      <c r="C19" s="13" t="s">
        <v>1785</v>
      </c>
      <c r="D19" s="13" t="s">
        <v>3136</v>
      </c>
      <c r="E19" s="14">
        <v>0</v>
      </c>
      <c r="F19" s="13" t="s">
        <v>12</v>
      </c>
      <c r="G19" s="14"/>
      <c r="H19" s="14">
        <v>3350</v>
      </c>
      <c r="I19" s="13"/>
      <c r="J19" s="4"/>
      <c r="K19" s="8"/>
      <c r="L19" s="8"/>
      <c r="M19" s="8"/>
      <c r="N19" s="8"/>
      <c r="O19" s="8"/>
      <c r="P19" s="8"/>
      <c r="Q19" s="8"/>
      <c r="R19" s="8"/>
      <c r="S19" s="8"/>
      <c r="T19" s="8"/>
      <c r="U19" s="8"/>
      <c r="V19" s="8"/>
      <c r="W19" s="8"/>
      <c r="X19" s="8"/>
      <c r="Y19" s="8"/>
      <c r="Z19" s="8"/>
    </row>
    <row r="20" spans="1:26" ht="16.5" customHeight="1">
      <c r="A20" s="12" t="s">
        <v>3111</v>
      </c>
      <c r="B20" s="12" t="s">
        <v>3137</v>
      </c>
      <c r="C20" s="13" t="s">
        <v>1428</v>
      </c>
      <c r="D20" s="13" t="s">
        <v>3138</v>
      </c>
      <c r="E20" s="14">
        <v>0</v>
      </c>
      <c r="F20" s="13" t="s">
        <v>12</v>
      </c>
      <c r="G20" s="14"/>
      <c r="H20" s="13">
        <v>3350</v>
      </c>
      <c r="I20" s="13"/>
      <c r="J20" s="4"/>
      <c r="K20" s="4"/>
      <c r="L20" s="8"/>
      <c r="M20" s="8"/>
      <c r="N20" s="8"/>
      <c r="O20" s="8"/>
      <c r="P20" s="8"/>
      <c r="Q20" s="8"/>
      <c r="R20" s="8"/>
      <c r="S20" s="8"/>
      <c r="T20" s="8"/>
      <c r="U20" s="8"/>
      <c r="V20" s="8"/>
      <c r="W20" s="8"/>
      <c r="X20" s="8"/>
      <c r="Y20" s="8"/>
      <c r="Z20" s="8"/>
    </row>
    <row r="21" spans="1:26" ht="15.75" customHeight="1">
      <c r="A21" s="12" t="s">
        <v>3111</v>
      </c>
      <c r="B21" s="12" t="s">
        <v>3139</v>
      </c>
      <c r="C21" s="13" t="s">
        <v>2301</v>
      </c>
      <c r="D21" s="13" t="s">
        <v>3140</v>
      </c>
      <c r="E21" s="14">
        <v>0</v>
      </c>
      <c r="F21" s="13" t="s">
        <v>12</v>
      </c>
      <c r="G21" s="14"/>
      <c r="H21" s="13">
        <v>151587</v>
      </c>
      <c r="I21" s="13"/>
      <c r="J21" s="4"/>
      <c r="K21" s="4"/>
      <c r="L21" s="8"/>
      <c r="M21" s="8"/>
      <c r="N21" s="8"/>
      <c r="O21" s="8"/>
      <c r="P21" s="8"/>
      <c r="Q21" s="8"/>
      <c r="R21" s="8"/>
      <c r="S21" s="8"/>
      <c r="T21" s="8"/>
      <c r="U21" s="8"/>
      <c r="V21" s="8"/>
      <c r="W21" s="8"/>
      <c r="X21" s="8"/>
      <c r="Y21" s="8"/>
      <c r="Z21" s="8"/>
    </row>
    <row r="22" spans="1:26" ht="16.5" customHeight="1">
      <c r="A22" s="40" t="s">
        <v>3111</v>
      </c>
      <c r="B22" s="208" t="s">
        <v>3141</v>
      </c>
      <c r="C22" s="41" t="s">
        <v>1020</v>
      </c>
      <c r="D22" s="209" t="s">
        <v>3142</v>
      </c>
      <c r="E22" s="42">
        <v>0</v>
      </c>
      <c r="F22" s="41" t="s">
        <v>12</v>
      </c>
      <c r="G22" s="42"/>
      <c r="H22" s="41">
        <v>151587</v>
      </c>
      <c r="I22" s="41"/>
      <c r="J22" s="43"/>
      <c r="K22" s="43"/>
      <c r="L22" s="39"/>
      <c r="M22" s="39"/>
      <c r="N22" s="39"/>
      <c r="O22" s="39"/>
      <c r="P22" s="39"/>
      <c r="Q22" s="39"/>
      <c r="R22" s="39"/>
      <c r="S22" s="39"/>
      <c r="T22" s="39"/>
      <c r="U22" s="39"/>
      <c r="V22" s="39"/>
      <c r="W22" s="39"/>
      <c r="X22" s="39"/>
      <c r="Y22" s="39"/>
      <c r="Z22" s="39"/>
    </row>
    <row r="23" spans="1:26" ht="15.75" customHeight="1">
      <c r="A23" s="40" t="s">
        <v>3111</v>
      </c>
      <c r="B23" s="208" t="s">
        <v>3143</v>
      </c>
      <c r="C23" s="41" t="s">
        <v>1119</v>
      </c>
      <c r="D23" s="209" t="s">
        <v>3144</v>
      </c>
      <c r="E23" s="42">
        <v>0</v>
      </c>
      <c r="F23" s="41" t="s">
        <v>12</v>
      </c>
      <c r="G23" s="42"/>
      <c r="H23" s="41">
        <v>3350</v>
      </c>
      <c r="I23" s="41"/>
      <c r="J23" s="43"/>
      <c r="K23" s="43"/>
      <c r="L23" s="39"/>
      <c r="M23" s="39"/>
      <c r="N23" s="39"/>
      <c r="O23" s="39"/>
      <c r="P23" s="39"/>
      <c r="Q23" s="39"/>
      <c r="R23" s="39"/>
      <c r="S23" s="39"/>
      <c r="T23" s="39"/>
      <c r="U23" s="39"/>
      <c r="V23" s="39"/>
      <c r="W23" s="39"/>
      <c r="X23" s="39"/>
      <c r="Y23" s="39"/>
      <c r="Z23" s="39"/>
    </row>
    <row r="24" spans="1:26" ht="18" customHeight="1">
      <c r="A24" s="12" t="s">
        <v>3111</v>
      </c>
      <c r="B24" s="198" t="s">
        <v>3145</v>
      </c>
      <c r="C24" s="13" t="s">
        <v>87</v>
      </c>
      <c r="D24" s="199" t="s">
        <v>3146</v>
      </c>
      <c r="E24" s="14">
        <v>0</v>
      </c>
      <c r="F24" s="13" t="s">
        <v>12</v>
      </c>
      <c r="G24" s="14"/>
      <c r="H24" s="13">
        <v>151587</v>
      </c>
      <c r="I24" s="20">
        <f t="shared" ref="I24:I36" si="1">H24*1.05</f>
        <v>159166.35</v>
      </c>
      <c r="J24" s="4"/>
      <c r="K24" s="4"/>
      <c r="L24" s="8"/>
      <c r="M24" s="8"/>
      <c r="N24" s="8"/>
      <c r="O24" s="8"/>
      <c r="P24" s="8"/>
      <c r="Q24" s="8"/>
      <c r="R24" s="8"/>
      <c r="S24" s="8"/>
      <c r="T24" s="8"/>
      <c r="U24" s="8"/>
      <c r="V24" s="8"/>
      <c r="W24" s="8"/>
      <c r="X24" s="8"/>
      <c r="Y24" s="8"/>
      <c r="Z24" s="8"/>
    </row>
    <row r="25" spans="1:26" ht="15.75" customHeight="1">
      <c r="A25" s="12" t="s">
        <v>3111</v>
      </c>
      <c r="B25" s="198" t="s">
        <v>1734</v>
      </c>
      <c r="C25" s="13" t="s">
        <v>1453</v>
      </c>
      <c r="D25" s="199" t="s">
        <v>1735</v>
      </c>
      <c r="E25" s="14">
        <v>0</v>
      </c>
      <c r="F25" s="13" t="s">
        <v>12</v>
      </c>
      <c r="G25" s="14"/>
      <c r="H25" s="13">
        <v>3350</v>
      </c>
      <c r="I25" s="20">
        <f t="shared" si="1"/>
        <v>3517.5</v>
      </c>
      <c r="J25" s="210"/>
      <c r="K25" s="4"/>
      <c r="L25" s="8"/>
      <c r="M25" s="8"/>
      <c r="N25" s="8"/>
      <c r="O25" s="8"/>
      <c r="P25" s="8"/>
      <c r="Q25" s="8"/>
      <c r="R25" s="8"/>
      <c r="S25" s="8"/>
      <c r="T25" s="8"/>
      <c r="U25" s="8"/>
      <c r="V25" s="8"/>
      <c r="W25" s="8"/>
      <c r="X25" s="8"/>
      <c r="Y25" s="8"/>
      <c r="Z25" s="8"/>
    </row>
    <row r="26" spans="1:26" ht="15.75" customHeight="1">
      <c r="A26" s="40" t="s">
        <v>3111</v>
      </c>
      <c r="B26" s="208" t="s">
        <v>3147</v>
      </c>
      <c r="C26" s="41" t="s">
        <v>1180</v>
      </c>
      <c r="D26" s="209" t="s">
        <v>3148</v>
      </c>
      <c r="E26" s="42">
        <v>0</v>
      </c>
      <c r="F26" s="41" t="s">
        <v>12</v>
      </c>
      <c r="G26" s="42"/>
      <c r="H26" s="41">
        <v>151587</v>
      </c>
      <c r="I26" s="36">
        <f t="shared" si="1"/>
        <v>159166.35</v>
      </c>
      <c r="J26" s="43"/>
      <c r="K26" s="43"/>
      <c r="L26" s="39"/>
      <c r="M26" s="39"/>
      <c r="N26" s="39"/>
      <c r="O26" s="39"/>
      <c r="P26" s="39"/>
      <c r="Q26" s="39"/>
      <c r="R26" s="39"/>
      <c r="S26" s="39"/>
      <c r="T26" s="39"/>
      <c r="U26" s="39"/>
      <c r="V26" s="39"/>
      <c r="W26" s="39"/>
      <c r="X26" s="39"/>
      <c r="Y26" s="39"/>
      <c r="Z26" s="39"/>
    </row>
    <row r="27" spans="1:26" ht="15.75" customHeight="1">
      <c r="A27" s="40" t="s">
        <v>3111</v>
      </c>
      <c r="B27" s="208" t="s">
        <v>1726</v>
      </c>
      <c r="C27" s="41" t="s">
        <v>1216</v>
      </c>
      <c r="D27" s="209" t="s">
        <v>1727</v>
      </c>
      <c r="E27" s="42">
        <v>0</v>
      </c>
      <c r="F27" s="41" t="s">
        <v>12</v>
      </c>
      <c r="G27" s="42"/>
      <c r="H27" s="41">
        <v>3350</v>
      </c>
      <c r="I27" s="36">
        <f t="shared" si="1"/>
        <v>3517.5</v>
      </c>
      <c r="J27" s="43"/>
      <c r="K27" s="43"/>
      <c r="L27" s="39"/>
      <c r="M27" s="39"/>
      <c r="N27" s="39"/>
      <c r="O27" s="39"/>
      <c r="P27" s="39"/>
      <c r="Q27" s="39"/>
      <c r="R27" s="39"/>
      <c r="S27" s="39"/>
      <c r="T27" s="39"/>
      <c r="U27" s="39"/>
      <c r="V27" s="39"/>
      <c r="W27" s="39"/>
      <c r="X27" s="39"/>
      <c r="Y27" s="39"/>
      <c r="Z27" s="39"/>
    </row>
    <row r="28" spans="1:26" ht="15.75" customHeight="1">
      <c r="A28" s="12" t="s">
        <v>3111</v>
      </c>
      <c r="B28" s="198" t="s">
        <v>3149</v>
      </c>
      <c r="C28" s="13" t="s">
        <v>1238</v>
      </c>
      <c r="D28" s="199" t="s">
        <v>3150</v>
      </c>
      <c r="E28" s="14">
        <v>0</v>
      </c>
      <c r="F28" s="13" t="s">
        <v>12</v>
      </c>
      <c r="G28" s="14"/>
      <c r="H28" s="13">
        <v>151587</v>
      </c>
      <c r="I28" s="13">
        <f t="shared" si="1"/>
        <v>159166.35</v>
      </c>
      <c r="J28" s="4"/>
      <c r="K28" s="4"/>
      <c r="L28" s="34"/>
      <c r="M28" s="34"/>
      <c r="N28" s="34"/>
      <c r="O28" s="34"/>
      <c r="P28" s="34"/>
      <c r="Q28" s="34"/>
      <c r="R28" s="34"/>
      <c r="S28" s="34"/>
      <c r="T28" s="34"/>
      <c r="U28" s="34"/>
      <c r="V28" s="34"/>
      <c r="W28" s="34"/>
      <c r="X28" s="34"/>
      <c r="Y28" s="34"/>
      <c r="Z28" s="34"/>
    </row>
    <row r="29" spans="1:26" ht="16.5" customHeight="1">
      <c r="A29" s="12" t="s">
        <v>3111</v>
      </c>
      <c r="B29" s="198" t="s">
        <v>1718</v>
      </c>
      <c r="C29" s="13" t="s">
        <v>1264</v>
      </c>
      <c r="D29" s="199" t="s">
        <v>1719</v>
      </c>
      <c r="E29" s="14">
        <v>0</v>
      </c>
      <c r="F29" s="13" t="s">
        <v>12</v>
      </c>
      <c r="G29" s="14"/>
      <c r="H29" s="13">
        <v>3350</v>
      </c>
      <c r="I29" s="13">
        <f t="shared" si="1"/>
        <v>3517.5</v>
      </c>
      <c r="J29" s="4"/>
      <c r="K29" s="4"/>
      <c r="L29" s="8"/>
      <c r="M29" s="8"/>
      <c r="N29" s="8"/>
      <c r="O29" s="8"/>
      <c r="P29" s="8"/>
      <c r="Q29" s="8"/>
      <c r="R29" s="8"/>
      <c r="S29" s="8"/>
      <c r="T29" s="8"/>
      <c r="U29" s="8"/>
      <c r="V29" s="8"/>
      <c r="W29" s="8"/>
      <c r="X29" s="8"/>
      <c r="Y29" s="8"/>
      <c r="Z29" s="8"/>
    </row>
    <row r="30" spans="1:26" ht="15.75" customHeight="1">
      <c r="A30" s="35" t="s">
        <v>3111</v>
      </c>
      <c r="B30" s="211" t="s">
        <v>3151</v>
      </c>
      <c r="C30" s="36" t="s">
        <v>1681</v>
      </c>
      <c r="D30" s="212" t="s">
        <v>3152</v>
      </c>
      <c r="E30" s="37">
        <v>0</v>
      </c>
      <c r="F30" s="36" t="s">
        <v>12</v>
      </c>
      <c r="G30" s="37"/>
      <c r="H30" s="36">
        <v>-58000</v>
      </c>
      <c r="I30" s="36">
        <f t="shared" si="1"/>
        <v>-60900</v>
      </c>
      <c r="J30" s="38"/>
      <c r="K30" s="38"/>
      <c r="L30" s="44"/>
      <c r="M30" s="44"/>
      <c r="N30" s="44"/>
      <c r="O30" s="44"/>
      <c r="P30" s="44"/>
      <c r="Q30" s="44"/>
      <c r="R30" s="44"/>
      <c r="S30" s="44"/>
      <c r="T30" s="44"/>
      <c r="U30" s="44"/>
      <c r="V30" s="44"/>
      <c r="W30" s="44"/>
      <c r="X30" s="44"/>
      <c r="Y30" s="44"/>
      <c r="Z30" s="44"/>
    </row>
    <row r="31" spans="1:26" ht="15.75" customHeight="1">
      <c r="A31" s="40" t="s">
        <v>3111</v>
      </c>
      <c r="B31" s="208" t="s">
        <v>3153</v>
      </c>
      <c r="C31" s="41" t="s">
        <v>819</v>
      </c>
      <c r="D31" s="209" t="s">
        <v>1712</v>
      </c>
      <c r="E31" s="42">
        <v>0</v>
      </c>
      <c r="F31" s="41" t="s">
        <v>12</v>
      </c>
      <c r="G31" s="42"/>
      <c r="H31" s="41">
        <v>22780</v>
      </c>
      <c r="I31" s="41">
        <f t="shared" si="1"/>
        <v>23919</v>
      </c>
      <c r="J31" s="43"/>
      <c r="K31" s="43"/>
      <c r="L31" s="39"/>
      <c r="M31" s="39"/>
      <c r="N31" s="39"/>
      <c r="O31" s="39"/>
      <c r="P31" s="39"/>
      <c r="Q31" s="39"/>
      <c r="R31" s="39"/>
      <c r="S31" s="39"/>
      <c r="T31" s="39"/>
      <c r="U31" s="39"/>
      <c r="V31" s="39"/>
      <c r="W31" s="39"/>
      <c r="X31" s="39"/>
      <c r="Y31" s="39"/>
      <c r="Z31" s="39"/>
    </row>
    <row r="32" spans="1:26" ht="15.75" customHeight="1">
      <c r="A32" s="40" t="s">
        <v>3111</v>
      </c>
      <c r="B32" s="208" t="s">
        <v>3154</v>
      </c>
      <c r="C32" s="41" t="s">
        <v>1382</v>
      </c>
      <c r="D32" s="209" t="s">
        <v>3155</v>
      </c>
      <c r="E32" s="42">
        <v>0</v>
      </c>
      <c r="F32" s="41" t="s">
        <v>12</v>
      </c>
      <c r="G32" s="42"/>
      <c r="H32" s="41">
        <v>151587</v>
      </c>
      <c r="I32" s="41">
        <f t="shared" si="1"/>
        <v>159166.35</v>
      </c>
      <c r="J32" s="43"/>
      <c r="K32" s="43"/>
      <c r="L32" s="39"/>
      <c r="M32" s="39"/>
      <c r="N32" s="39"/>
      <c r="O32" s="39"/>
      <c r="P32" s="39"/>
      <c r="Q32" s="39"/>
      <c r="R32" s="39"/>
      <c r="S32" s="39"/>
      <c r="T32" s="39"/>
      <c r="U32" s="39"/>
      <c r="V32" s="39"/>
      <c r="W32" s="39"/>
      <c r="X32" s="39"/>
      <c r="Y32" s="39"/>
      <c r="Z32" s="39"/>
    </row>
    <row r="33" spans="1:26" ht="15.75" customHeight="1">
      <c r="A33" s="12" t="s">
        <v>3111</v>
      </c>
      <c r="B33" s="198" t="s">
        <v>3156</v>
      </c>
      <c r="C33" s="13" t="s">
        <v>205</v>
      </c>
      <c r="D33" s="199" t="s">
        <v>3157</v>
      </c>
      <c r="E33" s="14">
        <v>0</v>
      </c>
      <c r="F33" s="13" t="s">
        <v>12</v>
      </c>
      <c r="G33" s="14"/>
      <c r="H33" s="13">
        <v>151587</v>
      </c>
      <c r="I33" s="13">
        <f t="shared" si="1"/>
        <v>159166.35</v>
      </c>
      <c r="J33" s="4"/>
      <c r="K33" s="4"/>
      <c r="L33" s="8"/>
      <c r="M33" s="8"/>
      <c r="N33" s="8"/>
      <c r="O33" s="8"/>
      <c r="P33" s="8"/>
      <c r="Q33" s="8"/>
      <c r="R33" s="8"/>
      <c r="S33" s="8"/>
      <c r="T33" s="8"/>
      <c r="U33" s="8"/>
      <c r="V33" s="8"/>
      <c r="W33" s="8"/>
      <c r="X33" s="8"/>
      <c r="Y33" s="8"/>
      <c r="Z33" s="8"/>
    </row>
    <row r="34" spans="1:26" ht="16.5" customHeight="1">
      <c r="A34" s="12" t="s">
        <v>3111</v>
      </c>
      <c r="B34" s="198" t="s">
        <v>1701</v>
      </c>
      <c r="C34" s="13" t="s">
        <v>205</v>
      </c>
      <c r="D34" s="199" t="s">
        <v>1702</v>
      </c>
      <c r="E34" s="14">
        <v>0</v>
      </c>
      <c r="F34" s="13" t="s">
        <v>12</v>
      </c>
      <c r="G34" s="14"/>
      <c r="H34" s="13">
        <v>10000</v>
      </c>
      <c r="I34" s="13">
        <f t="shared" si="1"/>
        <v>10500</v>
      </c>
      <c r="J34" s="4"/>
      <c r="K34" s="4"/>
      <c r="L34" s="8"/>
      <c r="M34" s="8"/>
      <c r="N34" s="8"/>
      <c r="O34" s="8"/>
      <c r="P34" s="8"/>
      <c r="Q34" s="8"/>
      <c r="R34" s="8"/>
      <c r="S34" s="8"/>
      <c r="T34" s="8"/>
      <c r="U34" s="8"/>
      <c r="V34" s="8"/>
      <c r="W34" s="8"/>
      <c r="X34" s="8"/>
      <c r="Y34" s="8"/>
      <c r="Z34" s="8"/>
    </row>
    <row r="35" spans="1:26" ht="18" customHeight="1">
      <c r="A35" s="40" t="s">
        <v>3111</v>
      </c>
      <c r="B35" s="208" t="s">
        <v>3158</v>
      </c>
      <c r="C35" s="41" t="s">
        <v>166</v>
      </c>
      <c r="D35" s="209" t="s">
        <v>3159</v>
      </c>
      <c r="E35" s="42">
        <v>0</v>
      </c>
      <c r="F35" s="41" t="s">
        <v>12</v>
      </c>
      <c r="G35" s="42"/>
      <c r="H35" s="3">
        <v>151587</v>
      </c>
      <c r="I35" s="36">
        <f t="shared" si="1"/>
        <v>159166.35</v>
      </c>
      <c r="J35" s="43"/>
      <c r="K35" s="43"/>
      <c r="L35" s="39"/>
      <c r="M35" s="39"/>
      <c r="N35" s="39"/>
      <c r="O35" s="39"/>
      <c r="P35" s="39"/>
      <c r="Q35" s="39"/>
      <c r="R35" s="39"/>
      <c r="S35" s="39"/>
      <c r="T35" s="39"/>
      <c r="U35" s="39"/>
      <c r="V35" s="39"/>
      <c r="W35" s="39"/>
      <c r="X35" s="39"/>
      <c r="Y35" s="39"/>
      <c r="Z35" s="39"/>
    </row>
    <row r="36" spans="1:26" ht="15.75" customHeight="1">
      <c r="A36" s="40" t="s">
        <v>3111</v>
      </c>
      <c r="B36" s="208" t="s">
        <v>1693</v>
      </c>
      <c r="C36" s="41" t="s">
        <v>166</v>
      </c>
      <c r="D36" s="209" t="s">
        <v>1694</v>
      </c>
      <c r="E36" s="42">
        <v>0</v>
      </c>
      <c r="F36" s="41" t="s">
        <v>12</v>
      </c>
      <c r="G36" s="42"/>
      <c r="H36" s="41">
        <v>10000</v>
      </c>
      <c r="I36" s="36">
        <f t="shared" si="1"/>
        <v>10500</v>
      </c>
      <c r="J36" s="43"/>
      <c r="K36" s="43"/>
      <c r="L36" s="39"/>
      <c r="M36" s="39"/>
      <c r="N36" s="39"/>
      <c r="O36" s="39"/>
      <c r="P36" s="39"/>
      <c r="Q36" s="39"/>
      <c r="R36" s="39"/>
      <c r="S36" s="39"/>
      <c r="T36" s="39"/>
      <c r="U36" s="39"/>
      <c r="V36" s="39"/>
      <c r="W36" s="39"/>
      <c r="X36" s="39"/>
      <c r="Y36" s="39"/>
      <c r="Z36" s="39"/>
    </row>
    <row r="37" spans="1:26" ht="15.75" customHeight="1">
      <c r="A37" s="12"/>
      <c r="B37" s="198"/>
      <c r="C37" s="13"/>
      <c r="D37" s="199"/>
      <c r="E37" s="14"/>
      <c r="F37" s="13"/>
      <c r="G37" s="14"/>
      <c r="H37" s="13"/>
      <c r="I37" s="20"/>
      <c r="J37" s="205"/>
      <c r="K37" s="4"/>
      <c r="L37" s="8"/>
      <c r="M37" s="8"/>
      <c r="N37" s="8"/>
      <c r="O37" s="8"/>
      <c r="P37" s="8"/>
      <c r="Q37" s="8"/>
      <c r="R37" s="8"/>
      <c r="S37" s="8"/>
      <c r="T37" s="8"/>
      <c r="U37" s="8"/>
      <c r="V37" s="8"/>
      <c r="W37" s="8"/>
      <c r="X37" s="8"/>
      <c r="Y37" s="8"/>
      <c r="Z37" s="8"/>
    </row>
    <row r="38" spans="1:26" ht="20.25" customHeight="1">
      <c r="A38" s="265" t="s">
        <v>3160</v>
      </c>
      <c r="B38" s="266"/>
      <c r="C38" s="195"/>
      <c r="D38" s="213"/>
      <c r="E38" s="214"/>
      <c r="F38" s="195"/>
      <c r="G38" s="214"/>
      <c r="H38" s="195"/>
      <c r="I38" s="195">
        <f>SUM(H38:H120)*1.05</f>
        <v>823354.35</v>
      </c>
      <c r="J38" s="195"/>
      <c r="K38" s="215"/>
      <c r="L38" s="216"/>
      <c r="M38" s="216"/>
      <c r="N38" s="216"/>
      <c r="O38" s="216"/>
      <c r="P38" s="216"/>
      <c r="Q38" s="216"/>
      <c r="R38" s="216"/>
      <c r="S38" s="216"/>
      <c r="T38" s="216"/>
      <c r="U38" s="216"/>
      <c r="V38" s="216"/>
      <c r="W38" s="216"/>
      <c r="X38" s="216"/>
      <c r="Y38" s="216"/>
      <c r="Z38" s="216"/>
    </row>
    <row r="39" spans="1:26" ht="15.75" customHeight="1">
      <c r="A39" s="12" t="s">
        <v>3121</v>
      </c>
      <c r="B39" s="12" t="s">
        <v>3161</v>
      </c>
      <c r="C39" s="13" t="s">
        <v>3097</v>
      </c>
      <c r="D39" s="13" t="s">
        <v>3162</v>
      </c>
      <c r="E39" s="14">
        <v>0</v>
      </c>
      <c r="F39" s="13" t="s">
        <v>12</v>
      </c>
      <c r="G39" s="14"/>
      <c r="H39" s="14">
        <v>972</v>
      </c>
      <c r="I39" s="13"/>
      <c r="J39" s="4"/>
      <c r="K39" s="8"/>
      <c r="L39" s="8"/>
      <c r="M39" s="8"/>
      <c r="N39" s="8"/>
      <c r="O39" s="8"/>
      <c r="P39" s="8"/>
      <c r="Q39" s="8"/>
      <c r="R39" s="8"/>
      <c r="S39" s="8"/>
      <c r="T39" s="8"/>
      <c r="U39" s="8"/>
      <c r="V39" s="8"/>
      <c r="W39" s="8"/>
      <c r="X39" s="8"/>
      <c r="Y39" s="8"/>
      <c r="Z39" s="8"/>
    </row>
    <row r="40" spans="1:26" ht="16.5" customHeight="1">
      <c r="A40" s="12" t="s">
        <v>3121</v>
      </c>
      <c r="B40" s="12" t="s">
        <v>3163</v>
      </c>
      <c r="C40" s="13" t="s">
        <v>3097</v>
      </c>
      <c r="D40" s="13" t="s">
        <v>3164</v>
      </c>
      <c r="E40" s="14">
        <v>0</v>
      </c>
      <c r="F40" s="13" t="s">
        <v>12</v>
      </c>
      <c r="G40" s="14"/>
      <c r="H40" s="14">
        <v>50</v>
      </c>
      <c r="I40" s="13"/>
      <c r="J40" s="4"/>
      <c r="K40" s="8"/>
      <c r="L40" s="8"/>
      <c r="M40" s="8"/>
      <c r="N40" s="8"/>
      <c r="O40" s="8"/>
      <c r="P40" s="8"/>
      <c r="Q40" s="8"/>
      <c r="R40" s="8"/>
      <c r="S40" s="8"/>
      <c r="T40" s="8"/>
      <c r="U40" s="8"/>
      <c r="V40" s="8"/>
      <c r="W40" s="8"/>
      <c r="X40" s="8"/>
      <c r="Y40" s="8"/>
      <c r="Z40" s="8"/>
    </row>
    <row r="41" spans="1:26" ht="15.75" customHeight="1">
      <c r="A41" s="12" t="s">
        <v>3121</v>
      </c>
      <c r="B41" s="12" t="s">
        <v>3165</v>
      </c>
      <c r="C41" s="13" t="s">
        <v>3097</v>
      </c>
      <c r="D41" s="13" t="s">
        <v>3166</v>
      </c>
      <c r="E41" s="14">
        <v>0</v>
      </c>
      <c r="F41" s="13" t="s">
        <v>12</v>
      </c>
      <c r="G41" s="14"/>
      <c r="H41" s="14">
        <v>355</v>
      </c>
      <c r="I41" s="13"/>
      <c r="J41" s="4"/>
      <c r="K41" s="8"/>
      <c r="L41" s="8"/>
      <c r="M41" s="8"/>
      <c r="N41" s="8"/>
      <c r="O41" s="8"/>
      <c r="P41" s="8"/>
      <c r="Q41" s="8"/>
      <c r="R41" s="8"/>
      <c r="S41" s="8"/>
      <c r="T41" s="8"/>
      <c r="U41" s="8"/>
      <c r="V41" s="8"/>
      <c r="W41" s="8"/>
      <c r="X41" s="8"/>
      <c r="Y41" s="8"/>
      <c r="Z41" s="8"/>
    </row>
    <row r="42" spans="1:26" ht="16.5" customHeight="1">
      <c r="A42" s="12" t="s">
        <v>3121</v>
      </c>
      <c r="B42" s="12" t="s">
        <v>3167</v>
      </c>
      <c r="C42" s="13" t="s">
        <v>3168</v>
      </c>
      <c r="D42" s="13" t="s">
        <v>3169</v>
      </c>
      <c r="E42" s="14">
        <v>0</v>
      </c>
      <c r="F42" s="13" t="s">
        <v>12</v>
      </c>
      <c r="G42" s="14"/>
      <c r="H42" s="14">
        <v>273</v>
      </c>
      <c r="I42" s="13"/>
      <c r="J42" s="4"/>
      <c r="K42" s="8"/>
      <c r="L42" s="8"/>
      <c r="M42" s="8"/>
      <c r="N42" s="8"/>
      <c r="O42" s="8"/>
      <c r="P42" s="8"/>
      <c r="Q42" s="8"/>
      <c r="R42" s="8"/>
      <c r="S42" s="8"/>
      <c r="T42" s="8"/>
      <c r="U42" s="8"/>
      <c r="V42" s="8"/>
      <c r="W42" s="8"/>
      <c r="X42" s="8"/>
      <c r="Y42" s="8"/>
      <c r="Z42" s="8"/>
    </row>
    <row r="43" spans="1:26" ht="16.5" customHeight="1">
      <c r="A43" s="12" t="s">
        <v>3121</v>
      </c>
      <c r="B43" s="12" t="s">
        <v>3170</v>
      </c>
      <c r="C43" s="13" t="s">
        <v>3171</v>
      </c>
      <c r="D43" s="13" t="s">
        <v>3172</v>
      </c>
      <c r="E43" s="14">
        <v>0</v>
      </c>
      <c r="F43" s="13" t="s">
        <v>12</v>
      </c>
      <c r="G43" s="14"/>
      <c r="H43" s="14">
        <v>10476</v>
      </c>
      <c r="I43" s="13"/>
      <c r="J43" s="4"/>
      <c r="K43" s="8"/>
      <c r="L43" s="8"/>
      <c r="M43" s="8"/>
      <c r="N43" s="8"/>
      <c r="O43" s="8"/>
      <c r="P43" s="8"/>
      <c r="Q43" s="8"/>
      <c r="R43" s="8"/>
      <c r="S43" s="8"/>
      <c r="T43" s="8"/>
      <c r="U43" s="8"/>
      <c r="V43" s="8"/>
      <c r="W43" s="8"/>
      <c r="X43" s="8"/>
      <c r="Y43" s="8"/>
      <c r="Z43" s="8"/>
    </row>
    <row r="44" spans="1:26" ht="16.5" customHeight="1">
      <c r="A44" s="12" t="s">
        <v>3111</v>
      </c>
      <c r="B44" s="12" t="s">
        <v>3173</v>
      </c>
      <c r="C44" s="13" t="s">
        <v>1414</v>
      </c>
      <c r="D44" s="13" t="s">
        <v>3174</v>
      </c>
      <c r="E44" s="14">
        <v>0</v>
      </c>
      <c r="F44" s="13" t="s">
        <v>12</v>
      </c>
      <c r="G44" s="14"/>
      <c r="H44" s="14">
        <v>41905</v>
      </c>
      <c r="I44" s="13"/>
      <c r="J44" s="4"/>
      <c r="K44" s="8"/>
      <c r="L44" s="8"/>
      <c r="M44" s="8"/>
      <c r="N44" s="8"/>
      <c r="O44" s="8"/>
      <c r="P44" s="8"/>
      <c r="Q44" s="8"/>
      <c r="R44" s="8"/>
      <c r="S44" s="8"/>
      <c r="T44" s="8"/>
      <c r="U44" s="8"/>
      <c r="V44" s="8"/>
      <c r="W44" s="8"/>
      <c r="X44" s="8"/>
      <c r="Y44" s="8"/>
      <c r="Z44" s="8"/>
    </row>
    <row r="45" spans="1:26" ht="16.5" customHeight="1">
      <c r="A45" s="12" t="s">
        <v>3111</v>
      </c>
      <c r="B45" s="12" t="s">
        <v>3175</v>
      </c>
      <c r="C45" s="13" t="s">
        <v>2248</v>
      </c>
      <c r="D45" s="13" t="s">
        <v>3176</v>
      </c>
      <c r="E45" s="14">
        <v>0</v>
      </c>
      <c r="F45" s="13" t="s">
        <v>12</v>
      </c>
      <c r="G45" s="14"/>
      <c r="H45" s="14">
        <v>2628</v>
      </c>
      <c r="I45" s="13"/>
      <c r="J45" s="4"/>
      <c r="K45" s="8"/>
      <c r="L45" s="8"/>
      <c r="M45" s="8"/>
      <c r="N45" s="8"/>
      <c r="O45" s="8"/>
      <c r="P45" s="8"/>
      <c r="Q45" s="8"/>
      <c r="R45" s="8"/>
      <c r="S45" s="8"/>
      <c r="T45" s="8"/>
      <c r="U45" s="8"/>
      <c r="V45" s="8"/>
      <c r="W45" s="8"/>
      <c r="X45" s="8"/>
      <c r="Y45" s="8"/>
      <c r="Z45" s="8"/>
    </row>
    <row r="46" spans="1:26" ht="16.5" customHeight="1">
      <c r="A46" s="12" t="s">
        <v>3111</v>
      </c>
      <c r="B46" s="12" t="s">
        <v>3177</v>
      </c>
      <c r="C46" s="13" t="s">
        <v>3178</v>
      </c>
      <c r="D46" s="13" t="s">
        <v>3179</v>
      </c>
      <c r="E46" s="14">
        <v>0</v>
      </c>
      <c r="F46" s="13" t="s">
        <v>12</v>
      </c>
      <c r="G46" s="14"/>
      <c r="H46" s="14">
        <v>571</v>
      </c>
      <c r="I46" s="13"/>
      <c r="J46" s="4"/>
      <c r="K46" s="8"/>
      <c r="L46" s="8"/>
      <c r="M46" s="8"/>
      <c r="N46" s="8"/>
      <c r="O46" s="8"/>
      <c r="P46" s="8"/>
      <c r="Q46" s="8"/>
      <c r="R46" s="8"/>
      <c r="S46" s="8"/>
      <c r="T46" s="8"/>
      <c r="U46" s="8"/>
      <c r="V46" s="8"/>
      <c r="W46" s="8"/>
      <c r="X46" s="8"/>
      <c r="Y46" s="8"/>
      <c r="Z46" s="8"/>
    </row>
    <row r="47" spans="1:26" ht="16.5" customHeight="1">
      <c r="A47" s="12" t="s">
        <v>3111</v>
      </c>
      <c r="B47" s="12" t="s">
        <v>3180</v>
      </c>
      <c r="C47" s="13" t="s">
        <v>1585</v>
      </c>
      <c r="D47" s="13" t="s">
        <v>3181</v>
      </c>
      <c r="E47" s="14">
        <v>0</v>
      </c>
      <c r="F47" s="13" t="s">
        <v>12</v>
      </c>
      <c r="G47" s="14"/>
      <c r="H47" s="14">
        <v>705</v>
      </c>
      <c r="I47" s="13"/>
      <c r="J47" s="4"/>
      <c r="K47" s="8"/>
      <c r="L47" s="8"/>
      <c r="M47" s="8"/>
      <c r="N47" s="8"/>
      <c r="O47" s="8"/>
      <c r="P47" s="8"/>
      <c r="Q47" s="8"/>
      <c r="R47" s="8"/>
      <c r="S47" s="8"/>
      <c r="T47" s="8"/>
      <c r="U47" s="8"/>
      <c r="V47" s="8"/>
      <c r="W47" s="8"/>
      <c r="X47" s="8"/>
      <c r="Y47" s="8"/>
      <c r="Z47" s="8"/>
    </row>
    <row r="48" spans="1:26" ht="16.5" customHeight="1">
      <c r="A48" s="12" t="s">
        <v>3111</v>
      </c>
      <c r="B48" s="12" t="s">
        <v>3182</v>
      </c>
      <c r="C48" s="13" t="s">
        <v>3183</v>
      </c>
      <c r="D48" s="13" t="s">
        <v>3184</v>
      </c>
      <c r="E48" s="14">
        <v>0</v>
      </c>
      <c r="F48" s="13" t="s">
        <v>12</v>
      </c>
      <c r="G48" s="14"/>
      <c r="H48" s="14">
        <v>571</v>
      </c>
      <c r="I48" s="13"/>
      <c r="J48" s="4"/>
      <c r="K48" s="8"/>
      <c r="L48" s="8"/>
      <c r="M48" s="8"/>
      <c r="N48" s="8"/>
      <c r="O48" s="8"/>
      <c r="P48" s="8"/>
      <c r="Q48" s="8"/>
      <c r="R48" s="8"/>
      <c r="S48" s="8"/>
      <c r="T48" s="8"/>
      <c r="U48" s="8"/>
      <c r="V48" s="8"/>
      <c r="W48" s="8"/>
      <c r="X48" s="8"/>
      <c r="Y48" s="8"/>
      <c r="Z48" s="8"/>
    </row>
    <row r="49" spans="1:26" ht="16.5" customHeight="1">
      <c r="A49" s="12" t="s">
        <v>3111</v>
      </c>
      <c r="B49" s="12" t="s">
        <v>3185</v>
      </c>
      <c r="C49" s="13" t="s">
        <v>3183</v>
      </c>
      <c r="D49" s="13" t="s">
        <v>3186</v>
      </c>
      <c r="E49" s="14">
        <v>0</v>
      </c>
      <c r="F49" s="13" t="s">
        <v>12</v>
      </c>
      <c r="G49" s="14"/>
      <c r="H49" s="14">
        <v>1714</v>
      </c>
      <c r="I49" s="13"/>
      <c r="J49" s="4"/>
      <c r="K49" s="8"/>
      <c r="L49" s="8"/>
      <c r="M49" s="8"/>
      <c r="N49" s="8"/>
      <c r="O49" s="8"/>
      <c r="P49" s="8"/>
      <c r="Q49" s="8"/>
      <c r="R49" s="8"/>
      <c r="S49" s="8"/>
      <c r="T49" s="8"/>
      <c r="U49" s="8"/>
      <c r="V49" s="8"/>
      <c r="W49" s="8"/>
      <c r="X49" s="8"/>
      <c r="Y49" s="8"/>
      <c r="Z49" s="8"/>
    </row>
    <row r="50" spans="1:26" ht="16.5" customHeight="1">
      <c r="A50" s="12" t="s">
        <v>3111</v>
      </c>
      <c r="B50" s="12" t="s">
        <v>3187</v>
      </c>
      <c r="C50" s="13" t="s">
        <v>3183</v>
      </c>
      <c r="D50" s="13" t="s">
        <v>3188</v>
      </c>
      <c r="E50" s="14">
        <v>0</v>
      </c>
      <c r="F50" s="13" t="s">
        <v>12</v>
      </c>
      <c r="G50" s="14"/>
      <c r="H50" s="14">
        <v>13714</v>
      </c>
      <c r="I50" s="13"/>
      <c r="J50" s="4"/>
      <c r="K50" s="8"/>
      <c r="L50" s="8"/>
      <c r="M50" s="8"/>
      <c r="N50" s="8"/>
      <c r="O50" s="8"/>
      <c r="P50" s="8"/>
      <c r="Q50" s="8"/>
      <c r="R50" s="8"/>
      <c r="S50" s="8"/>
      <c r="T50" s="8"/>
      <c r="U50" s="8"/>
      <c r="V50" s="8"/>
      <c r="W50" s="8"/>
      <c r="X50" s="8"/>
      <c r="Y50" s="8"/>
      <c r="Z50" s="8"/>
    </row>
    <row r="51" spans="1:26" ht="16.5" customHeight="1">
      <c r="A51" s="12" t="s">
        <v>3111</v>
      </c>
      <c r="B51" s="12" t="s">
        <v>3189</v>
      </c>
      <c r="C51" s="13" t="s">
        <v>3183</v>
      </c>
      <c r="D51" s="13" t="s">
        <v>3190</v>
      </c>
      <c r="E51" s="14">
        <v>0</v>
      </c>
      <c r="F51" s="13" t="s">
        <v>12</v>
      </c>
      <c r="G51" s="14"/>
      <c r="H51" s="14">
        <v>566</v>
      </c>
      <c r="I51" s="13"/>
      <c r="J51" s="4"/>
      <c r="K51" s="8"/>
      <c r="L51" s="8"/>
      <c r="M51" s="8"/>
      <c r="N51" s="8"/>
      <c r="O51" s="8"/>
      <c r="P51" s="8"/>
      <c r="Q51" s="8"/>
      <c r="R51" s="8"/>
      <c r="S51" s="8"/>
      <c r="T51" s="8"/>
      <c r="U51" s="8"/>
      <c r="V51" s="8"/>
      <c r="W51" s="8"/>
      <c r="X51" s="8"/>
      <c r="Y51" s="8"/>
      <c r="Z51" s="8"/>
    </row>
    <row r="52" spans="1:26" ht="16.5" customHeight="1">
      <c r="A52" s="12" t="s">
        <v>3111</v>
      </c>
      <c r="B52" s="12" t="s">
        <v>3191</v>
      </c>
      <c r="C52" s="13" t="s">
        <v>3192</v>
      </c>
      <c r="D52" s="13" t="s">
        <v>3193</v>
      </c>
      <c r="E52" s="14">
        <v>0</v>
      </c>
      <c r="F52" s="13" t="s">
        <v>12</v>
      </c>
      <c r="G52" s="14"/>
      <c r="H52" s="14">
        <v>1474</v>
      </c>
      <c r="I52" s="13"/>
      <c r="J52" s="4"/>
      <c r="K52" s="8"/>
      <c r="L52" s="8"/>
      <c r="M52" s="8"/>
      <c r="N52" s="8"/>
      <c r="O52" s="8"/>
      <c r="P52" s="8"/>
      <c r="Q52" s="8"/>
      <c r="R52" s="8"/>
      <c r="S52" s="8"/>
      <c r="T52" s="8"/>
      <c r="U52" s="8"/>
      <c r="V52" s="8"/>
      <c r="W52" s="8"/>
      <c r="X52" s="8"/>
      <c r="Y52" s="8"/>
      <c r="Z52" s="8"/>
    </row>
    <row r="53" spans="1:26" ht="16.5" customHeight="1">
      <c r="A53" s="12" t="s">
        <v>3111</v>
      </c>
      <c r="B53" s="12" t="s">
        <v>3194</v>
      </c>
      <c r="C53" s="13" t="s">
        <v>885</v>
      </c>
      <c r="D53" s="13" t="s">
        <v>3195</v>
      </c>
      <c r="E53" s="14">
        <v>0</v>
      </c>
      <c r="F53" s="13" t="s">
        <v>12</v>
      </c>
      <c r="G53" s="14"/>
      <c r="H53" s="14">
        <v>1456</v>
      </c>
      <c r="I53" s="13"/>
      <c r="J53" s="4"/>
      <c r="K53" s="8"/>
      <c r="L53" s="8"/>
      <c r="M53" s="8"/>
      <c r="N53" s="8"/>
      <c r="O53" s="8"/>
      <c r="P53" s="8"/>
      <c r="Q53" s="8"/>
      <c r="R53" s="8"/>
      <c r="S53" s="8"/>
      <c r="T53" s="8"/>
      <c r="U53" s="8"/>
      <c r="V53" s="8"/>
      <c r="W53" s="8"/>
      <c r="X53" s="8"/>
      <c r="Y53" s="8"/>
      <c r="Z53" s="8"/>
    </row>
    <row r="54" spans="1:26" ht="16.5" customHeight="1">
      <c r="A54" s="12" t="s">
        <v>3111</v>
      </c>
      <c r="B54" s="12" t="s">
        <v>3196</v>
      </c>
      <c r="C54" s="13" t="s">
        <v>3197</v>
      </c>
      <c r="D54" s="13" t="s">
        <v>3198</v>
      </c>
      <c r="E54" s="14">
        <v>0</v>
      </c>
      <c r="F54" s="13" t="s">
        <v>12</v>
      </c>
      <c r="G54" s="14"/>
      <c r="H54" s="14">
        <v>1143</v>
      </c>
      <c r="I54" s="13"/>
      <c r="J54" s="4"/>
      <c r="K54" s="8"/>
      <c r="L54" s="8"/>
      <c r="M54" s="8"/>
      <c r="N54" s="8"/>
      <c r="O54" s="8"/>
      <c r="P54" s="8"/>
      <c r="Q54" s="8"/>
      <c r="R54" s="8"/>
      <c r="S54" s="8"/>
      <c r="T54" s="8"/>
      <c r="U54" s="8"/>
      <c r="V54" s="8"/>
      <c r="W54" s="8"/>
      <c r="X54" s="8"/>
      <c r="Y54" s="8"/>
      <c r="Z54" s="8"/>
    </row>
    <row r="55" spans="1:26" ht="16.5" customHeight="1">
      <c r="A55" s="12" t="s">
        <v>3111</v>
      </c>
      <c r="B55" s="12" t="s">
        <v>3199</v>
      </c>
      <c r="C55" s="13" t="s">
        <v>3197</v>
      </c>
      <c r="D55" s="13" t="s">
        <v>3200</v>
      </c>
      <c r="E55" s="14">
        <v>0</v>
      </c>
      <c r="F55" s="13" t="s">
        <v>12</v>
      </c>
      <c r="G55" s="14"/>
      <c r="H55" s="14">
        <v>812</v>
      </c>
      <c r="I55" s="13"/>
      <c r="J55" s="4"/>
      <c r="K55" s="8"/>
      <c r="L55" s="8"/>
      <c r="M55" s="8"/>
      <c r="N55" s="8"/>
      <c r="O55" s="8"/>
      <c r="P55" s="8"/>
      <c r="Q55" s="8"/>
      <c r="R55" s="8"/>
      <c r="S55" s="8"/>
      <c r="T55" s="8"/>
      <c r="U55" s="8"/>
      <c r="V55" s="8"/>
      <c r="W55" s="8"/>
      <c r="X55" s="8"/>
      <c r="Y55" s="8"/>
      <c r="Z55" s="8"/>
    </row>
    <row r="56" spans="1:26" ht="16.5" customHeight="1">
      <c r="A56" s="12" t="s">
        <v>3111</v>
      </c>
      <c r="B56" s="12" t="s">
        <v>3201</v>
      </c>
      <c r="C56" s="13" t="s">
        <v>3202</v>
      </c>
      <c r="D56" s="13" t="s">
        <v>3203</v>
      </c>
      <c r="E56" s="14">
        <v>0</v>
      </c>
      <c r="F56" s="13" t="s">
        <v>12</v>
      </c>
      <c r="G56" s="14"/>
      <c r="H56" s="14">
        <v>1347</v>
      </c>
      <c r="I56" s="13"/>
      <c r="J56" s="4"/>
      <c r="K56" s="8"/>
      <c r="L56" s="8"/>
      <c r="M56" s="8"/>
      <c r="N56" s="8"/>
      <c r="O56" s="8"/>
      <c r="P56" s="8"/>
      <c r="Q56" s="8"/>
      <c r="R56" s="8"/>
      <c r="S56" s="8"/>
      <c r="T56" s="8"/>
      <c r="U56" s="8"/>
      <c r="V56" s="8"/>
      <c r="W56" s="8"/>
      <c r="X56" s="8"/>
      <c r="Y56" s="8"/>
      <c r="Z56" s="8"/>
    </row>
    <row r="57" spans="1:26" ht="16.5" customHeight="1">
      <c r="A57" s="12" t="s">
        <v>3111</v>
      </c>
      <c r="B57" s="12" t="s">
        <v>3204</v>
      </c>
      <c r="C57" s="13" t="s">
        <v>3205</v>
      </c>
      <c r="D57" s="13" t="s">
        <v>3206</v>
      </c>
      <c r="E57" s="14">
        <v>0</v>
      </c>
      <c r="F57" s="13" t="s">
        <v>12</v>
      </c>
      <c r="G57" s="14"/>
      <c r="H57" s="14">
        <v>5143</v>
      </c>
      <c r="I57" s="13"/>
      <c r="J57" s="4"/>
      <c r="K57" s="8"/>
      <c r="L57" s="8"/>
      <c r="M57" s="8"/>
      <c r="N57" s="8"/>
      <c r="O57" s="8"/>
      <c r="P57" s="8"/>
      <c r="Q57" s="8"/>
      <c r="R57" s="8"/>
      <c r="S57" s="8"/>
      <c r="T57" s="8"/>
      <c r="U57" s="8"/>
      <c r="V57" s="8"/>
      <c r="W57" s="8"/>
      <c r="X57" s="8"/>
      <c r="Y57" s="8"/>
      <c r="Z57" s="8"/>
    </row>
    <row r="58" spans="1:26" ht="16.5" customHeight="1">
      <c r="A58" s="12" t="s">
        <v>3111</v>
      </c>
      <c r="B58" s="12" t="s">
        <v>3207</v>
      </c>
      <c r="C58" s="13" t="s">
        <v>3205</v>
      </c>
      <c r="D58" s="13" t="s">
        <v>3208</v>
      </c>
      <c r="E58" s="14">
        <v>0</v>
      </c>
      <c r="F58" s="13" t="s">
        <v>12</v>
      </c>
      <c r="G58" s="14"/>
      <c r="H58" s="14">
        <v>2262</v>
      </c>
      <c r="I58" s="13"/>
      <c r="J58" s="4"/>
      <c r="K58" s="8"/>
      <c r="L58" s="8"/>
      <c r="M58" s="8"/>
      <c r="N58" s="8"/>
      <c r="O58" s="8"/>
      <c r="P58" s="8"/>
      <c r="Q58" s="8"/>
      <c r="R58" s="8"/>
      <c r="S58" s="8"/>
      <c r="T58" s="8"/>
      <c r="U58" s="8"/>
      <c r="V58" s="8"/>
      <c r="W58" s="8"/>
      <c r="X58" s="8"/>
      <c r="Y58" s="8"/>
      <c r="Z58" s="8"/>
    </row>
    <row r="59" spans="1:26" ht="16.5" customHeight="1">
      <c r="A59" s="12" t="s">
        <v>3111</v>
      </c>
      <c r="B59" s="12" t="s">
        <v>3209</v>
      </c>
      <c r="C59" s="13" t="s">
        <v>3205</v>
      </c>
      <c r="D59" s="13" t="s">
        <v>3210</v>
      </c>
      <c r="E59" s="14">
        <v>0</v>
      </c>
      <c r="F59" s="13" t="s">
        <v>12</v>
      </c>
      <c r="G59" s="14"/>
      <c r="H59" s="14">
        <v>2133</v>
      </c>
      <c r="I59" s="13"/>
      <c r="J59" s="4"/>
      <c r="K59" s="8"/>
      <c r="L59" s="8"/>
      <c r="M59" s="8"/>
      <c r="N59" s="8"/>
      <c r="O59" s="8"/>
      <c r="P59" s="8"/>
      <c r="Q59" s="8"/>
      <c r="R59" s="8"/>
      <c r="S59" s="8"/>
      <c r="T59" s="8"/>
      <c r="U59" s="8"/>
      <c r="V59" s="8"/>
      <c r="W59" s="8"/>
      <c r="X59" s="8"/>
      <c r="Y59" s="8"/>
      <c r="Z59" s="8"/>
    </row>
    <row r="60" spans="1:26" ht="16.5" customHeight="1">
      <c r="A60" s="12" t="s">
        <v>3111</v>
      </c>
      <c r="B60" s="12" t="s">
        <v>3211</v>
      </c>
      <c r="C60" s="13" t="s">
        <v>3205</v>
      </c>
      <c r="D60" s="13" t="s">
        <v>3212</v>
      </c>
      <c r="E60" s="14">
        <v>0</v>
      </c>
      <c r="F60" s="13" t="s">
        <v>12</v>
      </c>
      <c r="G60" s="14"/>
      <c r="H60" s="14">
        <v>1714</v>
      </c>
      <c r="I60" s="13"/>
      <c r="J60" s="4"/>
      <c r="K60" s="8"/>
      <c r="L60" s="8"/>
      <c r="M60" s="8"/>
      <c r="N60" s="8"/>
      <c r="O60" s="8"/>
      <c r="P60" s="8"/>
      <c r="Q60" s="8"/>
      <c r="R60" s="8"/>
      <c r="S60" s="8"/>
      <c r="T60" s="8"/>
      <c r="U60" s="8"/>
      <c r="V60" s="8"/>
      <c r="W60" s="8"/>
      <c r="X60" s="8"/>
      <c r="Y60" s="8"/>
      <c r="Z60" s="8"/>
    </row>
    <row r="61" spans="1:26" ht="16.5" customHeight="1">
      <c r="A61" s="12" t="s">
        <v>3111</v>
      </c>
      <c r="B61" s="12" t="s">
        <v>3213</v>
      </c>
      <c r="C61" s="13" t="s">
        <v>3214</v>
      </c>
      <c r="D61" s="13" t="s">
        <v>3215</v>
      </c>
      <c r="E61" s="14">
        <v>0</v>
      </c>
      <c r="F61" s="13" t="s">
        <v>12</v>
      </c>
      <c r="G61" s="14"/>
      <c r="H61" s="13">
        <v>2526</v>
      </c>
      <c r="I61" s="13"/>
      <c r="J61" s="4"/>
      <c r="K61" s="4"/>
      <c r="L61" s="8"/>
      <c r="M61" s="8"/>
      <c r="N61" s="8"/>
      <c r="O61" s="8"/>
      <c r="P61" s="8"/>
      <c r="Q61" s="8"/>
      <c r="R61" s="8"/>
      <c r="S61" s="8"/>
      <c r="T61" s="8"/>
      <c r="U61" s="8"/>
      <c r="V61" s="8"/>
      <c r="W61" s="8"/>
      <c r="X61" s="8"/>
      <c r="Y61" s="8"/>
      <c r="Z61" s="8"/>
    </row>
    <row r="62" spans="1:26" ht="16.5" customHeight="1">
      <c r="A62" s="19" t="s">
        <v>3111</v>
      </c>
      <c r="B62" s="19" t="s">
        <v>3216</v>
      </c>
      <c r="C62" s="20" t="s">
        <v>3214</v>
      </c>
      <c r="D62" s="20" t="s">
        <v>3217</v>
      </c>
      <c r="E62" s="21">
        <v>0</v>
      </c>
      <c r="F62" s="20" t="s">
        <v>12</v>
      </c>
      <c r="G62" s="21"/>
      <c r="H62" s="20">
        <v>2571</v>
      </c>
      <c r="I62" s="20"/>
      <c r="J62" s="32"/>
      <c r="K62" s="32"/>
      <c r="L62" s="22"/>
      <c r="M62" s="22"/>
      <c r="N62" s="22"/>
      <c r="O62" s="22"/>
      <c r="P62" s="22"/>
      <c r="Q62" s="22"/>
      <c r="R62" s="22"/>
      <c r="S62" s="22"/>
      <c r="T62" s="22"/>
      <c r="U62" s="22"/>
      <c r="V62" s="22"/>
      <c r="W62" s="22"/>
      <c r="X62" s="22"/>
      <c r="Y62" s="22"/>
      <c r="Z62" s="22"/>
    </row>
    <row r="63" spans="1:26" ht="16.5" customHeight="1">
      <c r="A63" s="12" t="s">
        <v>3111</v>
      </c>
      <c r="B63" s="12" t="s">
        <v>3218</v>
      </c>
      <c r="C63" s="13" t="s">
        <v>1969</v>
      </c>
      <c r="D63" s="13" t="s">
        <v>3219</v>
      </c>
      <c r="E63" s="14">
        <v>0</v>
      </c>
      <c r="F63" s="13" t="s">
        <v>12</v>
      </c>
      <c r="G63" s="14"/>
      <c r="H63" s="13">
        <v>1744</v>
      </c>
      <c r="I63" s="13"/>
      <c r="J63" s="4"/>
      <c r="K63" s="4"/>
      <c r="L63" s="8"/>
      <c r="M63" s="8"/>
      <c r="N63" s="8"/>
      <c r="O63" s="8"/>
      <c r="P63" s="8"/>
      <c r="Q63" s="8"/>
      <c r="R63" s="8"/>
      <c r="S63" s="8"/>
      <c r="T63" s="8"/>
      <c r="U63" s="8"/>
      <c r="V63" s="8"/>
      <c r="W63" s="8"/>
      <c r="X63" s="8"/>
      <c r="Y63" s="8"/>
      <c r="Z63" s="8"/>
    </row>
    <row r="64" spans="1:26" ht="16.5" customHeight="1">
      <c r="A64" s="12" t="s">
        <v>3111</v>
      </c>
      <c r="B64" s="12" t="s">
        <v>3220</v>
      </c>
      <c r="C64" s="13" t="s">
        <v>1434</v>
      </c>
      <c r="D64" s="13" t="s">
        <v>3221</v>
      </c>
      <c r="E64" s="14">
        <v>0</v>
      </c>
      <c r="F64" s="13" t="s">
        <v>12</v>
      </c>
      <c r="G64" s="14"/>
      <c r="H64" s="13">
        <v>928</v>
      </c>
      <c r="I64" s="13"/>
      <c r="J64" s="4"/>
      <c r="K64" s="4"/>
      <c r="L64" s="8"/>
      <c r="M64" s="8"/>
      <c r="N64" s="8"/>
      <c r="O64" s="8"/>
      <c r="P64" s="8"/>
      <c r="Q64" s="8"/>
      <c r="R64" s="8"/>
      <c r="S64" s="8"/>
      <c r="T64" s="8"/>
      <c r="U64" s="8"/>
      <c r="V64" s="8"/>
      <c r="W64" s="8"/>
      <c r="X64" s="8"/>
      <c r="Y64" s="8"/>
      <c r="Z64" s="8"/>
    </row>
    <row r="65" spans="1:26" ht="16.5" customHeight="1">
      <c r="A65" s="12" t="s">
        <v>3111</v>
      </c>
      <c r="B65" s="12" t="s">
        <v>3222</v>
      </c>
      <c r="C65" s="13" t="s">
        <v>1434</v>
      </c>
      <c r="D65" s="13" t="s">
        <v>3223</v>
      </c>
      <c r="E65" s="14">
        <v>0</v>
      </c>
      <c r="F65" s="13" t="s">
        <v>12</v>
      </c>
      <c r="G65" s="14"/>
      <c r="H65" s="13">
        <v>547</v>
      </c>
      <c r="I65" s="13"/>
      <c r="J65" s="4"/>
      <c r="K65" s="4"/>
      <c r="L65" s="8"/>
      <c r="M65" s="8"/>
      <c r="N65" s="8"/>
      <c r="O65" s="8"/>
      <c r="P65" s="8"/>
      <c r="Q65" s="8"/>
      <c r="R65" s="8"/>
      <c r="S65" s="8"/>
      <c r="T65" s="8"/>
      <c r="U65" s="8"/>
      <c r="V65" s="8"/>
      <c r="W65" s="8"/>
      <c r="X65" s="8"/>
      <c r="Y65" s="8"/>
      <c r="Z65" s="8"/>
    </row>
    <row r="66" spans="1:26" ht="16.5" customHeight="1">
      <c r="A66" s="12" t="s">
        <v>3111</v>
      </c>
      <c r="B66" s="12" t="s">
        <v>3224</v>
      </c>
      <c r="C66" s="13" t="s">
        <v>949</v>
      </c>
      <c r="D66" s="13" t="s">
        <v>3225</v>
      </c>
      <c r="E66" s="14">
        <v>0</v>
      </c>
      <c r="F66" s="13" t="s">
        <v>12</v>
      </c>
      <c r="G66" s="14"/>
      <c r="H66" s="13">
        <v>11241</v>
      </c>
      <c r="I66" s="13"/>
      <c r="J66" s="4"/>
      <c r="K66" s="4"/>
      <c r="L66" s="8"/>
      <c r="M66" s="8"/>
      <c r="N66" s="8"/>
      <c r="O66" s="8"/>
      <c r="P66" s="8"/>
      <c r="Q66" s="8"/>
      <c r="R66" s="8"/>
      <c r="S66" s="8"/>
      <c r="T66" s="8"/>
      <c r="U66" s="8"/>
      <c r="V66" s="8"/>
      <c r="W66" s="8"/>
      <c r="X66" s="8"/>
      <c r="Y66" s="8"/>
      <c r="Z66" s="8"/>
    </row>
    <row r="67" spans="1:26" ht="16.5" customHeight="1">
      <c r="A67" s="12" t="s">
        <v>3111</v>
      </c>
      <c r="B67" s="12" t="s">
        <v>3226</v>
      </c>
      <c r="C67" s="13" t="s">
        <v>3107</v>
      </c>
      <c r="D67" s="13" t="s">
        <v>3227</v>
      </c>
      <c r="E67" s="14">
        <v>0</v>
      </c>
      <c r="F67" s="13" t="s">
        <v>12</v>
      </c>
      <c r="G67" s="14"/>
      <c r="H67" s="13">
        <v>4762</v>
      </c>
      <c r="I67" s="13"/>
      <c r="J67" s="4"/>
      <c r="K67" s="4"/>
      <c r="L67" s="8"/>
      <c r="M67" s="8"/>
      <c r="N67" s="8"/>
      <c r="O67" s="8"/>
      <c r="P67" s="8"/>
      <c r="Q67" s="8"/>
      <c r="R67" s="8"/>
      <c r="S67" s="8"/>
      <c r="T67" s="8"/>
      <c r="U67" s="8"/>
      <c r="V67" s="8"/>
      <c r="W67" s="8"/>
      <c r="X67" s="8"/>
      <c r="Y67" s="8"/>
      <c r="Z67" s="8"/>
    </row>
    <row r="68" spans="1:26" ht="16.5" customHeight="1">
      <c r="A68" s="12" t="s">
        <v>3111</v>
      </c>
      <c r="B68" s="12" t="s">
        <v>3228</v>
      </c>
      <c r="C68" s="13" t="s">
        <v>3107</v>
      </c>
      <c r="D68" s="13" t="s">
        <v>3229</v>
      </c>
      <c r="E68" s="14">
        <v>0</v>
      </c>
      <c r="F68" s="13" t="s">
        <v>12</v>
      </c>
      <c r="G68" s="14"/>
      <c r="H68" s="13">
        <v>2095</v>
      </c>
      <c r="I68" s="13"/>
      <c r="J68" s="4"/>
      <c r="K68" s="4"/>
      <c r="L68" s="8"/>
      <c r="M68" s="8"/>
      <c r="N68" s="8"/>
      <c r="O68" s="8"/>
      <c r="P68" s="8"/>
      <c r="Q68" s="8"/>
      <c r="R68" s="8"/>
      <c r="S68" s="8"/>
      <c r="T68" s="8"/>
      <c r="U68" s="8"/>
      <c r="V68" s="8"/>
      <c r="W68" s="8"/>
      <c r="X68" s="8"/>
      <c r="Y68" s="8"/>
      <c r="Z68" s="8"/>
    </row>
    <row r="69" spans="1:26" ht="16.5" customHeight="1">
      <c r="A69" s="12" t="s">
        <v>3111</v>
      </c>
      <c r="B69" s="12" t="s">
        <v>3230</v>
      </c>
      <c r="C69" s="13" t="s">
        <v>3107</v>
      </c>
      <c r="D69" s="13" t="s">
        <v>3231</v>
      </c>
      <c r="E69" s="14">
        <v>0</v>
      </c>
      <c r="F69" s="13" t="s">
        <v>12</v>
      </c>
      <c r="G69" s="14"/>
      <c r="H69" s="13">
        <v>952</v>
      </c>
      <c r="I69" s="13"/>
      <c r="J69" s="4"/>
      <c r="K69" s="4"/>
      <c r="L69" s="8"/>
      <c r="M69" s="8"/>
      <c r="N69" s="8"/>
      <c r="O69" s="8"/>
      <c r="P69" s="8"/>
      <c r="Q69" s="8"/>
      <c r="R69" s="8"/>
      <c r="S69" s="8"/>
      <c r="T69" s="8"/>
      <c r="U69" s="8"/>
      <c r="V69" s="8"/>
      <c r="W69" s="8"/>
      <c r="X69" s="8"/>
      <c r="Y69" s="8"/>
      <c r="Z69" s="8"/>
    </row>
    <row r="70" spans="1:26" ht="16.5" customHeight="1">
      <c r="A70" s="12" t="s">
        <v>3111</v>
      </c>
      <c r="B70" s="12" t="s">
        <v>3232</v>
      </c>
      <c r="C70" s="13" t="s">
        <v>1024</v>
      </c>
      <c r="D70" s="13" t="s">
        <v>3233</v>
      </c>
      <c r="E70" s="14">
        <v>0</v>
      </c>
      <c r="F70" s="13" t="s">
        <v>12</v>
      </c>
      <c r="G70" s="14"/>
      <c r="H70" s="13">
        <v>3829</v>
      </c>
      <c r="I70" s="13"/>
      <c r="J70" s="4"/>
      <c r="K70" s="4"/>
      <c r="L70" s="8"/>
      <c r="M70" s="8"/>
      <c r="N70" s="8"/>
      <c r="O70" s="8"/>
      <c r="P70" s="8"/>
      <c r="Q70" s="8"/>
      <c r="R70" s="8"/>
      <c r="S70" s="8"/>
      <c r="T70" s="8"/>
      <c r="U70" s="8"/>
      <c r="V70" s="8"/>
      <c r="W70" s="8"/>
      <c r="X70" s="8"/>
      <c r="Y70" s="8"/>
      <c r="Z70" s="8"/>
    </row>
    <row r="71" spans="1:26" ht="16.5" customHeight="1">
      <c r="A71" s="12" t="s">
        <v>3111</v>
      </c>
      <c r="B71" s="12" t="s">
        <v>3234</v>
      </c>
      <c r="C71" s="13" t="s">
        <v>1119</v>
      </c>
      <c r="D71" s="13" t="s">
        <v>3235</v>
      </c>
      <c r="E71" s="14">
        <v>0</v>
      </c>
      <c r="F71" s="13" t="s">
        <v>12</v>
      </c>
      <c r="G71" s="14"/>
      <c r="H71" s="13">
        <v>190</v>
      </c>
      <c r="I71" s="13"/>
      <c r="J71" s="4"/>
      <c r="K71" s="4"/>
      <c r="L71" s="8"/>
      <c r="M71" s="8"/>
      <c r="N71" s="8"/>
      <c r="O71" s="8"/>
      <c r="P71" s="8"/>
      <c r="Q71" s="8"/>
      <c r="R71" s="8"/>
      <c r="S71" s="8"/>
      <c r="T71" s="8"/>
      <c r="U71" s="8"/>
      <c r="V71" s="8"/>
      <c r="W71" s="8"/>
      <c r="X71" s="8"/>
      <c r="Y71" s="8"/>
      <c r="Z71" s="8"/>
    </row>
    <row r="72" spans="1:26" ht="16.5" customHeight="1">
      <c r="A72" s="12" t="s">
        <v>3111</v>
      </c>
      <c r="B72" s="12" t="s">
        <v>3236</v>
      </c>
      <c r="C72" s="13" t="s">
        <v>1098</v>
      </c>
      <c r="D72" s="13" t="s">
        <v>3237</v>
      </c>
      <c r="E72" s="14">
        <v>0</v>
      </c>
      <c r="F72" s="13" t="s">
        <v>12</v>
      </c>
      <c r="G72" s="14"/>
      <c r="H72" s="13">
        <v>6857</v>
      </c>
      <c r="I72" s="13"/>
      <c r="J72" s="4"/>
      <c r="K72" s="4"/>
      <c r="L72" s="8"/>
      <c r="M72" s="8"/>
      <c r="N72" s="8"/>
      <c r="O72" s="8"/>
      <c r="P72" s="8"/>
      <c r="Q72" s="8"/>
      <c r="R72" s="8"/>
      <c r="S72" s="8"/>
      <c r="T72" s="8"/>
      <c r="U72" s="8"/>
      <c r="V72" s="8"/>
      <c r="W72" s="8"/>
      <c r="X72" s="8"/>
      <c r="Y72" s="8"/>
      <c r="Z72" s="8"/>
    </row>
    <row r="73" spans="1:26" ht="16.5" customHeight="1">
      <c r="A73" s="19" t="s">
        <v>3111</v>
      </c>
      <c r="B73" s="19" t="s">
        <v>3238</v>
      </c>
      <c r="C73" s="20" t="s">
        <v>1098</v>
      </c>
      <c r="D73" s="20" t="s">
        <v>3239</v>
      </c>
      <c r="E73" s="21">
        <v>0</v>
      </c>
      <c r="F73" s="20" t="s">
        <v>12</v>
      </c>
      <c r="G73" s="21"/>
      <c r="H73" s="20">
        <v>238558</v>
      </c>
      <c r="I73" s="20"/>
      <c r="J73" s="32"/>
      <c r="K73" s="32"/>
      <c r="L73" s="22"/>
      <c r="M73" s="22"/>
      <c r="N73" s="22"/>
      <c r="O73" s="22"/>
      <c r="P73" s="22"/>
      <c r="Q73" s="22"/>
      <c r="R73" s="22"/>
      <c r="S73" s="22"/>
      <c r="T73" s="22"/>
      <c r="U73" s="22"/>
      <c r="V73" s="22"/>
      <c r="W73" s="22"/>
      <c r="X73" s="22"/>
      <c r="Y73" s="22"/>
      <c r="Z73" s="22"/>
    </row>
    <row r="74" spans="1:26" ht="18" customHeight="1">
      <c r="A74" s="40" t="s">
        <v>3111</v>
      </c>
      <c r="B74" s="208" t="s">
        <v>3240</v>
      </c>
      <c r="C74" s="41" t="s">
        <v>2666</v>
      </c>
      <c r="D74" s="209" t="s">
        <v>3241</v>
      </c>
      <c r="E74" s="42">
        <v>0</v>
      </c>
      <c r="F74" s="41" t="s">
        <v>12</v>
      </c>
      <c r="G74" s="42"/>
      <c r="H74" s="41">
        <v>571</v>
      </c>
      <c r="I74" s="36">
        <f t="shared" ref="I74:I120" si="2">H74*1.05</f>
        <v>599.55000000000007</v>
      </c>
      <c r="J74" s="217"/>
      <c r="K74" s="43"/>
      <c r="L74" s="39"/>
      <c r="M74" s="39"/>
      <c r="N74" s="39"/>
      <c r="O74" s="39"/>
      <c r="P74" s="39"/>
      <c r="Q74" s="39"/>
      <c r="R74" s="39"/>
      <c r="S74" s="39"/>
      <c r="T74" s="39"/>
      <c r="U74" s="39"/>
      <c r="V74" s="39"/>
      <c r="W74" s="39"/>
      <c r="X74" s="39"/>
      <c r="Y74" s="39"/>
      <c r="Z74" s="39"/>
    </row>
    <row r="75" spans="1:26" ht="18" customHeight="1">
      <c r="A75" s="40" t="s">
        <v>3111</v>
      </c>
      <c r="B75" s="208" t="s">
        <v>3242</v>
      </c>
      <c r="C75" s="41" t="s">
        <v>2666</v>
      </c>
      <c r="D75" s="209" t="s">
        <v>3243</v>
      </c>
      <c r="E75" s="42">
        <v>0</v>
      </c>
      <c r="F75" s="41" t="s">
        <v>12</v>
      </c>
      <c r="G75" s="42"/>
      <c r="H75" s="41">
        <v>2286</v>
      </c>
      <c r="I75" s="36">
        <f t="shared" si="2"/>
        <v>2400.3000000000002</v>
      </c>
      <c r="J75" s="217"/>
      <c r="K75" s="43"/>
      <c r="L75" s="39"/>
      <c r="M75" s="39"/>
      <c r="N75" s="39"/>
      <c r="O75" s="39"/>
      <c r="P75" s="39"/>
      <c r="Q75" s="39"/>
      <c r="R75" s="39"/>
      <c r="S75" s="39"/>
      <c r="T75" s="39"/>
      <c r="U75" s="39"/>
      <c r="V75" s="39"/>
      <c r="W75" s="39"/>
      <c r="X75" s="39"/>
      <c r="Y75" s="39"/>
      <c r="Z75" s="39"/>
    </row>
    <row r="76" spans="1:26" ht="18" customHeight="1">
      <c r="A76" s="40" t="s">
        <v>3111</v>
      </c>
      <c r="B76" s="208" t="s">
        <v>3244</v>
      </c>
      <c r="C76" s="41" t="s">
        <v>2666</v>
      </c>
      <c r="D76" s="209" t="s">
        <v>3245</v>
      </c>
      <c r="E76" s="42">
        <v>0</v>
      </c>
      <c r="F76" s="41" t="s">
        <v>12</v>
      </c>
      <c r="G76" s="42"/>
      <c r="H76" s="41">
        <v>762</v>
      </c>
      <c r="I76" s="36">
        <f t="shared" si="2"/>
        <v>800.1</v>
      </c>
      <c r="J76" s="217"/>
      <c r="K76" s="43"/>
      <c r="L76" s="39"/>
      <c r="M76" s="39"/>
      <c r="N76" s="39"/>
      <c r="O76" s="39"/>
      <c r="P76" s="39"/>
      <c r="Q76" s="39"/>
      <c r="R76" s="39"/>
      <c r="S76" s="39"/>
      <c r="T76" s="39"/>
      <c r="U76" s="39"/>
      <c r="V76" s="39"/>
      <c r="W76" s="39"/>
      <c r="X76" s="39"/>
      <c r="Y76" s="39"/>
      <c r="Z76" s="39"/>
    </row>
    <row r="77" spans="1:26" ht="18" customHeight="1">
      <c r="A77" s="40" t="s">
        <v>3111</v>
      </c>
      <c r="B77" s="208" t="s">
        <v>3246</v>
      </c>
      <c r="C77" s="41" t="s">
        <v>1617</v>
      </c>
      <c r="D77" s="209" t="s">
        <v>3247</v>
      </c>
      <c r="E77" s="42">
        <v>0</v>
      </c>
      <c r="F77" s="41" t="s">
        <v>12</v>
      </c>
      <c r="G77" s="42"/>
      <c r="H77" s="41">
        <v>10042</v>
      </c>
      <c r="I77" s="36">
        <f t="shared" si="2"/>
        <v>10544.1</v>
      </c>
      <c r="J77" s="217"/>
      <c r="K77" s="43"/>
      <c r="L77" s="39"/>
      <c r="M77" s="39"/>
      <c r="N77" s="39"/>
      <c r="O77" s="39"/>
      <c r="P77" s="39"/>
      <c r="Q77" s="39"/>
      <c r="R77" s="39"/>
      <c r="S77" s="39"/>
      <c r="T77" s="39"/>
      <c r="U77" s="39"/>
      <c r="V77" s="39"/>
      <c r="W77" s="39"/>
      <c r="X77" s="39"/>
      <c r="Y77" s="39"/>
      <c r="Z77" s="39"/>
    </row>
    <row r="78" spans="1:26" ht="18" customHeight="1">
      <c r="A78" s="40" t="s">
        <v>3111</v>
      </c>
      <c r="B78" s="208" t="s">
        <v>3248</v>
      </c>
      <c r="C78" s="41" t="s">
        <v>1617</v>
      </c>
      <c r="D78" s="209" t="s">
        <v>3249</v>
      </c>
      <c r="E78" s="42">
        <v>0</v>
      </c>
      <c r="F78" s="41" t="s">
        <v>12</v>
      </c>
      <c r="G78" s="42"/>
      <c r="H78" s="41">
        <v>3429</v>
      </c>
      <c r="I78" s="36">
        <f t="shared" si="2"/>
        <v>3600.4500000000003</v>
      </c>
      <c r="J78" s="217"/>
      <c r="K78" s="43"/>
      <c r="L78" s="39"/>
      <c r="M78" s="39"/>
      <c r="N78" s="39"/>
      <c r="O78" s="39"/>
      <c r="P78" s="39"/>
      <c r="Q78" s="39"/>
      <c r="R78" s="39"/>
      <c r="S78" s="39"/>
      <c r="T78" s="39"/>
      <c r="U78" s="39"/>
      <c r="V78" s="39"/>
      <c r="W78" s="39"/>
      <c r="X78" s="39"/>
      <c r="Y78" s="39"/>
      <c r="Z78" s="39"/>
    </row>
    <row r="79" spans="1:26" ht="18" customHeight="1">
      <c r="A79" s="35" t="s">
        <v>3111</v>
      </c>
      <c r="B79" s="211" t="s">
        <v>3250</v>
      </c>
      <c r="C79" s="36" t="s">
        <v>1617</v>
      </c>
      <c r="D79" s="212" t="s">
        <v>3251</v>
      </c>
      <c r="E79" s="37">
        <v>0</v>
      </c>
      <c r="F79" s="36" t="s">
        <v>12</v>
      </c>
      <c r="G79" s="37"/>
      <c r="H79" s="36">
        <v>29143</v>
      </c>
      <c r="I79" s="36">
        <f t="shared" si="2"/>
        <v>30600.15</v>
      </c>
      <c r="J79" s="217"/>
      <c r="K79" s="38"/>
      <c r="L79" s="44"/>
      <c r="M79" s="44"/>
      <c r="N79" s="44"/>
      <c r="O79" s="44"/>
      <c r="P79" s="44"/>
      <c r="Q79" s="44"/>
      <c r="R79" s="44"/>
      <c r="S79" s="44"/>
      <c r="T79" s="44"/>
      <c r="U79" s="44"/>
      <c r="V79" s="44"/>
      <c r="W79" s="44"/>
      <c r="X79" s="44"/>
      <c r="Y79" s="44"/>
      <c r="Z79" s="44"/>
    </row>
    <row r="80" spans="1:26" ht="18" customHeight="1">
      <c r="A80" s="40" t="s">
        <v>3111</v>
      </c>
      <c r="B80" s="208" t="s">
        <v>3252</v>
      </c>
      <c r="C80" s="41" t="s">
        <v>1617</v>
      </c>
      <c r="D80" s="209" t="s">
        <v>3253</v>
      </c>
      <c r="E80" s="42">
        <v>0</v>
      </c>
      <c r="F80" s="41" t="s">
        <v>12</v>
      </c>
      <c r="G80" s="42"/>
      <c r="H80" s="41">
        <v>3810</v>
      </c>
      <c r="I80" s="36">
        <f t="shared" si="2"/>
        <v>4000.5</v>
      </c>
      <c r="J80" s="217"/>
      <c r="K80" s="43"/>
      <c r="L80" s="39"/>
      <c r="M80" s="39"/>
      <c r="N80" s="39"/>
      <c r="O80" s="39"/>
      <c r="P80" s="39"/>
      <c r="Q80" s="39"/>
      <c r="R80" s="39"/>
      <c r="S80" s="39"/>
      <c r="T80" s="39"/>
      <c r="U80" s="39"/>
      <c r="V80" s="39"/>
      <c r="W80" s="39"/>
      <c r="X80" s="39"/>
      <c r="Y80" s="39"/>
      <c r="Z80" s="39"/>
    </row>
    <row r="81" spans="1:26" ht="18" customHeight="1">
      <c r="A81" s="40" t="s">
        <v>3111</v>
      </c>
      <c r="B81" s="208" t="s">
        <v>3254</v>
      </c>
      <c r="C81" s="41" t="s">
        <v>1617</v>
      </c>
      <c r="D81" s="209" t="s">
        <v>3255</v>
      </c>
      <c r="E81" s="42">
        <v>0</v>
      </c>
      <c r="F81" s="41" t="s">
        <v>12</v>
      </c>
      <c r="G81" s="42"/>
      <c r="H81" s="41">
        <v>838</v>
      </c>
      <c r="I81" s="36">
        <f t="shared" si="2"/>
        <v>879.90000000000009</v>
      </c>
      <c r="J81" s="217"/>
      <c r="K81" s="43"/>
      <c r="L81" s="39"/>
      <c r="M81" s="39"/>
      <c r="N81" s="39"/>
      <c r="O81" s="39"/>
      <c r="P81" s="39"/>
      <c r="Q81" s="39"/>
      <c r="R81" s="39"/>
      <c r="S81" s="39"/>
      <c r="T81" s="39"/>
      <c r="U81" s="39"/>
      <c r="V81" s="39"/>
      <c r="W81" s="39"/>
      <c r="X81" s="39"/>
      <c r="Y81" s="39"/>
      <c r="Z81" s="39"/>
    </row>
    <row r="82" spans="1:26" ht="18" customHeight="1">
      <c r="A82" s="40" t="s">
        <v>3111</v>
      </c>
      <c r="B82" s="208" t="s">
        <v>3256</v>
      </c>
      <c r="C82" s="41" t="s">
        <v>1617</v>
      </c>
      <c r="D82" s="209" t="s">
        <v>3257</v>
      </c>
      <c r="E82" s="42">
        <v>0</v>
      </c>
      <c r="F82" s="41" t="s">
        <v>12</v>
      </c>
      <c r="G82" s="42"/>
      <c r="H82" s="41">
        <v>190</v>
      </c>
      <c r="I82" s="36">
        <f t="shared" si="2"/>
        <v>199.5</v>
      </c>
      <c r="J82" s="217"/>
      <c r="K82" s="43"/>
      <c r="L82" s="39"/>
      <c r="M82" s="39"/>
      <c r="N82" s="39"/>
      <c r="O82" s="39"/>
      <c r="P82" s="39"/>
      <c r="Q82" s="39"/>
      <c r="R82" s="39"/>
      <c r="S82" s="39"/>
      <c r="T82" s="39"/>
      <c r="U82" s="39"/>
      <c r="V82" s="39"/>
      <c r="W82" s="39"/>
      <c r="X82" s="39"/>
      <c r="Y82" s="39"/>
      <c r="Z82" s="39"/>
    </row>
    <row r="83" spans="1:26" ht="18" customHeight="1">
      <c r="A83" s="40" t="s">
        <v>3111</v>
      </c>
      <c r="B83" s="208" t="s">
        <v>3258</v>
      </c>
      <c r="C83" s="41" t="s">
        <v>3259</v>
      </c>
      <c r="D83" s="209" t="s">
        <v>3260</v>
      </c>
      <c r="E83" s="42">
        <v>0</v>
      </c>
      <c r="F83" s="41" t="s">
        <v>12</v>
      </c>
      <c r="G83" s="42"/>
      <c r="H83" s="41">
        <v>571</v>
      </c>
      <c r="I83" s="36">
        <f t="shared" si="2"/>
        <v>599.55000000000007</v>
      </c>
      <c r="J83" s="217"/>
      <c r="K83" s="43"/>
      <c r="L83" s="39"/>
      <c r="M83" s="39"/>
      <c r="N83" s="39"/>
      <c r="O83" s="39"/>
      <c r="P83" s="39"/>
      <c r="Q83" s="39"/>
      <c r="R83" s="39"/>
      <c r="S83" s="39"/>
      <c r="T83" s="39"/>
      <c r="U83" s="39"/>
      <c r="V83" s="39"/>
      <c r="W83" s="39"/>
      <c r="X83" s="39"/>
      <c r="Y83" s="39"/>
      <c r="Z83" s="39"/>
    </row>
    <row r="84" spans="1:26" ht="18" customHeight="1">
      <c r="A84" s="40" t="s">
        <v>3111</v>
      </c>
      <c r="B84" s="208" t="s">
        <v>3261</v>
      </c>
      <c r="C84" s="41" t="s">
        <v>1172</v>
      </c>
      <c r="D84" s="209" t="s">
        <v>3262</v>
      </c>
      <c r="E84" s="42">
        <v>0</v>
      </c>
      <c r="F84" s="41" t="s">
        <v>12</v>
      </c>
      <c r="G84" s="42"/>
      <c r="H84" s="41">
        <v>190</v>
      </c>
      <c r="I84" s="36">
        <f t="shared" si="2"/>
        <v>199.5</v>
      </c>
      <c r="J84" s="217"/>
      <c r="K84" s="43"/>
      <c r="L84" s="39"/>
      <c r="M84" s="39"/>
      <c r="N84" s="39"/>
      <c r="O84" s="39"/>
      <c r="P84" s="39"/>
      <c r="Q84" s="39"/>
      <c r="R84" s="39"/>
      <c r="S84" s="39"/>
      <c r="T84" s="39"/>
      <c r="U84" s="39"/>
      <c r="V84" s="39"/>
      <c r="W84" s="39"/>
      <c r="X84" s="39"/>
      <c r="Y84" s="39"/>
      <c r="Z84" s="39"/>
    </row>
    <row r="85" spans="1:26" ht="18" customHeight="1">
      <c r="A85" s="40" t="s">
        <v>3111</v>
      </c>
      <c r="B85" s="208" t="s">
        <v>3263</v>
      </c>
      <c r="C85" s="41" t="s">
        <v>1172</v>
      </c>
      <c r="D85" s="209" t="s">
        <v>3262</v>
      </c>
      <c r="E85" s="42">
        <v>0</v>
      </c>
      <c r="F85" s="41" t="s">
        <v>12</v>
      </c>
      <c r="G85" s="42"/>
      <c r="H85" s="41">
        <v>190</v>
      </c>
      <c r="I85" s="36">
        <f t="shared" si="2"/>
        <v>199.5</v>
      </c>
      <c r="J85" s="217"/>
      <c r="K85" s="43"/>
      <c r="L85" s="39"/>
      <c r="M85" s="39"/>
      <c r="N85" s="39"/>
      <c r="O85" s="39"/>
      <c r="P85" s="39"/>
      <c r="Q85" s="39"/>
      <c r="R85" s="39"/>
      <c r="S85" s="39"/>
      <c r="T85" s="39"/>
      <c r="U85" s="39"/>
      <c r="V85" s="39"/>
      <c r="W85" s="39"/>
      <c r="X85" s="39"/>
      <c r="Y85" s="39"/>
      <c r="Z85" s="39"/>
    </row>
    <row r="86" spans="1:26" ht="18" customHeight="1">
      <c r="A86" s="53" t="s">
        <v>3111</v>
      </c>
      <c r="B86" s="218" t="s">
        <v>3264</v>
      </c>
      <c r="C86" s="54" t="s">
        <v>241</v>
      </c>
      <c r="D86" s="219" t="s">
        <v>3265</v>
      </c>
      <c r="E86" s="55">
        <v>0</v>
      </c>
      <c r="F86" s="54" t="s">
        <v>12</v>
      </c>
      <c r="G86" s="55">
        <v>885</v>
      </c>
      <c r="H86" s="54"/>
      <c r="I86" s="36">
        <f t="shared" si="2"/>
        <v>0</v>
      </c>
      <c r="J86" s="184"/>
      <c r="K86" s="43"/>
      <c r="L86" s="39"/>
      <c r="M86" s="39"/>
      <c r="N86" s="39"/>
      <c r="O86" s="39"/>
      <c r="P86" s="39"/>
      <c r="Q86" s="39"/>
      <c r="R86" s="39"/>
      <c r="S86" s="39"/>
      <c r="T86" s="39"/>
      <c r="U86" s="39"/>
      <c r="V86" s="39"/>
      <c r="W86" s="39"/>
      <c r="X86" s="39"/>
      <c r="Y86" s="39"/>
      <c r="Z86" s="39"/>
    </row>
    <row r="87" spans="1:26" ht="18" customHeight="1">
      <c r="A87" s="53" t="s">
        <v>3111</v>
      </c>
      <c r="B87" s="218" t="s">
        <v>3266</v>
      </c>
      <c r="C87" s="54" t="s">
        <v>3116</v>
      </c>
      <c r="D87" s="219" t="s">
        <v>3267</v>
      </c>
      <c r="E87" s="55">
        <v>0</v>
      </c>
      <c r="F87" s="54" t="s">
        <v>12</v>
      </c>
      <c r="G87" s="55"/>
      <c r="H87" s="54">
        <v>639</v>
      </c>
      <c r="I87" s="36">
        <f t="shared" si="2"/>
        <v>670.95</v>
      </c>
      <c r="J87" s="60">
        <f>SUM(I37:I87)</f>
        <v>878648.4</v>
      </c>
      <c r="K87" s="220"/>
      <c r="L87" s="221"/>
      <c r="M87" s="221"/>
      <c r="N87" s="221"/>
      <c r="O87" s="221"/>
      <c r="P87" s="221"/>
      <c r="Q87" s="221"/>
      <c r="R87" s="221"/>
      <c r="S87" s="221"/>
      <c r="T87" s="221"/>
      <c r="U87" s="221"/>
      <c r="V87" s="221"/>
      <c r="W87" s="221"/>
      <c r="X87" s="221"/>
      <c r="Y87" s="221"/>
      <c r="Z87" s="221"/>
    </row>
    <row r="88" spans="1:26" ht="18" customHeight="1">
      <c r="A88" s="53" t="s">
        <v>3111</v>
      </c>
      <c r="B88" s="218" t="s">
        <v>3268</v>
      </c>
      <c r="C88" s="54" t="s">
        <v>1216</v>
      </c>
      <c r="D88" s="219" t="s">
        <v>3269</v>
      </c>
      <c r="E88" s="55">
        <v>0</v>
      </c>
      <c r="F88" s="54" t="s">
        <v>12</v>
      </c>
      <c r="G88" s="55"/>
      <c r="H88" s="54">
        <v>1143</v>
      </c>
      <c r="I88" s="36">
        <f t="shared" si="2"/>
        <v>1200.1500000000001</v>
      </c>
      <c r="J88" s="184"/>
      <c r="K88" s="220"/>
      <c r="L88" s="221"/>
      <c r="M88" s="221"/>
      <c r="N88" s="221"/>
      <c r="O88" s="221"/>
      <c r="P88" s="221"/>
      <c r="Q88" s="221"/>
      <c r="R88" s="221"/>
      <c r="S88" s="221"/>
      <c r="T88" s="221"/>
      <c r="U88" s="221"/>
      <c r="V88" s="221"/>
      <c r="W88" s="221"/>
      <c r="X88" s="221"/>
      <c r="Y88" s="221"/>
      <c r="Z88" s="221"/>
    </row>
    <row r="89" spans="1:26" ht="18" customHeight="1">
      <c r="A89" s="53" t="s">
        <v>3111</v>
      </c>
      <c r="B89" s="218" t="s">
        <v>3270</v>
      </c>
      <c r="C89" s="54" t="s">
        <v>1216</v>
      </c>
      <c r="D89" s="219" t="s">
        <v>3271</v>
      </c>
      <c r="E89" s="55">
        <v>0</v>
      </c>
      <c r="F89" s="54" t="s">
        <v>12</v>
      </c>
      <c r="G89" s="55"/>
      <c r="H89" s="54">
        <v>762</v>
      </c>
      <c r="I89" s="36">
        <f t="shared" si="2"/>
        <v>800.1</v>
      </c>
      <c r="J89" s="184"/>
      <c r="K89" s="220"/>
      <c r="L89" s="221"/>
      <c r="M89" s="221"/>
      <c r="N89" s="221"/>
      <c r="O89" s="221"/>
      <c r="P89" s="221"/>
      <c r="Q89" s="221"/>
      <c r="R89" s="221"/>
      <c r="S89" s="221"/>
      <c r="T89" s="221"/>
      <c r="U89" s="221"/>
      <c r="V89" s="221"/>
      <c r="W89" s="221"/>
      <c r="X89" s="221"/>
      <c r="Y89" s="221"/>
      <c r="Z89" s="221"/>
    </row>
    <row r="90" spans="1:26" ht="18" customHeight="1">
      <c r="A90" s="53" t="s">
        <v>3111</v>
      </c>
      <c r="B90" s="218" t="s">
        <v>3272</v>
      </c>
      <c r="C90" s="54" t="s">
        <v>1216</v>
      </c>
      <c r="D90" s="219" t="s">
        <v>3273</v>
      </c>
      <c r="E90" s="55">
        <v>0</v>
      </c>
      <c r="F90" s="54" t="s">
        <v>12</v>
      </c>
      <c r="G90" s="55"/>
      <c r="H90" s="54">
        <v>571</v>
      </c>
      <c r="I90" s="36">
        <f t="shared" si="2"/>
        <v>599.55000000000007</v>
      </c>
      <c r="J90" s="184"/>
      <c r="K90" s="220"/>
      <c r="L90" s="221"/>
      <c r="M90" s="221"/>
      <c r="N90" s="221"/>
      <c r="O90" s="221"/>
      <c r="P90" s="221"/>
      <c r="Q90" s="221"/>
      <c r="R90" s="221"/>
      <c r="S90" s="221"/>
      <c r="T90" s="221"/>
      <c r="U90" s="221"/>
      <c r="V90" s="221"/>
      <c r="W90" s="221"/>
      <c r="X90" s="221"/>
      <c r="Y90" s="221"/>
      <c r="Z90" s="221"/>
    </row>
    <row r="91" spans="1:26" ht="15.75" customHeight="1">
      <c r="A91" s="12" t="s">
        <v>3111</v>
      </c>
      <c r="B91" s="198" t="s">
        <v>3274</v>
      </c>
      <c r="C91" s="13" t="s">
        <v>1250</v>
      </c>
      <c r="D91" s="199" t="s">
        <v>3275</v>
      </c>
      <c r="E91" s="14">
        <v>0</v>
      </c>
      <c r="F91" s="13" t="s">
        <v>12</v>
      </c>
      <c r="G91" s="14"/>
      <c r="H91" s="13">
        <v>571</v>
      </c>
      <c r="I91" s="20">
        <f t="shared" si="2"/>
        <v>599.55000000000007</v>
      </c>
      <c r="J91" s="4"/>
      <c r="K91" s="4"/>
      <c r="L91" s="8"/>
      <c r="M91" s="8"/>
      <c r="N91" s="8"/>
      <c r="O91" s="8"/>
      <c r="P91" s="8"/>
      <c r="Q91" s="8"/>
      <c r="R91" s="8"/>
      <c r="S91" s="8"/>
      <c r="T91" s="8"/>
      <c r="U91" s="8"/>
      <c r="V91" s="8"/>
      <c r="W91" s="8"/>
      <c r="X91" s="8"/>
      <c r="Y91" s="8"/>
      <c r="Z91" s="8"/>
    </row>
    <row r="92" spans="1:26" ht="15.75" customHeight="1">
      <c r="A92" s="12" t="s">
        <v>3111</v>
      </c>
      <c r="B92" s="198" t="s">
        <v>3276</v>
      </c>
      <c r="C92" s="13" t="s">
        <v>1264</v>
      </c>
      <c r="D92" s="199" t="s">
        <v>3277</v>
      </c>
      <c r="E92" s="14">
        <v>0</v>
      </c>
      <c r="F92" s="13" t="s">
        <v>12</v>
      </c>
      <c r="G92" s="14"/>
      <c r="H92" s="13">
        <v>1143</v>
      </c>
      <c r="I92" s="20">
        <f t="shared" si="2"/>
        <v>1200.1500000000001</v>
      </c>
      <c r="J92" s="4"/>
      <c r="K92" s="4"/>
      <c r="L92" s="8"/>
      <c r="M92" s="8"/>
      <c r="N92" s="8"/>
      <c r="O92" s="8"/>
      <c r="P92" s="8"/>
      <c r="Q92" s="8"/>
      <c r="R92" s="8"/>
      <c r="S92" s="8"/>
      <c r="T92" s="8"/>
      <c r="U92" s="8"/>
      <c r="V92" s="8"/>
      <c r="W92" s="8"/>
      <c r="X92" s="8"/>
      <c r="Y92" s="8"/>
      <c r="Z92" s="8"/>
    </row>
    <row r="93" spans="1:26" ht="15.75" customHeight="1">
      <c r="A93" s="12" t="s">
        <v>3111</v>
      </c>
      <c r="B93" s="198" t="s">
        <v>3278</v>
      </c>
      <c r="C93" s="13" t="s">
        <v>1264</v>
      </c>
      <c r="D93" s="199" t="s">
        <v>3279</v>
      </c>
      <c r="E93" s="14">
        <v>0</v>
      </c>
      <c r="F93" s="13" t="s">
        <v>12</v>
      </c>
      <c r="G93" s="14"/>
      <c r="H93" s="13">
        <v>381</v>
      </c>
      <c r="I93" s="20">
        <f t="shared" si="2"/>
        <v>400.05</v>
      </c>
      <c r="J93" s="4"/>
      <c r="K93" s="4"/>
      <c r="L93" s="8"/>
      <c r="M93" s="8"/>
      <c r="N93" s="8"/>
      <c r="O93" s="8"/>
      <c r="P93" s="8"/>
      <c r="Q93" s="8"/>
      <c r="R93" s="8"/>
      <c r="S93" s="8"/>
      <c r="T93" s="8"/>
      <c r="U93" s="8"/>
      <c r="V93" s="8"/>
      <c r="W93" s="8"/>
      <c r="X93" s="8"/>
      <c r="Y93" s="8"/>
      <c r="Z93" s="8"/>
    </row>
    <row r="94" spans="1:26" ht="15.75" customHeight="1">
      <c r="A94" s="148" t="s">
        <v>3111</v>
      </c>
      <c r="B94" s="222" t="s">
        <v>3280</v>
      </c>
      <c r="C94" s="149" t="s">
        <v>3281</v>
      </c>
      <c r="D94" s="223" t="s">
        <v>3282</v>
      </c>
      <c r="E94" s="150">
        <v>0</v>
      </c>
      <c r="F94" s="149" t="s">
        <v>12</v>
      </c>
      <c r="G94" s="150"/>
      <c r="H94" s="149">
        <v>381</v>
      </c>
      <c r="I94" s="20">
        <f t="shared" si="2"/>
        <v>400.05</v>
      </c>
      <c r="J94" s="4"/>
      <c r="K94" s="149"/>
      <c r="L94" s="224"/>
      <c r="M94" s="224"/>
      <c r="N94" s="224"/>
      <c r="O94" s="224"/>
      <c r="P94" s="224"/>
      <c r="Q94" s="224"/>
      <c r="R94" s="224"/>
      <c r="S94" s="224"/>
      <c r="T94" s="224"/>
      <c r="U94" s="224"/>
      <c r="V94" s="224"/>
      <c r="W94" s="224"/>
      <c r="X94" s="224"/>
      <c r="Y94" s="224"/>
      <c r="Z94" s="224"/>
    </row>
    <row r="95" spans="1:26" ht="15.75" customHeight="1">
      <c r="A95" s="148" t="s">
        <v>3111</v>
      </c>
      <c r="B95" s="222" t="s">
        <v>3283</v>
      </c>
      <c r="C95" s="149" t="s">
        <v>2179</v>
      </c>
      <c r="D95" s="223" t="s">
        <v>3284</v>
      </c>
      <c r="E95" s="150">
        <v>0</v>
      </c>
      <c r="F95" s="149" t="s">
        <v>12</v>
      </c>
      <c r="G95" s="150"/>
      <c r="H95" s="149">
        <v>3048</v>
      </c>
      <c r="I95" s="20">
        <f t="shared" si="2"/>
        <v>3200.4</v>
      </c>
      <c r="J95" s="4"/>
      <c r="K95" s="149"/>
      <c r="L95" s="224"/>
      <c r="M95" s="224"/>
      <c r="N95" s="224"/>
      <c r="O95" s="224"/>
      <c r="P95" s="224"/>
      <c r="Q95" s="224"/>
      <c r="R95" s="224"/>
      <c r="S95" s="224"/>
      <c r="T95" s="224"/>
      <c r="U95" s="224"/>
      <c r="V95" s="224"/>
      <c r="W95" s="224"/>
      <c r="X95" s="224"/>
      <c r="Y95" s="224"/>
      <c r="Z95" s="224"/>
    </row>
    <row r="96" spans="1:26" ht="15.75" customHeight="1">
      <c r="A96" s="148" t="s">
        <v>3111</v>
      </c>
      <c r="B96" s="222" t="s">
        <v>3285</v>
      </c>
      <c r="C96" s="149" t="s">
        <v>3286</v>
      </c>
      <c r="D96" s="223" t="s">
        <v>3287</v>
      </c>
      <c r="E96" s="150">
        <v>0</v>
      </c>
      <c r="F96" s="149" t="s">
        <v>12</v>
      </c>
      <c r="G96" s="150"/>
      <c r="H96" s="149">
        <v>1972</v>
      </c>
      <c r="I96" s="20">
        <f t="shared" si="2"/>
        <v>2070.6</v>
      </c>
      <c r="J96" s="4"/>
      <c r="K96" s="149"/>
      <c r="L96" s="224"/>
      <c r="M96" s="224"/>
      <c r="N96" s="224"/>
      <c r="O96" s="224"/>
      <c r="P96" s="224"/>
      <c r="Q96" s="224"/>
      <c r="R96" s="224"/>
      <c r="S96" s="224"/>
      <c r="T96" s="224"/>
      <c r="U96" s="224"/>
      <c r="V96" s="224"/>
      <c r="W96" s="224"/>
      <c r="X96" s="224"/>
      <c r="Y96" s="224"/>
      <c r="Z96" s="224"/>
    </row>
    <row r="97" spans="1:26" ht="15.75" customHeight="1">
      <c r="A97" s="100" t="s">
        <v>3111</v>
      </c>
      <c r="B97" s="225" t="s">
        <v>3288</v>
      </c>
      <c r="C97" s="101" t="s">
        <v>160</v>
      </c>
      <c r="D97" s="226" t="s">
        <v>3289</v>
      </c>
      <c r="E97" s="102">
        <v>0</v>
      </c>
      <c r="F97" s="101" t="s">
        <v>12</v>
      </c>
      <c r="G97" s="102"/>
      <c r="H97" s="101">
        <v>45143</v>
      </c>
      <c r="I97" s="20">
        <f t="shared" si="2"/>
        <v>47400.15</v>
      </c>
      <c r="J97" s="32"/>
      <c r="K97" s="101"/>
      <c r="L97" s="227"/>
      <c r="M97" s="227"/>
      <c r="N97" s="227"/>
      <c r="O97" s="227"/>
      <c r="P97" s="227"/>
      <c r="Q97" s="227"/>
      <c r="R97" s="227"/>
      <c r="S97" s="227"/>
      <c r="T97" s="227"/>
      <c r="U97" s="227"/>
      <c r="V97" s="227"/>
      <c r="W97" s="227"/>
      <c r="X97" s="227"/>
      <c r="Y97" s="227"/>
      <c r="Z97" s="227"/>
    </row>
    <row r="98" spans="1:26" ht="15.75" customHeight="1">
      <c r="A98" s="148" t="s">
        <v>3111</v>
      </c>
      <c r="B98" s="222" t="s">
        <v>3290</v>
      </c>
      <c r="C98" s="149" t="s">
        <v>930</v>
      </c>
      <c r="D98" s="223" t="s">
        <v>3291</v>
      </c>
      <c r="E98" s="150">
        <v>0</v>
      </c>
      <c r="F98" s="149" t="s">
        <v>12</v>
      </c>
      <c r="G98" s="150"/>
      <c r="H98" s="149">
        <v>2925</v>
      </c>
      <c r="I98" s="20">
        <f t="shared" si="2"/>
        <v>3071.25</v>
      </c>
      <c r="J98" s="4"/>
      <c r="K98" s="149"/>
      <c r="L98" s="224"/>
      <c r="M98" s="224"/>
      <c r="N98" s="224"/>
      <c r="O98" s="224"/>
      <c r="P98" s="224"/>
      <c r="Q98" s="224"/>
      <c r="R98" s="224"/>
      <c r="S98" s="224"/>
      <c r="T98" s="224"/>
      <c r="U98" s="224"/>
      <c r="V98" s="224"/>
      <c r="W98" s="224"/>
      <c r="X98" s="224"/>
      <c r="Y98" s="224"/>
      <c r="Z98" s="224"/>
    </row>
    <row r="99" spans="1:26" ht="15.75" customHeight="1">
      <c r="A99" s="148" t="s">
        <v>3111</v>
      </c>
      <c r="B99" s="222" t="s">
        <v>3292</v>
      </c>
      <c r="C99" s="149" t="s">
        <v>930</v>
      </c>
      <c r="D99" s="223" t="s">
        <v>3293</v>
      </c>
      <c r="E99" s="150">
        <v>0</v>
      </c>
      <c r="F99" s="149" t="s">
        <v>12</v>
      </c>
      <c r="G99" s="150"/>
      <c r="H99" s="149">
        <v>2925</v>
      </c>
      <c r="I99" s="20">
        <f t="shared" si="2"/>
        <v>3071.25</v>
      </c>
      <c r="J99" s="4"/>
      <c r="K99" s="111"/>
      <c r="L99" s="115"/>
      <c r="M99" s="115"/>
      <c r="N99" s="115"/>
      <c r="O99" s="115"/>
      <c r="P99" s="115"/>
      <c r="Q99" s="115"/>
      <c r="R99" s="115"/>
      <c r="S99" s="115"/>
      <c r="T99" s="115"/>
      <c r="U99" s="115"/>
      <c r="V99" s="115"/>
      <c r="W99" s="115"/>
      <c r="X99" s="115"/>
      <c r="Y99" s="115"/>
      <c r="Z99" s="115"/>
    </row>
    <row r="100" spans="1:26" ht="16.5" customHeight="1">
      <c r="A100" s="148" t="s">
        <v>3111</v>
      </c>
      <c r="B100" s="222" t="s">
        <v>3294</v>
      </c>
      <c r="C100" s="149" t="s">
        <v>1311</v>
      </c>
      <c r="D100" s="223" t="s">
        <v>3295</v>
      </c>
      <c r="E100" s="150">
        <v>0</v>
      </c>
      <c r="F100" s="149" t="s">
        <v>12</v>
      </c>
      <c r="G100" s="150"/>
      <c r="H100" s="149">
        <v>762</v>
      </c>
      <c r="I100" s="20">
        <f t="shared" si="2"/>
        <v>800.1</v>
      </c>
      <c r="J100" s="111"/>
      <c r="K100" s="111"/>
      <c r="L100" s="115"/>
      <c r="M100" s="115"/>
      <c r="N100" s="115"/>
      <c r="O100" s="115"/>
      <c r="P100" s="115"/>
      <c r="Q100" s="115"/>
      <c r="R100" s="115"/>
      <c r="S100" s="115"/>
      <c r="T100" s="115"/>
      <c r="U100" s="115"/>
      <c r="V100" s="115"/>
      <c r="W100" s="115"/>
      <c r="X100" s="115"/>
      <c r="Y100" s="115"/>
      <c r="Z100" s="115"/>
    </row>
    <row r="101" spans="1:26" ht="16.5" customHeight="1">
      <c r="A101" s="148" t="s">
        <v>3111</v>
      </c>
      <c r="B101" s="222" t="s">
        <v>3296</v>
      </c>
      <c r="C101" s="149" t="s">
        <v>205</v>
      </c>
      <c r="D101" s="223" t="s">
        <v>3297</v>
      </c>
      <c r="E101" s="150">
        <v>0</v>
      </c>
      <c r="F101" s="149" t="s">
        <v>12</v>
      </c>
      <c r="G101" s="150">
        <v>782</v>
      </c>
      <c r="H101" s="149"/>
      <c r="I101" s="13">
        <f t="shared" si="2"/>
        <v>0</v>
      </c>
      <c r="J101" s="111"/>
      <c r="K101" s="111"/>
      <c r="L101" s="115"/>
      <c r="M101" s="115"/>
      <c r="N101" s="115"/>
      <c r="O101" s="115"/>
      <c r="P101" s="115"/>
      <c r="Q101" s="115"/>
      <c r="R101" s="115"/>
      <c r="S101" s="115"/>
      <c r="T101" s="115"/>
      <c r="U101" s="115"/>
      <c r="V101" s="115"/>
      <c r="W101" s="115"/>
      <c r="X101" s="115"/>
      <c r="Y101" s="115"/>
      <c r="Z101" s="115"/>
    </row>
    <row r="102" spans="1:26" ht="16.5" customHeight="1">
      <c r="A102" s="148" t="s">
        <v>3111</v>
      </c>
      <c r="B102" s="222" t="s">
        <v>3298</v>
      </c>
      <c r="C102" s="149" t="s">
        <v>1327</v>
      </c>
      <c r="D102" s="223" t="s">
        <v>3299</v>
      </c>
      <c r="E102" s="150">
        <v>0</v>
      </c>
      <c r="F102" s="149" t="s">
        <v>12</v>
      </c>
      <c r="G102" s="150"/>
      <c r="H102" s="149">
        <v>877</v>
      </c>
      <c r="I102" s="20">
        <f t="shared" si="2"/>
        <v>920.85</v>
      </c>
      <c r="J102" s="111"/>
      <c r="K102" s="111"/>
      <c r="L102" s="115"/>
      <c r="M102" s="115"/>
      <c r="N102" s="115"/>
      <c r="O102" s="115"/>
      <c r="P102" s="115"/>
      <c r="Q102" s="115"/>
      <c r="R102" s="115"/>
      <c r="S102" s="115"/>
      <c r="T102" s="115"/>
      <c r="U102" s="115"/>
      <c r="V102" s="115"/>
      <c r="W102" s="115"/>
      <c r="X102" s="115"/>
      <c r="Y102" s="115"/>
      <c r="Z102" s="115"/>
    </row>
    <row r="103" spans="1:26" ht="16.5" customHeight="1">
      <c r="A103" s="148" t="s">
        <v>3111</v>
      </c>
      <c r="B103" s="222" t="s">
        <v>3300</v>
      </c>
      <c r="C103" s="149" t="s">
        <v>927</v>
      </c>
      <c r="D103" s="223" t="s">
        <v>3301</v>
      </c>
      <c r="E103" s="150">
        <v>0</v>
      </c>
      <c r="F103" s="149" t="s">
        <v>12</v>
      </c>
      <c r="G103" s="150"/>
      <c r="H103" s="149">
        <v>1985</v>
      </c>
      <c r="I103" s="20">
        <f t="shared" si="2"/>
        <v>2084.25</v>
      </c>
      <c r="J103" s="111"/>
      <c r="K103" s="111"/>
      <c r="L103" s="115"/>
      <c r="M103" s="115"/>
      <c r="N103" s="115"/>
      <c r="O103" s="115"/>
      <c r="P103" s="115"/>
      <c r="Q103" s="115"/>
      <c r="R103" s="115"/>
      <c r="S103" s="115"/>
      <c r="T103" s="115"/>
      <c r="U103" s="115"/>
      <c r="V103" s="115"/>
      <c r="W103" s="115"/>
      <c r="X103" s="115"/>
      <c r="Y103" s="115"/>
      <c r="Z103" s="115"/>
    </row>
    <row r="104" spans="1:26" ht="16.5" customHeight="1">
      <c r="A104" s="148" t="s">
        <v>3111</v>
      </c>
      <c r="B104" s="222" t="s">
        <v>3302</v>
      </c>
      <c r="C104" s="149" t="s">
        <v>927</v>
      </c>
      <c r="D104" s="223" t="s">
        <v>3303</v>
      </c>
      <c r="E104" s="150">
        <v>0</v>
      </c>
      <c r="F104" s="149" t="s">
        <v>12</v>
      </c>
      <c r="G104" s="150"/>
      <c r="H104" s="149">
        <v>1714</v>
      </c>
      <c r="I104" s="20">
        <f t="shared" si="2"/>
        <v>1799.7</v>
      </c>
      <c r="J104" s="111"/>
      <c r="K104" s="111"/>
      <c r="L104" s="115"/>
      <c r="M104" s="115"/>
      <c r="N104" s="115"/>
      <c r="O104" s="115"/>
      <c r="P104" s="115"/>
      <c r="Q104" s="115"/>
      <c r="R104" s="115"/>
      <c r="S104" s="115"/>
      <c r="T104" s="115"/>
      <c r="U104" s="115"/>
      <c r="V104" s="115"/>
      <c r="W104" s="115"/>
      <c r="X104" s="115"/>
      <c r="Y104" s="115"/>
      <c r="Z104" s="115"/>
    </row>
    <row r="105" spans="1:26" ht="16.5" customHeight="1">
      <c r="A105" s="148" t="s">
        <v>3111</v>
      </c>
      <c r="B105" s="222" t="s">
        <v>3304</v>
      </c>
      <c r="C105" s="149" t="s">
        <v>927</v>
      </c>
      <c r="D105" s="223" t="s">
        <v>3305</v>
      </c>
      <c r="E105" s="150">
        <v>0</v>
      </c>
      <c r="F105" s="149" t="s">
        <v>12</v>
      </c>
      <c r="G105" s="150"/>
      <c r="H105" s="149">
        <v>381</v>
      </c>
      <c r="I105" s="20">
        <f t="shared" si="2"/>
        <v>400.05</v>
      </c>
      <c r="J105" s="111"/>
      <c r="K105" s="111"/>
      <c r="L105" s="115"/>
      <c r="M105" s="115"/>
      <c r="N105" s="115"/>
      <c r="O105" s="115"/>
      <c r="P105" s="115"/>
      <c r="Q105" s="115"/>
      <c r="R105" s="115"/>
      <c r="S105" s="115"/>
      <c r="T105" s="115"/>
      <c r="U105" s="115"/>
      <c r="V105" s="115"/>
      <c r="W105" s="115"/>
      <c r="X105" s="115"/>
      <c r="Y105" s="115"/>
      <c r="Z105" s="115"/>
    </row>
    <row r="106" spans="1:26" ht="16.5" customHeight="1">
      <c r="A106" s="148" t="s">
        <v>3111</v>
      </c>
      <c r="B106" s="222" t="s">
        <v>3306</v>
      </c>
      <c r="C106" s="149" t="s">
        <v>927</v>
      </c>
      <c r="D106" s="223" t="s">
        <v>3307</v>
      </c>
      <c r="E106" s="150">
        <v>0</v>
      </c>
      <c r="F106" s="149" t="s">
        <v>12</v>
      </c>
      <c r="G106" s="150"/>
      <c r="H106" s="149">
        <v>571</v>
      </c>
      <c r="I106" s="20">
        <f t="shared" si="2"/>
        <v>599.55000000000007</v>
      </c>
      <c r="J106" s="111"/>
      <c r="K106" s="111"/>
      <c r="L106" s="115"/>
      <c r="M106" s="115"/>
      <c r="N106" s="115"/>
      <c r="O106" s="115"/>
      <c r="P106" s="115"/>
      <c r="Q106" s="115"/>
      <c r="R106" s="115"/>
      <c r="S106" s="115"/>
      <c r="T106" s="115"/>
      <c r="U106" s="115"/>
      <c r="V106" s="115"/>
      <c r="W106" s="115"/>
      <c r="X106" s="115"/>
      <c r="Y106" s="115"/>
      <c r="Z106" s="115"/>
    </row>
    <row r="107" spans="1:26" ht="16.5" customHeight="1">
      <c r="A107" s="100" t="s">
        <v>3111</v>
      </c>
      <c r="B107" s="225" t="s">
        <v>3300</v>
      </c>
      <c r="C107" s="101" t="s">
        <v>927</v>
      </c>
      <c r="D107" s="226" t="s">
        <v>3301</v>
      </c>
      <c r="E107" s="102">
        <v>0</v>
      </c>
      <c r="F107" s="101" t="s">
        <v>12</v>
      </c>
      <c r="G107" s="102">
        <v>1984</v>
      </c>
      <c r="H107" s="101"/>
      <c r="I107" s="20">
        <f t="shared" si="2"/>
        <v>0</v>
      </c>
      <c r="J107" s="111"/>
      <c r="K107" s="111"/>
      <c r="L107" s="115"/>
      <c r="M107" s="115"/>
      <c r="N107" s="115"/>
      <c r="O107" s="115"/>
      <c r="P107" s="115"/>
      <c r="Q107" s="115"/>
      <c r="R107" s="115"/>
      <c r="S107" s="115"/>
      <c r="T107" s="115"/>
      <c r="U107" s="115"/>
      <c r="V107" s="115"/>
      <c r="W107" s="115"/>
      <c r="X107" s="115"/>
      <c r="Y107" s="115"/>
      <c r="Z107" s="115"/>
    </row>
    <row r="108" spans="1:26" ht="16.5" customHeight="1">
      <c r="A108" s="148" t="s">
        <v>3111</v>
      </c>
      <c r="B108" s="222" t="s">
        <v>3308</v>
      </c>
      <c r="C108" s="149" t="s">
        <v>1339</v>
      </c>
      <c r="D108" s="223" t="s">
        <v>3309</v>
      </c>
      <c r="E108" s="150">
        <v>0</v>
      </c>
      <c r="F108" s="149" t="s">
        <v>12</v>
      </c>
      <c r="G108" s="150"/>
      <c r="H108" s="149">
        <v>571</v>
      </c>
      <c r="I108" s="20">
        <f t="shared" si="2"/>
        <v>599.55000000000007</v>
      </c>
      <c r="J108" s="111"/>
      <c r="K108" s="111"/>
      <c r="L108" s="115"/>
      <c r="M108" s="115"/>
      <c r="N108" s="115"/>
      <c r="O108" s="115"/>
      <c r="P108" s="115"/>
      <c r="Q108" s="115"/>
      <c r="R108" s="115"/>
      <c r="S108" s="115"/>
      <c r="T108" s="115"/>
      <c r="U108" s="115"/>
      <c r="V108" s="115"/>
      <c r="W108" s="115"/>
      <c r="X108" s="115"/>
      <c r="Y108" s="115"/>
      <c r="Z108" s="115"/>
    </row>
    <row r="109" spans="1:26" ht="16.5" customHeight="1">
      <c r="A109" s="148" t="s">
        <v>3111</v>
      </c>
      <c r="B109" s="222" t="s">
        <v>3310</v>
      </c>
      <c r="C109" s="149" t="s">
        <v>166</v>
      </c>
      <c r="D109" s="223" t="s">
        <v>3311</v>
      </c>
      <c r="E109" s="150">
        <v>0</v>
      </c>
      <c r="F109" s="149" t="s">
        <v>12</v>
      </c>
      <c r="G109" s="150"/>
      <c r="H109" s="149">
        <v>265</v>
      </c>
      <c r="I109" s="20">
        <f t="shared" si="2"/>
        <v>278.25</v>
      </c>
      <c r="J109" s="111"/>
      <c r="K109" s="111"/>
      <c r="L109" s="115"/>
      <c r="M109" s="115"/>
      <c r="N109" s="115"/>
      <c r="O109" s="115"/>
      <c r="P109" s="115"/>
      <c r="Q109" s="115"/>
      <c r="R109" s="115"/>
      <c r="S109" s="115"/>
      <c r="T109" s="115"/>
      <c r="U109" s="115"/>
      <c r="V109" s="115"/>
      <c r="W109" s="115"/>
      <c r="X109" s="115"/>
      <c r="Y109" s="115"/>
      <c r="Z109" s="115"/>
    </row>
    <row r="110" spans="1:26" ht="16.5" customHeight="1">
      <c r="A110" s="148" t="s">
        <v>3111</v>
      </c>
      <c r="B110" s="222" t="s">
        <v>3312</v>
      </c>
      <c r="C110" s="149" t="s">
        <v>1342</v>
      </c>
      <c r="D110" s="223" t="s">
        <v>3313</v>
      </c>
      <c r="E110" s="150">
        <v>0</v>
      </c>
      <c r="F110" s="149" t="s">
        <v>12</v>
      </c>
      <c r="G110" s="150"/>
      <c r="H110" s="149">
        <v>571</v>
      </c>
      <c r="I110" s="20">
        <f t="shared" si="2"/>
        <v>599.55000000000007</v>
      </c>
      <c r="J110" s="111"/>
      <c r="K110" s="111"/>
      <c r="L110" s="115"/>
      <c r="M110" s="115"/>
      <c r="N110" s="115"/>
      <c r="O110" s="115"/>
      <c r="P110" s="115"/>
      <c r="Q110" s="115"/>
      <c r="R110" s="115"/>
      <c r="S110" s="115"/>
      <c r="T110" s="115"/>
      <c r="U110" s="115"/>
      <c r="V110" s="115"/>
      <c r="W110" s="115"/>
      <c r="X110" s="115"/>
      <c r="Y110" s="115"/>
      <c r="Z110" s="115"/>
    </row>
    <row r="111" spans="1:26" ht="16.5" customHeight="1">
      <c r="A111" s="148" t="s">
        <v>3111</v>
      </c>
      <c r="B111" s="222" t="s">
        <v>3314</v>
      </c>
      <c r="C111" s="149" t="s">
        <v>96</v>
      </c>
      <c r="D111" s="223" t="s">
        <v>3315</v>
      </c>
      <c r="E111" s="150">
        <v>0</v>
      </c>
      <c r="F111" s="149" t="s">
        <v>12</v>
      </c>
      <c r="G111" s="150"/>
      <c r="H111" s="149">
        <v>3048</v>
      </c>
      <c r="I111" s="20">
        <f t="shared" si="2"/>
        <v>3200.4</v>
      </c>
      <c r="J111" s="111"/>
      <c r="K111" s="111"/>
      <c r="L111" s="115"/>
      <c r="M111" s="115"/>
      <c r="N111" s="115"/>
      <c r="O111" s="115"/>
      <c r="P111" s="115"/>
      <c r="Q111" s="115"/>
      <c r="R111" s="115"/>
      <c r="S111" s="115"/>
      <c r="T111" s="115"/>
      <c r="U111" s="115"/>
      <c r="V111" s="115"/>
      <c r="W111" s="115"/>
      <c r="X111" s="115"/>
      <c r="Y111" s="115"/>
      <c r="Z111" s="115"/>
    </row>
    <row r="112" spans="1:26" ht="16.5" customHeight="1">
      <c r="A112" s="148" t="s">
        <v>3111</v>
      </c>
      <c r="B112" s="222" t="s">
        <v>3316</v>
      </c>
      <c r="C112" s="149" t="s">
        <v>3317</v>
      </c>
      <c r="D112" s="223" t="s">
        <v>3318</v>
      </c>
      <c r="E112" s="150">
        <v>0</v>
      </c>
      <c r="F112" s="149" t="s">
        <v>12</v>
      </c>
      <c r="G112" s="150"/>
      <c r="H112" s="149">
        <v>2476</v>
      </c>
      <c r="I112" s="20">
        <f t="shared" si="2"/>
        <v>2599.8000000000002</v>
      </c>
      <c r="J112" s="111"/>
      <c r="K112" s="111"/>
      <c r="L112" s="115"/>
      <c r="M112" s="115"/>
      <c r="N112" s="115"/>
      <c r="O112" s="115"/>
      <c r="P112" s="115"/>
      <c r="Q112" s="115"/>
      <c r="R112" s="115"/>
      <c r="S112" s="115"/>
      <c r="T112" s="115"/>
      <c r="U112" s="115"/>
      <c r="V112" s="115"/>
      <c r="W112" s="115"/>
      <c r="X112" s="115"/>
      <c r="Y112" s="115"/>
      <c r="Z112" s="115"/>
    </row>
    <row r="113" spans="1:26" ht="16.5" customHeight="1">
      <c r="A113" s="148" t="s">
        <v>3111</v>
      </c>
      <c r="B113" s="222" t="s">
        <v>3319</v>
      </c>
      <c r="C113" s="149" t="s">
        <v>3317</v>
      </c>
      <c r="D113" s="223" t="s">
        <v>3320</v>
      </c>
      <c r="E113" s="150">
        <v>0</v>
      </c>
      <c r="F113" s="149" t="s">
        <v>12</v>
      </c>
      <c r="G113" s="150"/>
      <c r="H113" s="149">
        <v>3429</v>
      </c>
      <c r="I113" s="20">
        <f t="shared" si="2"/>
        <v>3600.4500000000003</v>
      </c>
      <c r="J113" s="111"/>
      <c r="K113" s="111"/>
      <c r="L113" s="115"/>
      <c r="M113" s="115"/>
      <c r="N113" s="115"/>
      <c r="O113" s="115"/>
      <c r="P113" s="115"/>
      <c r="Q113" s="115"/>
      <c r="R113" s="115"/>
      <c r="S113" s="115"/>
      <c r="T113" s="115"/>
      <c r="U113" s="115"/>
      <c r="V113" s="115"/>
      <c r="W113" s="115"/>
      <c r="X113" s="115"/>
      <c r="Y113" s="115"/>
      <c r="Z113" s="115"/>
    </row>
    <row r="114" spans="1:26" ht="16.5" customHeight="1">
      <c r="A114" s="148" t="s">
        <v>3111</v>
      </c>
      <c r="B114" s="222" t="s">
        <v>3321</v>
      </c>
      <c r="C114" s="149" t="s">
        <v>3317</v>
      </c>
      <c r="D114" s="223" t="s">
        <v>3322</v>
      </c>
      <c r="E114" s="150">
        <v>0</v>
      </c>
      <c r="F114" s="149" t="s">
        <v>12</v>
      </c>
      <c r="G114" s="150"/>
      <c r="H114" s="149">
        <v>219677</v>
      </c>
      <c r="I114" s="20">
        <f t="shared" si="2"/>
        <v>230660.85</v>
      </c>
      <c r="J114" s="111"/>
      <c r="K114" s="111"/>
      <c r="L114" s="115"/>
      <c r="M114" s="115"/>
      <c r="N114" s="115"/>
      <c r="O114" s="115"/>
      <c r="P114" s="115"/>
      <c r="Q114" s="115"/>
      <c r="R114" s="115"/>
      <c r="S114" s="115"/>
      <c r="T114" s="115"/>
      <c r="U114" s="115"/>
      <c r="V114" s="115"/>
      <c r="W114" s="115"/>
      <c r="X114" s="115"/>
      <c r="Y114" s="115"/>
      <c r="Z114" s="115"/>
    </row>
    <row r="115" spans="1:26" ht="16.5" customHeight="1">
      <c r="A115" s="148" t="s">
        <v>3111</v>
      </c>
      <c r="B115" s="222" t="s">
        <v>3323</v>
      </c>
      <c r="C115" s="149" t="s">
        <v>1355</v>
      </c>
      <c r="D115" s="223" t="s">
        <v>3324</v>
      </c>
      <c r="E115" s="150">
        <v>0</v>
      </c>
      <c r="F115" s="149" t="s">
        <v>12</v>
      </c>
      <c r="G115" s="150"/>
      <c r="H115" s="149">
        <v>838</v>
      </c>
      <c r="I115" s="20">
        <f t="shared" si="2"/>
        <v>879.90000000000009</v>
      </c>
      <c r="J115" s="111"/>
      <c r="K115" s="111"/>
      <c r="L115" s="115"/>
      <c r="M115" s="115"/>
      <c r="N115" s="115"/>
      <c r="O115" s="115"/>
      <c r="P115" s="115"/>
      <c r="Q115" s="115"/>
      <c r="R115" s="115"/>
      <c r="S115" s="115"/>
      <c r="T115" s="115"/>
      <c r="U115" s="115"/>
      <c r="V115" s="115"/>
      <c r="W115" s="115"/>
      <c r="X115" s="115"/>
      <c r="Y115" s="115"/>
      <c r="Z115" s="115"/>
    </row>
    <row r="116" spans="1:26" ht="16.5" customHeight="1">
      <c r="A116" s="148" t="s">
        <v>3111</v>
      </c>
      <c r="B116" s="222" t="s">
        <v>3325</v>
      </c>
      <c r="C116" s="149" t="s">
        <v>1357</v>
      </c>
      <c r="D116" s="223" t="s">
        <v>3326</v>
      </c>
      <c r="E116" s="150">
        <v>0</v>
      </c>
      <c r="F116" s="149" t="s">
        <v>12</v>
      </c>
      <c r="G116" s="150"/>
      <c r="H116" s="149">
        <v>10286</v>
      </c>
      <c r="I116" s="20">
        <f t="shared" si="2"/>
        <v>10800.300000000001</v>
      </c>
      <c r="J116" s="111"/>
      <c r="K116" s="111"/>
      <c r="L116" s="115"/>
      <c r="M116" s="115"/>
      <c r="N116" s="115"/>
      <c r="O116" s="115"/>
      <c r="P116" s="115"/>
      <c r="Q116" s="115"/>
      <c r="R116" s="115"/>
      <c r="S116" s="115"/>
      <c r="T116" s="115"/>
      <c r="U116" s="115"/>
      <c r="V116" s="115"/>
      <c r="W116" s="115"/>
      <c r="X116" s="115"/>
      <c r="Y116" s="115"/>
      <c r="Z116" s="115"/>
    </row>
    <row r="117" spans="1:26" ht="16.5" customHeight="1">
      <c r="A117" s="148" t="s">
        <v>3111</v>
      </c>
      <c r="B117" s="222" t="s">
        <v>3327</v>
      </c>
      <c r="C117" s="149" t="s">
        <v>1366</v>
      </c>
      <c r="D117" s="223" t="s">
        <v>3328</v>
      </c>
      <c r="E117" s="150">
        <v>0</v>
      </c>
      <c r="F117" s="149" t="s">
        <v>12</v>
      </c>
      <c r="G117" s="150"/>
      <c r="H117" s="149">
        <v>20571</v>
      </c>
      <c r="I117" s="20">
        <f t="shared" si="2"/>
        <v>21599.55</v>
      </c>
      <c r="J117" s="111"/>
      <c r="K117" s="111"/>
      <c r="L117" s="115"/>
      <c r="M117" s="115"/>
      <c r="N117" s="115"/>
      <c r="O117" s="115"/>
      <c r="P117" s="115"/>
      <c r="Q117" s="115"/>
      <c r="R117" s="115"/>
      <c r="S117" s="115"/>
      <c r="T117" s="115"/>
      <c r="U117" s="115"/>
      <c r="V117" s="115"/>
      <c r="W117" s="115"/>
      <c r="X117" s="115"/>
      <c r="Y117" s="115"/>
      <c r="Z117" s="115"/>
    </row>
    <row r="118" spans="1:26" ht="16.5" customHeight="1">
      <c r="A118" s="148" t="s">
        <v>3111</v>
      </c>
      <c r="B118" s="222" t="s">
        <v>3329</v>
      </c>
      <c r="C118" s="149" t="s">
        <v>1366</v>
      </c>
      <c r="D118" s="223" t="s">
        <v>3330</v>
      </c>
      <c r="E118" s="150">
        <v>0</v>
      </c>
      <c r="F118" s="149" t="s">
        <v>12</v>
      </c>
      <c r="G118" s="150"/>
      <c r="H118" s="149">
        <v>3429</v>
      </c>
      <c r="I118" s="20">
        <f t="shared" si="2"/>
        <v>3600.4500000000003</v>
      </c>
      <c r="J118" s="111"/>
      <c r="K118" s="28"/>
      <c r="L118" s="30"/>
      <c r="M118" s="30"/>
      <c r="N118" s="30"/>
      <c r="O118" s="30"/>
      <c r="P118" s="30"/>
      <c r="Q118" s="30"/>
      <c r="R118" s="30"/>
      <c r="S118" s="30"/>
      <c r="T118" s="30"/>
      <c r="U118" s="30"/>
      <c r="V118" s="30"/>
      <c r="W118" s="30"/>
      <c r="X118" s="30"/>
      <c r="Y118" s="30"/>
      <c r="Z118" s="30"/>
    </row>
    <row r="119" spans="1:26" ht="16.5" customHeight="1">
      <c r="A119" s="148" t="s">
        <v>3111</v>
      </c>
      <c r="B119" s="222" t="s">
        <v>3331</v>
      </c>
      <c r="C119" s="149" t="s">
        <v>1366</v>
      </c>
      <c r="D119" s="223" t="s">
        <v>3332</v>
      </c>
      <c r="E119" s="150">
        <v>0</v>
      </c>
      <c r="F119" s="149" t="s">
        <v>12</v>
      </c>
      <c r="G119" s="150"/>
      <c r="H119" s="149">
        <v>26857</v>
      </c>
      <c r="I119" s="20">
        <f t="shared" si="2"/>
        <v>28199.850000000002</v>
      </c>
      <c r="J119" s="111"/>
      <c r="K119" s="28"/>
      <c r="L119" s="30"/>
      <c r="M119" s="30"/>
      <c r="N119" s="30"/>
      <c r="O119" s="30"/>
      <c r="P119" s="30"/>
      <c r="Q119" s="30"/>
      <c r="R119" s="30"/>
      <c r="S119" s="30"/>
      <c r="T119" s="30"/>
      <c r="U119" s="30"/>
      <c r="V119" s="30"/>
      <c r="W119" s="30"/>
      <c r="X119" s="30"/>
      <c r="Y119" s="30"/>
      <c r="Z119" s="30"/>
    </row>
    <row r="120" spans="1:26" ht="16.5" customHeight="1">
      <c r="A120" s="148" t="s">
        <v>3111</v>
      </c>
      <c r="B120" s="222" t="s">
        <v>3333</v>
      </c>
      <c r="C120" s="149" t="s">
        <v>1366</v>
      </c>
      <c r="D120" s="223" t="s">
        <v>3334</v>
      </c>
      <c r="E120" s="150">
        <v>0</v>
      </c>
      <c r="F120" s="149" t="s">
        <v>12</v>
      </c>
      <c r="G120" s="150"/>
      <c r="H120" s="149">
        <v>3429</v>
      </c>
      <c r="I120" s="20">
        <f t="shared" si="2"/>
        <v>3600.4500000000003</v>
      </c>
      <c r="J120" s="111"/>
      <c r="K120" s="111"/>
      <c r="L120" s="115"/>
      <c r="M120" s="115"/>
      <c r="N120" s="115"/>
      <c r="O120" s="115"/>
      <c r="P120" s="115"/>
      <c r="Q120" s="115"/>
      <c r="R120" s="115"/>
      <c r="S120" s="115"/>
      <c r="T120" s="115"/>
      <c r="U120" s="115"/>
      <c r="V120" s="115"/>
      <c r="W120" s="115"/>
      <c r="X120" s="115"/>
      <c r="Y120" s="115"/>
      <c r="Z120" s="115"/>
    </row>
    <row r="121" spans="1:26" ht="16.5" customHeight="1">
      <c r="A121" s="228"/>
      <c r="B121" s="229"/>
      <c r="C121" s="4"/>
      <c r="D121" s="230"/>
      <c r="E121" s="156"/>
      <c r="F121" s="4"/>
      <c r="G121" s="156"/>
      <c r="H121" s="4"/>
      <c r="I121" s="32"/>
      <c r="J121" s="205"/>
      <c r="K121" s="4"/>
      <c r="L121" s="8"/>
      <c r="M121" s="8"/>
      <c r="N121" s="8"/>
      <c r="O121" s="8"/>
      <c r="P121" s="8"/>
      <c r="Q121" s="8"/>
      <c r="R121" s="8"/>
      <c r="S121" s="8"/>
      <c r="T121" s="8"/>
      <c r="U121" s="8"/>
      <c r="V121" s="8"/>
      <c r="W121" s="8"/>
      <c r="X121" s="8"/>
      <c r="Y121" s="8"/>
      <c r="Z121" s="8"/>
    </row>
    <row r="122" spans="1:26" ht="16.5" customHeight="1">
      <c r="A122" s="231" t="s">
        <v>3335</v>
      </c>
      <c r="B122" s="232"/>
      <c r="C122" s="194"/>
      <c r="D122" s="233"/>
      <c r="E122" s="234"/>
      <c r="F122" s="194"/>
      <c r="G122" s="234"/>
      <c r="H122" s="194"/>
      <c r="I122" s="195">
        <f>SUM(H122:H360)*1.05</f>
        <v>159655.65</v>
      </c>
      <c r="J122" s="194"/>
      <c r="K122" s="194"/>
      <c r="L122" s="197"/>
      <c r="M122" s="197"/>
      <c r="N122" s="197"/>
      <c r="O122" s="197"/>
      <c r="P122" s="197"/>
      <c r="Q122" s="197"/>
      <c r="R122" s="197"/>
      <c r="S122" s="197"/>
      <c r="T122" s="197"/>
      <c r="U122" s="197"/>
      <c r="V122" s="197"/>
      <c r="W122" s="197"/>
      <c r="X122" s="197"/>
      <c r="Y122" s="197"/>
      <c r="Z122" s="197"/>
    </row>
    <row r="123" spans="1:26" ht="15.75" customHeight="1">
      <c r="A123" s="12" t="s">
        <v>3336</v>
      </c>
      <c r="B123" s="12" t="s">
        <v>3337</v>
      </c>
      <c r="C123" s="13" t="s">
        <v>3338</v>
      </c>
      <c r="D123" s="13" t="s">
        <v>3339</v>
      </c>
      <c r="E123" s="14">
        <v>0</v>
      </c>
      <c r="F123" s="13" t="s">
        <v>12</v>
      </c>
      <c r="G123" s="14"/>
      <c r="H123" s="14">
        <v>286</v>
      </c>
      <c r="I123" s="13">
        <f t="shared" ref="I123:I150" si="3">ROUND(H123*1.05,0)</f>
        <v>300</v>
      </c>
      <c r="J123" s="4"/>
      <c r="K123" s="8"/>
      <c r="L123" s="8"/>
      <c r="M123" s="8"/>
      <c r="N123" s="8"/>
      <c r="O123" s="8"/>
      <c r="P123" s="8"/>
      <c r="Q123" s="8"/>
      <c r="R123" s="8"/>
      <c r="S123" s="8"/>
      <c r="T123" s="8"/>
      <c r="U123" s="8"/>
      <c r="V123" s="8"/>
      <c r="W123" s="8"/>
      <c r="X123" s="8"/>
      <c r="Y123" s="8"/>
      <c r="Z123" s="8"/>
    </row>
    <row r="124" spans="1:26" ht="16.5" customHeight="1">
      <c r="A124" s="12" t="s">
        <v>3336</v>
      </c>
      <c r="B124" s="12" t="s">
        <v>3340</v>
      </c>
      <c r="C124" s="13" t="s">
        <v>3126</v>
      </c>
      <c r="D124" s="13" t="s">
        <v>3341</v>
      </c>
      <c r="E124" s="14">
        <v>0</v>
      </c>
      <c r="F124" s="13" t="s">
        <v>12</v>
      </c>
      <c r="G124" s="14"/>
      <c r="H124" s="14">
        <v>95</v>
      </c>
      <c r="I124" s="13">
        <f t="shared" si="3"/>
        <v>100</v>
      </c>
      <c r="J124" s="4"/>
      <c r="K124" s="8"/>
      <c r="L124" s="8"/>
      <c r="M124" s="8"/>
      <c r="N124" s="8"/>
      <c r="O124" s="8"/>
      <c r="P124" s="8"/>
      <c r="Q124" s="8"/>
      <c r="R124" s="8"/>
      <c r="S124" s="8"/>
      <c r="T124" s="8"/>
      <c r="U124" s="8"/>
      <c r="V124" s="8"/>
      <c r="W124" s="8"/>
      <c r="X124" s="8"/>
      <c r="Y124" s="8"/>
      <c r="Z124" s="8"/>
    </row>
    <row r="125" spans="1:26" ht="15.75" customHeight="1">
      <c r="A125" s="12" t="s">
        <v>3336</v>
      </c>
      <c r="B125" s="12" t="s">
        <v>3342</v>
      </c>
      <c r="C125" s="13" t="s">
        <v>3126</v>
      </c>
      <c r="D125" s="13" t="s">
        <v>3343</v>
      </c>
      <c r="E125" s="14">
        <v>0</v>
      </c>
      <c r="F125" s="13" t="s">
        <v>12</v>
      </c>
      <c r="G125" s="14"/>
      <c r="H125" s="14">
        <v>48</v>
      </c>
      <c r="I125" s="13">
        <f t="shared" si="3"/>
        <v>50</v>
      </c>
      <c r="J125" s="4"/>
      <c r="K125" s="8"/>
      <c r="L125" s="8"/>
      <c r="M125" s="8"/>
      <c r="N125" s="8"/>
      <c r="O125" s="8"/>
      <c r="P125" s="8"/>
      <c r="Q125" s="8"/>
      <c r="R125" s="8"/>
      <c r="S125" s="8"/>
      <c r="T125" s="8"/>
      <c r="U125" s="8"/>
      <c r="V125" s="8"/>
      <c r="W125" s="8"/>
      <c r="X125" s="8"/>
      <c r="Y125" s="8"/>
      <c r="Z125" s="8"/>
    </row>
    <row r="126" spans="1:26" ht="15.75" customHeight="1">
      <c r="A126" s="12" t="s">
        <v>3336</v>
      </c>
      <c r="B126" s="12" t="s">
        <v>3344</v>
      </c>
      <c r="C126" s="13" t="s">
        <v>3097</v>
      </c>
      <c r="D126" s="13" t="s">
        <v>3345</v>
      </c>
      <c r="E126" s="14">
        <v>0</v>
      </c>
      <c r="F126" s="13" t="s">
        <v>12</v>
      </c>
      <c r="G126" s="14"/>
      <c r="H126" s="14">
        <v>571</v>
      </c>
      <c r="I126" s="13">
        <f t="shared" si="3"/>
        <v>600</v>
      </c>
      <c r="J126" s="4"/>
      <c r="K126" s="8"/>
      <c r="L126" s="8"/>
      <c r="M126" s="8"/>
      <c r="N126" s="8"/>
      <c r="O126" s="8"/>
      <c r="P126" s="8"/>
      <c r="Q126" s="8"/>
      <c r="R126" s="8"/>
      <c r="S126" s="8"/>
      <c r="T126" s="8"/>
      <c r="U126" s="8"/>
      <c r="V126" s="8"/>
      <c r="W126" s="8"/>
      <c r="X126" s="8"/>
      <c r="Y126" s="8"/>
      <c r="Z126" s="8"/>
    </row>
    <row r="127" spans="1:26" ht="15.75" customHeight="1">
      <c r="A127" s="12" t="s">
        <v>3336</v>
      </c>
      <c r="B127" s="12" t="s">
        <v>3346</v>
      </c>
      <c r="C127" s="13" t="s">
        <v>3097</v>
      </c>
      <c r="D127" s="13" t="s">
        <v>3347</v>
      </c>
      <c r="E127" s="14">
        <v>0</v>
      </c>
      <c r="F127" s="13" t="s">
        <v>12</v>
      </c>
      <c r="G127" s="14"/>
      <c r="H127" s="14">
        <v>143</v>
      </c>
      <c r="I127" s="13">
        <f t="shared" si="3"/>
        <v>150</v>
      </c>
      <c r="J127" s="4"/>
      <c r="K127" s="8"/>
      <c r="L127" s="8"/>
      <c r="M127" s="8"/>
      <c r="N127" s="8"/>
      <c r="O127" s="8"/>
      <c r="P127" s="8"/>
      <c r="Q127" s="8"/>
      <c r="R127" s="8"/>
      <c r="S127" s="8"/>
      <c r="T127" s="8"/>
      <c r="U127" s="8"/>
      <c r="V127" s="8"/>
      <c r="W127" s="8"/>
      <c r="X127" s="8"/>
      <c r="Y127" s="8"/>
      <c r="Z127" s="8"/>
    </row>
    <row r="128" spans="1:26" ht="15.75" customHeight="1">
      <c r="A128" s="12" t="s">
        <v>3336</v>
      </c>
      <c r="B128" s="12" t="s">
        <v>3348</v>
      </c>
      <c r="C128" s="13" t="s">
        <v>3097</v>
      </c>
      <c r="D128" s="13" t="s">
        <v>3349</v>
      </c>
      <c r="E128" s="14">
        <v>0</v>
      </c>
      <c r="F128" s="13" t="s">
        <v>12</v>
      </c>
      <c r="G128" s="14"/>
      <c r="H128" s="14">
        <v>48</v>
      </c>
      <c r="I128" s="13">
        <f t="shared" si="3"/>
        <v>50</v>
      </c>
      <c r="J128" s="4"/>
      <c r="K128" s="8"/>
      <c r="L128" s="8"/>
      <c r="M128" s="8"/>
      <c r="N128" s="8"/>
      <c r="O128" s="8"/>
      <c r="P128" s="8"/>
      <c r="Q128" s="8"/>
      <c r="R128" s="8"/>
      <c r="S128" s="8"/>
      <c r="T128" s="8"/>
      <c r="U128" s="8"/>
      <c r="V128" s="8"/>
      <c r="W128" s="8"/>
      <c r="X128" s="8"/>
      <c r="Y128" s="8"/>
      <c r="Z128" s="8"/>
    </row>
    <row r="129" spans="1:26" ht="15.75" customHeight="1">
      <c r="A129" s="12" t="s">
        <v>3336</v>
      </c>
      <c r="B129" s="12" t="s">
        <v>3350</v>
      </c>
      <c r="C129" s="13" t="s">
        <v>3097</v>
      </c>
      <c r="D129" s="13" t="s">
        <v>3351</v>
      </c>
      <c r="E129" s="14">
        <v>0</v>
      </c>
      <c r="F129" s="13" t="s">
        <v>12</v>
      </c>
      <c r="G129" s="14"/>
      <c r="H129" s="14">
        <v>48</v>
      </c>
      <c r="I129" s="13">
        <f t="shared" si="3"/>
        <v>50</v>
      </c>
      <c r="J129" s="4"/>
      <c r="K129" s="8"/>
      <c r="L129" s="8"/>
      <c r="M129" s="8"/>
      <c r="N129" s="8"/>
      <c r="O129" s="8"/>
      <c r="P129" s="8"/>
      <c r="Q129" s="8"/>
      <c r="R129" s="8"/>
      <c r="S129" s="8"/>
      <c r="T129" s="8"/>
      <c r="U129" s="8"/>
      <c r="V129" s="8"/>
      <c r="W129" s="8"/>
      <c r="X129" s="8"/>
      <c r="Y129" s="8"/>
      <c r="Z129" s="8"/>
    </row>
    <row r="130" spans="1:26" ht="16.5" customHeight="1">
      <c r="A130" s="12" t="s">
        <v>3336</v>
      </c>
      <c r="B130" s="12" t="s">
        <v>3352</v>
      </c>
      <c r="C130" s="13" t="s">
        <v>3097</v>
      </c>
      <c r="D130" s="13" t="s">
        <v>3353</v>
      </c>
      <c r="E130" s="14">
        <v>0</v>
      </c>
      <c r="F130" s="13" t="s">
        <v>12</v>
      </c>
      <c r="G130" s="14"/>
      <c r="H130" s="14">
        <v>48</v>
      </c>
      <c r="I130" s="13">
        <f t="shared" si="3"/>
        <v>50</v>
      </c>
      <c r="J130" s="4"/>
      <c r="K130" s="8"/>
      <c r="L130" s="8"/>
      <c r="M130" s="8"/>
      <c r="N130" s="8"/>
      <c r="O130" s="8"/>
      <c r="P130" s="8"/>
      <c r="Q130" s="8"/>
      <c r="R130" s="8"/>
      <c r="S130" s="8"/>
      <c r="T130" s="8"/>
      <c r="U130" s="8"/>
      <c r="V130" s="8"/>
      <c r="W130" s="8"/>
      <c r="X130" s="8"/>
      <c r="Y130" s="8"/>
      <c r="Z130" s="8"/>
    </row>
    <row r="131" spans="1:26" ht="15.75" customHeight="1">
      <c r="A131" s="12" t="s">
        <v>3336</v>
      </c>
      <c r="B131" s="12" t="s">
        <v>3354</v>
      </c>
      <c r="C131" s="13" t="s">
        <v>3097</v>
      </c>
      <c r="D131" s="13" t="s">
        <v>3355</v>
      </c>
      <c r="E131" s="14">
        <v>0</v>
      </c>
      <c r="F131" s="13" t="s">
        <v>12</v>
      </c>
      <c r="G131" s="14"/>
      <c r="H131" s="14">
        <v>143</v>
      </c>
      <c r="I131" s="13">
        <f t="shared" si="3"/>
        <v>150</v>
      </c>
      <c r="J131" s="4"/>
      <c r="K131" s="8"/>
      <c r="L131" s="8"/>
      <c r="M131" s="8"/>
      <c r="N131" s="8"/>
      <c r="O131" s="8"/>
      <c r="P131" s="8"/>
      <c r="Q131" s="8"/>
      <c r="R131" s="8"/>
      <c r="S131" s="8"/>
      <c r="T131" s="8"/>
      <c r="U131" s="8"/>
      <c r="V131" s="8"/>
      <c r="W131" s="8"/>
      <c r="X131" s="8"/>
      <c r="Y131" s="8"/>
      <c r="Z131" s="8"/>
    </row>
    <row r="132" spans="1:26" ht="15.75" customHeight="1">
      <c r="A132" s="12" t="s">
        <v>3336</v>
      </c>
      <c r="B132" s="12" t="s">
        <v>3356</v>
      </c>
      <c r="C132" s="13" t="s">
        <v>3097</v>
      </c>
      <c r="D132" s="13" t="s">
        <v>3357</v>
      </c>
      <c r="E132" s="14">
        <v>0</v>
      </c>
      <c r="F132" s="13" t="s">
        <v>12</v>
      </c>
      <c r="G132" s="14"/>
      <c r="H132" s="14">
        <v>190</v>
      </c>
      <c r="I132" s="13">
        <f t="shared" si="3"/>
        <v>200</v>
      </c>
      <c r="J132" s="4"/>
      <c r="K132" s="8"/>
      <c r="L132" s="8"/>
      <c r="M132" s="8"/>
      <c r="N132" s="8"/>
      <c r="O132" s="8"/>
      <c r="P132" s="8"/>
      <c r="Q132" s="8"/>
      <c r="R132" s="8"/>
      <c r="S132" s="8"/>
      <c r="T132" s="8"/>
      <c r="U132" s="8"/>
      <c r="V132" s="8"/>
      <c r="W132" s="8"/>
      <c r="X132" s="8"/>
      <c r="Y132" s="8"/>
      <c r="Z132" s="8"/>
    </row>
    <row r="133" spans="1:26" ht="16.5" customHeight="1">
      <c r="A133" s="12" t="s">
        <v>3336</v>
      </c>
      <c r="B133" s="12" t="s">
        <v>3358</v>
      </c>
      <c r="C133" s="13" t="s">
        <v>871</v>
      </c>
      <c r="D133" s="13" t="s">
        <v>3359</v>
      </c>
      <c r="E133" s="14">
        <v>0</v>
      </c>
      <c r="F133" s="13" t="s">
        <v>12</v>
      </c>
      <c r="G133" s="14"/>
      <c r="H133" s="14">
        <v>143</v>
      </c>
      <c r="I133" s="13">
        <f t="shared" si="3"/>
        <v>150</v>
      </c>
      <c r="J133" s="4"/>
      <c r="K133" s="8"/>
      <c r="L133" s="8"/>
      <c r="M133" s="8"/>
      <c r="N133" s="8"/>
      <c r="O133" s="8"/>
      <c r="P133" s="8"/>
      <c r="Q133" s="8"/>
      <c r="R133" s="8"/>
      <c r="S133" s="8"/>
      <c r="T133" s="8"/>
      <c r="U133" s="8"/>
      <c r="V133" s="8"/>
      <c r="W133" s="8"/>
      <c r="X133" s="8"/>
      <c r="Y133" s="8"/>
      <c r="Z133" s="8"/>
    </row>
    <row r="134" spans="1:26" ht="15.75" customHeight="1">
      <c r="A134" s="12" t="s">
        <v>3336</v>
      </c>
      <c r="B134" s="12" t="s">
        <v>3360</v>
      </c>
      <c r="C134" s="13" t="s">
        <v>871</v>
      </c>
      <c r="D134" s="13" t="s">
        <v>3361</v>
      </c>
      <c r="E134" s="14">
        <v>0</v>
      </c>
      <c r="F134" s="13" t="s">
        <v>12</v>
      </c>
      <c r="G134" s="14"/>
      <c r="H134" s="14">
        <v>48</v>
      </c>
      <c r="I134" s="13">
        <f t="shared" si="3"/>
        <v>50</v>
      </c>
      <c r="J134" s="4"/>
      <c r="K134" s="8"/>
      <c r="L134" s="8"/>
      <c r="M134" s="8"/>
      <c r="N134" s="8"/>
      <c r="O134" s="8"/>
      <c r="P134" s="8"/>
      <c r="Q134" s="8"/>
      <c r="R134" s="8"/>
      <c r="S134" s="8"/>
      <c r="T134" s="8"/>
      <c r="U134" s="8"/>
      <c r="V134" s="8"/>
      <c r="W134" s="8"/>
      <c r="X134" s="8"/>
      <c r="Y134" s="8"/>
      <c r="Z134" s="8"/>
    </row>
    <row r="135" spans="1:26" ht="15.75" customHeight="1">
      <c r="A135" s="12" t="s">
        <v>3336</v>
      </c>
      <c r="B135" s="12" t="s">
        <v>3362</v>
      </c>
      <c r="C135" s="13" t="s">
        <v>871</v>
      </c>
      <c r="D135" s="13" t="s">
        <v>3363</v>
      </c>
      <c r="E135" s="14">
        <v>0</v>
      </c>
      <c r="F135" s="13" t="s">
        <v>12</v>
      </c>
      <c r="G135" s="14"/>
      <c r="H135" s="14">
        <v>95</v>
      </c>
      <c r="I135" s="13">
        <f t="shared" si="3"/>
        <v>100</v>
      </c>
      <c r="J135" s="4"/>
      <c r="K135" s="8"/>
      <c r="L135" s="8"/>
      <c r="M135" s="8"/>
      <c r="N135" s="8"/>
      <c r="O135" s="8"/>
      <c r="P135" s="8"/>
      <c r="Q135" s="8"/>
      <c r="R135" s="8"/>
      <c r="S135" s="8"/>
      <c r="T135" s="8"/>
      <c r="U135" s="8"/>
      <c r="V135" s="8"/>
      <c r="W135" s="8"/>
      <c r="X135" s="8"/>
      <c r="Y135" s="8"/>
      <c r="Z135" s="8"/>
    </row>
    <row r="136" spans="1:26" ht="15.75" customHeight="1">
      <c r="A136" s="12" t="s">
        <v>3336</v>
      </c>
      <c r="B136" s="12" t="s">
        <v>3364</v>
      </c>
      <c r="C136" s="13" t="s">
        <v>871</v>
      </c>
      <c r="D136" s="13" t="s">
        <v>3365</v>
      </c>
      <c r="E136" s="14">
        <v>0</v>
      </c>
      <c r="F136" s="13" t="s">
        <v>12</v>
      </c>
      <c r="G136" s="14"/>
      <c r="H136" s="14">
        <v>190</v>
      </c>
      <c r="I136" s="13">
        <f t="shared" si="3"/>
        <v>200</v>
      </c>
      <c r="J136" s="4"/>
      <c r="K136" s="8"/>
      <c r="L136" s="8"/>
      <c r="M136" s="8"/>
      <c r="N136" s="8"/>
      <c r="O136" s="8"/>
      <c r="P136" s="8"/>
      <c r="Q136" s="8"/>
      <c r="R136" s="8"/>
      <c r="S136" s="8"/>
      <c r="T136" s="8"/>
      <c r="U136" s="8"/>
      <c r="V136" s="8"/>
      <c r="W136" s="8"/>
      <c r="X136" s="8"/>
      <c r="Y136" s="8"/>
      <c r="Z136" s="8"/>
    </row>
    <row r="137" spans="1:26" ht="15.75" customHeight="1">
      <c r="A137" s="12" t="s">
        <v>3336</v>
      </c>
      <c r="B137" s="12" t="s">
        <v>3366</v>
      </c>
      <c r="C137" s="13" t="s">
        <v>3367</v>
      </c>
      <c r="D137" s="13" t="s">
        <v>3368</v>
      </c>
      <c r="E137" s="14">
        <v>0</v>
      </c>
      <c r="F137" s="13" t="s">
        <v>12</v>
      </c>
      <c r="G137" s="14"/>
      <c r="H137" s="14">
        <v>190</v>
      </c>
      <c r="I137" s="13">
        <f t="shared" si="3"/>
        <v>200</v>
      </c>
      <c r="J137" s="4"/>
      <c r="K137" s="8"/>
      <c r="L137" s="8"/>
      <c r="M137" s="8"/>
      <c r="N137" s="8"/>
      <c r="O137" s="8"/>
      <c r="P137" s="8"/>
      <c r="Q137" s="8"/>
      <c r="R137" s="8"/>
      <c r="S137" s="8"/>
      <c r="T137" s="8"/>
      <c r="U137" s="8"/>
      <c r="V137" s="8"/>
      <c r="W137" s="8"/>
      <c r="X137" s="8"/>
      <c r="Y137" s="8"/>
      <c r="Z137" s="8"/>
    </row>
    <row r="138" spans="1:26" ht="15.75" customHeight="1">
      <c r="A138" s="12" t="s">
        <v>3336</v>
      </c>
      <c r="B138" s="12" t="s">
        <v>3369</v>
      </c>
      <c r="C138" s="13" t="s">
        <v>868</v>
      </c>
      <c r="D138" s="13" t="s">
        <v>3370</v>
      </c>
      <c r="E138" s="14">
        <v>0</v>
      </c>
      <c r="F138" s="13" t="s">
        <v>12</v>
      </c>
      <c r="G138" s="14"/>
      <c r="H138" s="14">
        <v>95</v>
      </c>
      <c r="I138" s="13">
        <f t="shared" si="3"/>
        <v>100</v>
      </c>
      <c r="J138" s="4"/>
      <c r="K138" s="8"/>
      <c r="L138" s="8"/>
      <c r="M138" s="8"/>
      <c r="N138" s="8"/>
      <c r="O138" s="8"/>
      <c r="P138" s="8"/>
      <c r="Q138" s="8"/>
      <c r="R138" s="8"/>
      <c r="S138" s="8"/>
      <c r="T138" s="8"/>
      <c r="U138" s="8"/>
      <c r="V138" s="8"/>
      <c r="W138" s="8"/>
      <c r="X138" s="8"/>
      <c r="Y138" s="8"/>
      <c r="Z138" s="8"/>
    </row>
    <row r="139" spans="1:26" ht="15.75" customHeight="1">
      <c r="A139" s="12" t="s">
        <v>3336</v>
      </c>
      <c r="B139" s="12" t="s">
        <v>3371</v>
      </c>
      <c r="C139" s="13" t="s">
        <v>891</v>
      </c>
      <c r="D139" s="13" t="s">
        <v>3372</v>
      </c>
      <c r="E139" s="14">
        <v>0</v>
      </c>
      <c r="F139" s="13" t="s">
        <v>12</v>
      </c>
      <c r="G139" s="14"/>
      <c r="H139" s="14">
        <v>95</v>
      </c>
      <c r="I139" s="13">
        <f t="shared" si="3"/>
        <v>100</v>
      </c>
      <c r="J139" s="4"/>
      <c r="K139" s="8"/>
      <c r="L139" s="8"/>
      <c r="M139" s="8"/>
      <c r="N139" s="8"/>
      <c r="O139" s="8"/>
      <c r="P139" s="8"/>
      <c r="Q139" s="8"/>
      <c r="R139" s="8"/>
      <c r="S139" s="8"/>
      <c r="T139" s="8"/>
      <c r="U139" s="8"/>
      <c r="V139" s="8"/>
      <c r="W139" s="8"/>
      <c r="X139" s="8"/>
      <c r="Y139" s="8"/>
      <c r="Z139" s="8"/>
    </row>
    <row r="140" spans="1:26" ht="15.75" customHeight="1">
      <c r="A140" s="12" t="s">
        <v>3336</v>
      </c>
      <c r="B140" s="12" t="s">
        <v>3373</v>
      </c>
      <c r="C140" s="13" t="s">
        <v>891</v>
      </c>
      <c r="D140" s="13" t="s">
        <v>3374</v>
      </c>
      <c r="E140" s="14">
        <v>0</v>
      </c>
      <c r="F140" s="13" t="s">
        <v>12</v>
      </c>
      <c r="G140" s="14"/>
      <c r="H140" s="14">
        <v>286</v>
      </c>
      <c r="I140" s="13">
        <f t="shared" si="3"/>
        <v>300</v>
      </c>
      <c r="J140" s="4"/>
      <c r="K140" s="8"/>
      <c r="L140" s="8"/>
      <c r="M140" s="8"/>
      <c r="N140" s="8"/>
      <c r="O140" s="8"/>
      <c r="P140" s="8"/>
      <c r="Q140" s="8"/>
      <c r="R140" s="8"/>
      <c r="S140" s="8"/>
      <c r="T140" s="8"/>
      <c r="U140" s="8"/>
      <c r="V140" s="8"/>
      <c r="W140" s="8"/>
      <c r="X140" s="8"/>
      <c r="Y140" s="8"/>
      <c r="Z140" s="8"/>
    </row>
    <row r="141" spans="1:26" ht="16.5" customHeight="1">
      <c r="A141" s="12" t="s">
        <v>3336</v>
      </c>
      <c r="B141" s="12" t="s">
        <v>3375</v>
      </c>
      <c r="C141" s="13" t="s">
        <v>891</v>
      </c>
      <c r="D141" s="13" t="s">
        <v>3376</v>
      </c>
      <c r="E141" s="14">
        <v>0</v>
      </c>
      <c r="F141" s="13" t="s">
        <v>12</v>
      </c>
      <c r="G141" s="14"/>
      <c r="H141" s="14">
        <v>48</v>
      </c>
      <c r="I141" s="13">
        <f t="shared" si="3"/>
        <v>50</v>
      </c>
      <c r="J141" s="4"/>
      <c r="K141" s="8"/>
      <c r="L141" s="8"/>
      <c r="M141" s="8"/>
      <c r="N141" s="8"/>
      <c r="O141" s="8"/>
      <c r="P141" s="8"/>
      <c r="Q141" s="8"/>
      <c r="R141" s="8"/>
      <c r="S141" s="8"/>
      <c r="T141" s="8"/>
      <c r="U141" s="8"/>
      <c r="V141" s="8"/>
      <c r="W141" s="8"/>
      <c r="X141" s="8"/>
      <c r="Y141" s="8"/>
      <c r="Z141" s="8"/>
    </row>
    <row r="142" spans="1:26" ht="15.75" customHeight="1">
      <c r="A142" s="12" t="s">
        <v>3336</v>
      </c>
      <c r="B142" s="12" t="s">
        <v>3377</v>
      </c>
      <c r="C142" s="13" t="s">
        <v>905</v>
      </c>
      <c r="D142" s="13" t="s">
        <v>3378</v>
      </c>
      <c r="E142" s="14">
        <v>0</v>
      </c>
      <c r="F142" s="13" t="s">
        <v>12</v>
      </c>
      <c r="G142" s="14"/>
      <c r="H142" s="14">
        <v>48</v>
      </c>
      <c r="I142" s="13">
        <f t="shared" si="3"/>
        <v>50</v>
      </c>
      <c r="J142" s="4"/>
      <c r="K142" s="8"/>
      <c r="L142" s="8"/>
      <c r="M142" s="8"/>
      <c r="N142" s="8"/>
      <c r="O142" s="8"/>
      <c r="P142" s="8"/>
      <c r="Q142" s="8"/>
      <c r="R142" s="8"/>
      <c r="S142" s="8"/>
      <c r="T142" s="8"/>
      <c r="U142" s="8"/>
      <c r="V142" s="8"/>
      <c r="W142" s="8"/>
      <c r="X142" s="8"/>
      <c r="Y142" s="8"/>
      <c r="Z142" s="8"/>
    </row>
    <row r="143" spans="1:26" ht="16.5" customHeight="1">
      <c r="A143" s="12" t="s">
        <v>3336</v>
      </c>
      <c r="B143" s="12" t="s">
        <v>3379</v>
      </c>
      <c r="C143" s="13" t="s">
        <v>905</v>
      </c>
      <c r="D143" s="13" t="s">
        <v>3380</v>
      </c>
      <c r="E143" s="14">
        <v>0</v>
      </c>
      <c r="F143" s="13" t="s">
        <v>12</v>
      </c>
      <c r="G143" s="14"/>
      <c r="H143" s="14">
        <v>95</v>
      </c>
      <c r="I143" s="13">
        <f t="shared" si="3"/>
        <v>100</v>
      </c>
      <c r="J143" s="4"/>
      <c r="K143" s="8"/>
      <c r="L143" s="8"/>
      <c r="M143" s="8"/>
      <c r="N143" s="8"/>
      <c r="O143" s="8"/>
      <c r="P143" s="8"/>
      <c r="Q143" s="8"/>
      <c r="R143" s="8"/>
      <c r="S143" s="8"/>
      <c r="T143" s="8"/>
      <c r="U143" s="8"/>
      <c r="V143" s="8"/>
      <c r="W143" s="8"/>
      <c r="X143" s="8"/>
      <c r="Y143" s="8"/>
      <c r="Z143" s="8"/>
    </row>
    <row r="144" spans="1:26" ht="15.75" customHeight="1">
      <c r="A144" s="12" t="s">
        <v>3336</v>
      </c>
      <c r="B144" s="12" t="s">
        <v>3381</v>
      </c>
      <c r="C144" s="13" t="s">
        <v>905</v>
      </c>
      <c r="D144" s="13" t="s">
        <v>3382</v>
      </c>
      <c r="E144" s="14">
        <v>0</v>
      </c>
      <c r="F144" s="13" t="s">
        <v>12</v>
      </c>
      <c r="G144" s="14"/>
      <c r="H144" s="14">
        <v>143</v>
      </c>
      <c r="I144" s="13">
        <f t="shared" si="3"/>
        <v>150</v>
      </c>
      <c r="J144" s="4"/>
      <c r="K144" s="8"/>
      <c r="L144" s="8"/>
      <c r="M144" s="8"/>
      <c r="N144" s="8"/>
      <c r="O144" s="8"/>
      <c r="P144" s="8"/>
      <c r="Q144" s="8"/>
      <c r="R144" s="8"/>
      <c r="S144" s="8"/>
      <c r="T144" s="8"/>
      <c r="U144" s="8"/>
      <c r="V144" s="8"/>
      <c r="W144" s="8"/>
      <c r="X144" s="8"/>
      <c r="Y144" s="8"/>
      <c r="Z144" s="8"/>
    </row>
    <row r="145" spans="1:26" ht="15.75" customHeight="1">
      <c r="A145" s="12" t="s">
        <v>3336</v>
      </c>
      <c r="B145" s="12" t="s">
        <v>3383</v>
      </c>
      <c r="C145" s="13" t="s">
        <v>905</v>
      </c>
      <c r="D145" s="13" t="s">
        <v>3384</v>
      </c>
      <c r="E145" s="14">
        <v>0</v>
      </c>
      <c r="F145" s="13" t="s">
        <v>12</v>
      </c>
      <c r="G145" s="14"/>
      <c r="H145" s="14">
        <v>48</v>
      </c>
      <c r="I145" s="13">
        <f t="shared" si="3"/>
        <v>50</v>
      </c>
      <c r="J145" s="4"/>
      <c r="K145" s="8"/>
      <c r="L145" s="8"/>
      <c r="M145" s="8"/>
      <c r="N145" s="8"/>
      <c r="O145" s="8"/>
      <c r="P145" s="8"/>
      <c r="Q145" s="8"/>
      <c r="R145" s="8"/>
      <c r="S145" s="8"/>
      <c r="T145" s="8"/>
      <c r="U145" s="8"/>
      <c r="V145" s="8"/>
      <c r="W145" s="8"/>
      <c r="X145" s="8"/>
      <c r="Y145" s="8"/>
      <c r="Z145" s="8"/>
    </row>
    <row r="146" spans="1:26" ht="15.75" customHeight="1">
      <c r="A146" s="12" t="s">
        <v>3336</v>
      </c>
      <c r="B146" s="12" t="s">
        <v>3385</v>
      </c>
      <c r="C146" s="13" t="s">
        <v>905</v>
      </c>
      <c r="D146" s="13" t="s">
        <v>3386</v>
      </c>
      <c r="E146" s="14">
        <v>0</v>
      </c>
      <c r="F146" s="13" t="s">
        <v>12</v>
      </c>
      <c r="G146" s="14"/>
      <c r="H146" s="14">
        <v>48</v>
      </c>
      <c r="I146" s="13">
        <f t="shared" si="3"/>
        <v>50</v>
      </c>
      <c r="J146" s="4"/>
      <c r="K146" s="8"/>
      <c r="L146" s="8"/>
      <c r="M146" s="8"/>
      <c r="N146" s="8"/>
      <c r="O146" s="8"/>
      <c r="P146" s="8"/>
      <c r="Q146" s="8"/>
      <c r="R146" s="8"/>
      <c r="S146" s="8"/>
      <c r="T146" s="8"/>
      <c r="U146" s="8"/>
      <c r="V146" s="8"/>
      <c r="W146" s="8"/>
      <c r="X146" s="8"/>
      <c r="Y146" s="8"/>
      <c r="Z146" s="8"/>
    </row>
    <row r="147" spans="1:26" ht="15.75" customHeight="1">
      <c r="A147" s="12" t="s">
        <v>3336</v>
      </c>
      <c r="B147" s="12" t="s">
        <v>3387</v>
      </c>
      <c r="C147" s="13" t="s">
        <v>905</v>
      </c>
      <c r="D147" s="13" t="s">
        <v>3388</v>
      </c>
      <c r="E147" s="14">
        <v>0</v>
      </c>
      <c r="F147" s="13" t="s">
        <v>12</v>
      </c>
      <c r="G147" s="14"/>
      <c r="H147" s="14">
        <v>95</v>
      </c>
      <c r="I147" s="13">
        <f t="shared" si="3"/>
        <v>100</v>
      </c>
      <c r="J147" s="4"/>
      <c r="K147" s="8"/>
      <c r="L147" s="8"/>
      <c r="M147" s="8"/>
      <c r="N147" s="8"/>
      <c r="O147" s="8"/>
      <c r="P147" s="8"/>
      <c r="Q147" s="8"/>
      <c r="R147" s="8"/>
      <c r="S147" s="8"/>
      <c r="T147" s="8"/>
      <c r="U147" s="8"/>
      <c r="V147" s="8"/>
      <c r="W147" s="8"/>
      <c r="X147" s="8"/>
      <c r="Y147" s="8"/>
      <c r="Z147" s="8"/>
    </row>
    <row r="148" spans="1:26" ht="15.75" customHeight="1">
      <c r="A148" s="12" t="s">
        <v>3336</v>
      </c>
      <c r="B148" s="12" t="s">
        <v>3389</v>
      </c>
      <c r="C148" s="13" t="s">
        <v>3171</v>
      </c>
      <c r="D148" s="13" t="s">
        <v>3390</v>
      </c>
      <c r="E148" s="14">
        <v>0</v>
      </c>
      <c r="F148" s="13" t="s">
        <v>12</v>
      </c>
      <c r="G148" s="14"/>
      <c r="H148" s="14">
        <v>190</v>
      </c>
      <c r="I148" s="13">
        <f t="shared" si="3"/>
        <v>200</v>
      </c>
      <c r="J148" s="4"/>
      <c r="K148" s="8"/>
      <c r="L148" s="8"/>
      <c r="M148" s="8"/>
      <c r="N148" s="8"/>
      <c r="O148" s="8"/>
      <c r="P148" s="8"/>
      <c r="Q148" s="8"/>
      <c r="R148" s="8"/>
      <c r="S148" s="8"/>
      <c r="T148" s="8"/>
      <c r="U148" s="8"/>
      <c r="V148" s="8"/>
      <c r="W148" s="8"/>
      <c r="X148" s="8"/>
      <c r="Y148" s="8"/>
      <c r="Z148" s="8"/>
    </row>
    <row r="149" spans="1:26" ht="16.5" customHeight="1">
      <c r="A149" s="12" t="s">
        <v>3336</v>
      </c>
      <c r="B149" s="12" t="s">
        <v>3391</v>
      </c>
      <c r="C149" s="13" t="s">
        <v>3171</v>
      </c>
      <c r="D149" s="13" t="s">
        <v>3392</v>
      </c>
      <c r="E149" s="14">
        <v>0</v>
      </c>
      <c r="F149" s="13" t="s">
        <v>12</v>
      </c>
      <c r="G149" s="14"/>
      <c r="H149" s="14">
        <v>143</v>
      </c>
      <c r="I149" s="13">
        <f t="shared" si="3"/>
        <v>150</v>
      </c>
      <c r="J149" s="4"/>
      <c r="K149" s="8"/>
      <c r="L149" s="8"/>
      <c r="M149" s="8"/>
      <c r="N149" s="8"/>
      <c r="O149" s="8"/>
      <c r="P149" s="8"/>
      <c r="Q149" s="8"/>
      <c r="R149" s="8"/>
      <c r="S149" s="8"/>
      <c r="T149" s="8"/>
      <c r="U149" s="8"/>
      <c r="V149" s="8"/>
      <c r="W149" s="8"/>
      <c r="X149" s="8"/>
      <c r="Y149" s="8"/>
      <c r="Z149" s="8"/>
    </row>
    <row r="150" spans="1:26" ht="15.75" customHeight="1">
      <c r="A150" s="12" t="s">
        <v>3336</v>
      </c>
      <c r="B150" s="12" t="s">
        <v>3393</v>
      </c>
      <c r="C150" s="13" t="s">
        <v>3394</v>
      </c>
      <c r="D150" s="13" t="s">
        <v>3395</v>
      </c>
      <c r="E150" s="14">
        <v>0</v>
      </c>
      <c r="F150" s="13" t="s">
        <v>12</v>
      </c>
      <c r="G150" s="14"/>
      <c r="H150" s="14">
        <v>190</v>
      </c>
      <c r="I150" s="13">
        <f t="shared" si="3"/>
        <v>200</v>
      </c>
      <c r="J150" s="4">
        <f>SUM(I123:I150)</f>
        <v>4000</v>
      </c>
      <c r="K150" s="27">
        <f>J150/50</f>
        <v>80</v>
      </c>
      <c r="L150" s="8"/>
      <c r="M150" s="8"/>
      <c r="N150" s="8"/>
      <c r="O150" s="8"/>
      <c r="P150" s="8"/>
      <c r="Q150" s="8"/>
      <c r="R150" s="8"/>
      <c r="S150" s="8"/>
      <c r="T150" s="8"/>
      <c r="U150" s="8"/>
      <c r="V150" s="8"/>
      <c r="W150" s="8"/>
      <c r="X150" s="8"/>
      <c r="Y150" s="8"/>
      <c r="Z150" s="8"/>
    </row>
    <row r="151" spans="1:26" ht="15.75" customHeight="1">
      <c r="A151" s="65" t="s">
        <v>3396</v>
      </c>
      <c r="B151" s="65" t="s">
        <v>3397</v>
      </c>
      <c r="C151" s="66" t="s">
        <v>3171</v>
      </c>
      <c r="D151" s="66" t="s">
        <v>3398</v>
      </c>
      <c r="E151" s="67">
        <v>0</v>
      </c>
      <c r="F151" s="66" t="s">
        <v>12</v>
      </c>
      <c r="G151" s="67"/>
      <c r="H151" s="67">
        <v>16514</v>
      </c>
      <c r="I151" s="66"/>
      <c r="J151" s="81"/>
      <c r="K151" s="34"/>
      <c r="L151" s="34"/>
      <c r="M151" s="34"/>
      <c r="N151" s="34"/>
      <c r="O151" s="34"/>
      <c r="P151" s="34"/>
      <c r="Q151" s="34"/>
      <c r="R151" s="34"/>
      <c r="S151" s="34"/>
      <c r="T151" s="34"/>
      <c r="U151" s="34"/>
      <c r="V151" s="34"/>
      <c r="W151" s="34"/>
      <c r="X151" s="34"/>
      <c r="Y151" s="34"/>
      <c r="Z151" s="34"/>
    </row>
    <row r="152" spans="1:26" ht="16.5" customHeight="1">
      <c r="A152" s="65" t="s">
        <v>3399</v>
      </c>
      <c r="B152" s="65" t="s">
        <v>3400</v>
      </c>
      <c r="C152" s="66" t="s">
        <v>3171</v>
      </c>
      <c r="D152" s="66" t="s">
        <v>3401</v>
      </c>
      <c r="E152" s="67">
        <v>0</v>
      </c>
      <c r="F152" s="66" t="s">
        <v>12</v>
      </c>
      <c r="G152" s="67"/>
      <c r="H152" s="67">
        <v>286</v>
      </c>
      <c r="I152" s="66"/>
      <c r="J152" s="81"/>
      <c r="K152" s="34"/>
      <c r="L152" s="34"/>
      <c r="M152" s="34"/>
      <c r="N152" s="34"/>
      <c r="O152" s="34"/>
      <c r="P152" s="34"/>
      <c r="Q152" s="34"/>
      <c r="R152" s="34"/>
      <c r="S152" s="34"/>
      <c r="T152" s="34"/>
      <c r="U152" s="34"/>
      <c r="V152" s="34"/>
      <c r="W152" s="34"/>
      <c r="X152" s="34"/>
      <c r="Y152" s="34"/>
      <c r="Z152" s="34"/>
    </row>
    <row r="153" spans="1:26" ht="15.75" customHeight="1">
      <c r="A153" s="65" t="s">
        <v>3399</v>
      </c>
      <c r="B153" s="65" t="s">
        <v>3402</v>
      </c>
      <c r="C153" s="66" t="s">
        <v>3403</v>
      </c>
      <c r="D153" s="66" t="s">
        <v>3404</v>
      </c>
      <c r="E153" s="67">
        <v>0</v>
      </c>
      <c r="F153" s="66" t="s">
        <v>12</v>
      </c>
      <c r="G153" s="67"/>
      <c r="H153" s="67">
        <v>286</v>
      </c>
      <c r="I153" s="66"/>
      <c r="J153" s="81"/>
      <c r="K153" s="34"/>
      <c r="L153" s="34"/>
      <c r="M153" s="34"/>
      <c r="N153" s="34"/>
      <c r="O153" s="34"/>
      <c r="P153" s="34"/>
      <c r="Q153" s="34"/>
      <c r="R153" s="34"/>
      <c r="S153" s="34"/>
      <c r="T153" s="34"/>
      <c r="U153" s="34"/>
      <c r="V153" s="34"/>
      <c r="W153" s="34"/>
      <c r="X153" s="34"/>
      <c r="Y153" s="34"/>
      <c r="Z153" s="34"/>
    </row>
    <row r="154" spans="1:26" ht="16.5" customHeight="1">
      <c r="A154" s="12" t="s">
        <v>3111</v>
      </c>
      <c r="B154" s="12" t="s">
        <v>3405</v>
      </c>
      <c r="C154" s="13" t="s">
        <v>3202</v>
      </c>
      <c r="D154" s="13" t="s">
        <v>3406</v>
      </c>
      <c r="E154" s="14">
        <v>0</v>
      </c>
      <c r="F154" s="13" t="s">
        <v>12</v>
      </c>
      <c r="G154" s="14"/>
      <c r="H154" s="14">
        <v>95</v>
      </c>
      <c r="I154" s="13">
        <f t="shared" ref="I154:I233" si="4">ROUND(H154*1.05,0)</f>
        <v>100</v>
      </c>
      <c r="J154" s="4"/>
      <c r="K154" s="8"/>
      <c r="L154" s="8"/>
      <c r="M154" s="8"/>
      <c r="N154" s="8"/>
      <c r="O154" s="8"/>
      <c r="P154" s="8"/>
      <c r="Q154" s="8"/>
      <c r="R154" s="8"/>
      <c r="S154" s="8"/>
      <c r="T154" s="8"/>
      <c r="U154" s="8"/>
      <c r="V154" s="8"/>
      <c r="W154" s="8"/>
      <c r="X154" s="8"/>
      <c r="Y154" s="8"/>
      <c r="Z154" s="8"/>
    </row>
    <row r="155" spans="1:26" ht="16.5" customHeight="1">
      <c r="A155" s="12" t="s">
        <v>3111</v>
      </c>
      <c r="B155" s="12" t="s">
        <v>3407</v>
      </c>
      <c r="C155" s="13" t="s">
        <v>3408</v>
      </c>
      <c r="D155" s="13" t="s">
        <v>3409</v>
      </c>
      <c r="E155" s="14">
        <v>0</v>
      </c>
      <c r="F155" s="13" t="s">
        <v>12</v>
      </c>
      <c r="G155" s="14"/>
      <c r="H155" s="14">
        <v>285</v>
      </c>
      <c r="I155" s="13">
        <f t="shared" si="4"/>
        <v>299</v>
      </c>
      <c r="J155" s="4"/>
      <c r="K155" s="8"/>
      <c r="L155" s="8"/>
      <c r="M155" s="8"/>
      <c r="N155" s="8"/>
      <c r="O155" s="8"/>
      <c r="P155" s="8"/>
      <c r="Q155" s="8"/>
      <c r="R155" s="8"/>
      <c r="S155" s="8"/>
      <c r="T155" s="8"/>
      <c r="U155" s="8"/>
      <c r="V155" s="8"/>
      <c r="W155" s="8"/>
      <c r="X155" s="8"/>
      <c r="Y155" s="8"/>
      <c r="Z155" s="8"/>
    </row>
    <row r="156" spans="1:26" ht="16.5" customHeight="1">
      <c r="A156" s="12" t="s">
        <v>3111</v>
      </c>
      <c r="B156" s="12" t="s">
        <v>3410</v>
      </c>
      <c r="C156" s="13" t="s">
        <v>3411</v>
      </c>
      <c r="D156" s="13" t="s">
        <v>3412</v>
      </c>
      <c r="E156" s="14">
        <v>0</v>
      </c>
      <c r="F156" s="13" t="s">
        <v>12</v>
      </c>
      <c r="G156" s="14"/>
      <c r="H156" s="14">
        <v>95</v>
      </c>
      <c r="I156" s="13">
        <f t="shared" si="4"/>
        <v>100</v>
      </c>
      <c r="J156" s="4"/>
      <c r="K156" s="8"/>
      <c r="L156" s="8"/>
      <c r="M156" s="8"/>
      <c r="N156" s="8"/>
      <c r="O156" s="8"/>
      <c r="P156" s="8"/>
      <c r="Q156" s="8"/>
      <c r="R156" s="8"/>
      <c r="S156" s="8"/>
      <c r="T156" s="8"/>
      <c r="U156" s="8"/>
      <c r="V156" s="8"/>
      <c r="W156" s="8"/>
      <c r="X156" s="8"/>
      <c r="Y156" s="8"/>
      <c r="Z156" s="8"/>
    </row>
    <row r="157" spans="1:26" ht="16.5" customHeight="1">
      <c r="A157" s="12" t="s">
        <v>3111</v>
      </c>
      <c r="B157" s="12" t="s">
        <v>3413</v>
      </c>
      <c r="C157" s="13" t="s">
        <v>2248</v>
      </c>
      <c r="D157" s="13" t="s">
        <v>3414</v>
      </c>
      <c r="E157" s="14">
        <v>0</v>
      </c>
      <c r="F157" s="13" t="s">
        <v>12</v>
      </c>
      <c r="G157" s="14"/>
      <c r="H157" s="14">
        <v>48</v>
      </c>
      <c r="I157" s="13">
        <f t="shared" si="4"/>
        <v>50</v>
      </c>
      <c r="J157" s="4"/>
      <c r="K157" s="8"/>
      <c r="L157" s="8"/>
      <c r="M157" s="8"/>
      <c r="N157" s="8"/>
      <c r="O157" s="8"/>
      <c r="P157" s="8"/>
      <c r="Q157" s="8"/>
      <c r="R157" s="8"/>
      <c r="S157" s="8"/>
      <c r="T157" s="8"/>
      <c r="U157" s="8"/>
      <c r="V157" s="8"/>
      <c r="W157" s="8"/>
      <c r="X157" s="8"/>
      <c r="Y157" s="8"/>
      <c r="Z157" s="8"/>
    </row>
    <row r="158" spans="1:26" ht="16.5" customHeight="1">
      <c r="A158" s="12" t="s">
        <v>3111</v>
      </c>
      <c r="B158" s="12" t="s">
        <v>3415</v>
      </c>
      <c r="C158" s="13" t="s">
        <v>3408</v>
      </c>
      <c r="D158" s="13" t="s">
        <v>3416</v>
      </c>
      <c r="E158" s="14">
        <v>0</v>
      </c>
      <c r="F158" s="13" t="s">
        <v>12</v>
      </c>
      <c r="G158" s="14"/>
      <c r="H158" s="14">
        <v>238</v>
      </c>
      <c r="I158" s="13">
        <f t="shared" si="4"/>
        <v>250</v>
      </c>
      <c r="J158" s="4"/>
      <c r="K158" s="8"/>
      <c r="L158" s="8"/>
      <c r="M158" s="8"/>
      <c r="N158" s="8"/>
      <c r="O158" s="8"/>
      <c r="P158" s="8"/>
      <c r="Q158" s="8"/>
      <c r="R158" s="8"/>
      <c r="S158" s="8"/>
      <c r="T158" s="8"/>
      <c r="U158" s="8"/>
      <c r="V158" s="8"/>
      <c r="W158" s="8"/>
      <c r="X158" s="8"/>
      <c r="Y158" s="8"/>
      <c r="Z158" s="8"/>
    </row>
    <row r="159" spans="1:26" ht="16.5" customHeight="1">
      <c r="A159" s="12" t="s">
        <v>3111</v>
      </c>
      <c r="B159" s="12" t="s">
        <v>3417</v>
      </c>
      <c r="C159" s="13" t="s">
        <v>3408</v>
      </c>
      <c r="D159" s="13" t="s">
        <v>3418</v>
      </c>
      <c r="E159" s="14">
        <v>0</v>
      </c>
      <c r="F159" s="13" t="s">
        <v>12</v>
      </c>
      <c r="G159" s="14"/>
      <c r="H159" s="14">
        <v>48</v>
      </c>
      <c r="I159" s="13">
        <f t="shared" si="4"/>
        <v>50</v>
      </c>
      <c r="J159" s="4"/>
      <c r="K159" s="8"/>
      <c r="L159" s="8"/>
      <c r="M159" s="8"/>
      <c r="N159" s="8"/>
      <c r="O159" s="8"/>
      <c r="P159" s="8"/>
      <c r="Q159" s="8"/>
      <c r="R159" s="8"/>
      <c r="S159" s="8"/>
      <c r="T159" s="8"/>
      <c r="U159" s="8"/>
      <c r="V159" s="8"/>
      <c r="W159" s="8"/>
      <c r="X159" s="8"/>
      <c r="Y159" s="8"/>
      <c r="Z159" s="8"/>
    </row>
    <row r="160" spans="1:26" ht="16.5" customHeight="1">
      <c r="A160" s="12" t="s">
        <v>3111</v>
      </c>
      <c r="B160" s="12" t="s">
        <v>3419</v>
      </c>
      <c r="C160" s="13" t="s">
        <v>3408</v>
      </c>
      <c r="D160" s="13" t="s">
        <v>3420</v>
      </c>
      <c r="E160" s="14">
        <v>0</v>
      </c>
      <c r="F160" s="13" t="s">
        <v>12</v>
      </c>
      <c r="G160" s="14"/>
      <c r="H160" s="14">
        <v>95</v>
      </c>
      <c r="I160" s="13">
        <f t="shared" si="4"/>
        <v>100</v>
      </c>
      <c r="J160" s="4"/>
      <c r="K160" s="8"/>
      <c r="L160" s="8"/>
      <c r="M160" s="8"/>
      <c r="N160" s="8"/>
      <c r="O160" s="8"/>
      <c r="P160" s="8"/>
      <c r="Q160" s="8"/>
      <c r="R160" s="8"/>
      <c r="S160" s="8"/>
      <c r="T160" s="8"/>
      <c r="U160" s="8"/>
      <c r="V160" s="8"/>
      <c r="W160" s="8"/>
      <c r="X160" s="8"/>
      <c r="Y160" s="8"/>
      <c r="Z160" s="8"/>
    </row>
    <row r="161" spans="1:26" ht="16.5" customHeight="1">
      <c r="A161" s="12" t="s">
        <v>3111</v>
      </c>
      <c r="B161" s="12" t="s">
        <v>3421</v>
      </c>
      <c r="C161" s="13" t="s">
        <v>3408</v>
      </c>
      <c r="D161" s="13" t="s">
        <v>3422</v>
      </c>
      <c r="E161" s="14">
        <v>0</v>
      </c>
      <c r="F161" s="13" t="s">
        <v>12</v>
      </c>
      <c r="G161" s="14"/>
      <c r="H161" s="14">
        <v>48</v>
      </c>
      <c r="I161" s="13">
        <f t="shared" si="4"/>
        <v>50</v>
      </c>
      <c r="J161" s="4"/>
      <c r="K161" s="8"/>
      <c r="L161" s="8"/>
      <c r="M161" s="8"/>
      <c r="N161" s="8"/>
      <c r="O161" s="8"/>
      <c r="P161" s="8"/>
      <c r="Q161" s="8"/>
      <c r="R161" s="8"/>
      <c r="S161" s="8"/>
      <c r="T161" s="8"/>
      <c r="U161" s="8"/>
      <c r="V161" s="8"/>
      <c r="W161" s="8"/>
      <c r="X161" s="8"/>
      <c r="Y161" s="8"/>
      <c r="Z161" s="8"/>
    </row>
    <row r="162" spans="1:26" ht="16.5" customHeight="1">
      <c r="A162" s="12" t="s">
        <v>3111</v>
      </c>
      <c r="B162" s="12" t="s">
        <v>3423</v>
      </c>
      <c r="C162" s="13" t="s">
        <v>3205</v>
      </c>
      <c r="D162" s="13" t="s">
        <v>3424</v>
      </c>
      <c r="E162" s="14">
        <v>0</v>
      </c>
      <c r="F162" s="13" t="s">
        <v>12</v>
      </c>
      <c r="G162" s="14"/>
      <c r="H162" s="14">
        <v>48</v>
      </c>
      <c r="I162" s="13">
        <f t="shared" si="4"/>
        <v>50</v>
      </c>
      <c r="J162" s="4"/>
      <c r="K162" s="8"/>
      <c r="L162" s="8"/>
      <c r="M162" s="8"/>
      <c r="N162" s="8"/>
      <c r="O162" s="8"/>
      <c r="P162" s="8"/>
      <c r="Q162" s="8"/>
      <c r="R162" s="8"/>
      <c r="S162" s="8"/>
      <c r="T162" s="8"/>
      <c r="U162" s="8"/>
      <c r="V162" s="8"/>
      <c r="W162" s="8"/>
      <c r="X162" s="8"/>
      <c r="Y162" s="8"/>
      <c r="Z162" s="8"/>
    </row>
    <row r="163" spans="1:26" ht="16.5" customHeight="1">
      <c r="A163" s="12" t="s">
        <v>3111</v>
      </c>
      <c r="B163" s="12" t="s">
        <v>3425</v>
      </c>
      <c r="C163" s="13" t="s">
        <v>3205</v>
      </c>
      <c r="D163" s="13" t="s">
        <v>3426</v>
      </c>
      <c r="E163" s="14">
        <v>0</v>
      </c>
      <c r="F163" s="13" t="s">
        <v>12</v>
      </c>
      <c r="G163" s="14"/>
      <c r="H163" s="14">
        <v>48</v>
      </c>
      <c r="I163" s="13">
        <f t="shared" si="4"/>
        <v>50</v>
      </c>
      <c r="J163" s="4"/>
      <c r="K163" s="8"/>
      <c r="L163" s="8"/>
      <c r="M163" s="8"/>
      <c r="N163" s="8"/>
      <c r="O163" s="8"/>
      <c r="P163" s="8"/>
      <c r="Q163" s="8"/>
      <c r="R163" s="8"/>
      <c r="S163" s="8"/>
      <c r="T163" s="8"/>
      <c r="U163" s="8"/>
      <c r="V163" s="8"/>
      <c r="W163" s="8"/>
      <c r="X163" s="8"/>
      <c r="Y163" s="8"/>
      <c r="Z163" s="8"/>
    </row>
    <row r="164" spans="1:26" ht="16.5" customHeight="1">
      <c r="A164" s="12" t="s">
        <v>3111</v>
      </c>
      <c r="B164" s="12" t="s">
        <v>3427</v>
      </c>
      <c r="C164" s="13" t="s">
        <v>3205</v>
      </c>
      <c r="D164" s="13" t="s">
        <v>3428</v>
      </c>
      <c r="E164" s="14">
        <v>0</v>
      </c>
      <c r="F164" s="13" t="s">
        <v>12</v>
      </c>
      <c r="G164" s="14"/>
      <c r="H164" s="14">
        <v>48</v>
      </c>
      <c r="I164" s="13">
        <f t="shared" si="4"/>
        <v>50</v>
      </c>
      <c r="J164" s="4"/>
      <c r="K164" s="8"/>
      <c r="L164" s="8"/>
      <c r="M164" s="8"/>
      <c r="N164" s="8"/>
      <c r="O164" s="8"/>
      <c r="P164" s="8"/>
      <c r="Q164" s="8"/>
      <c r="R164" s="8"/>
      <c r="S164" s="8"/>
      <c r="T164" s="8"/>
      <c r="U164" s="8"/>
      <c r="V164" s="8"/>
      <c r="W164" s="8"/>
      <c r="X164" s="8"/>
      <c r="Y164" s="8"/>
      <c r="Z164" s="8"/>
    </row>
    <row r="165" spans="1:26" ht="16.5" customHeight="1">
      <c r="A165" s="12" t="s">
        <v>3111</v>
      </c>
      <c r="B165" s="12" t="s">
        <v>3429</v>
      </c>
      <c r="C165" s="13" t="s">
        <v>3205</v>
      </c>
      <c r="D165" s="13" t="s">
        <v>3430</v>
      </c>
      <c r="E165" s="14">
        <v>0</v>
      </c>
      <c r="F165" s="13" t="s">
        <v>12</v>
      </c>
      <c r="G165" s="14"/>
      <c r="H165" s="14">
        <v>95</v>
      </c>
      <c r="I165" s="13">
        <f t="shared" si="4"/>
        <v>100</v>
      </c>
      <c r="J165" s="4"/>
      <c r="K165" s="8"/>
      <c r="L165" s="8"/>
      <c r="M165" s="8"/>
      <c r="N165" s="8"/>
      <c r="O165" s="8"/>
      <c r="P165" s="8"/>
      <c r="Q165" s="8"/>
      <c r="R165" s="8"/>
      <c r="S165" s="8"/>
      <c r="T165" s="8"/>
      <c r="U165" s="8"/>
      <c r="V165" s="8"/>
      <c r="W165" s="8"/>
      <c r="X165" s="8"/>
      <c r="Y165" s="8"/>
      <c r="Z165" s="8"/>
    </row>
    <row r="166" spans="1:26" ht="16.5" customHeight="1">
      <c r="A166" s="12" t="s">
        <v>3111</v>
      </c>
      <c r="B166" s="12" t="s">
        <v>3431</v>
      </c>
      <c r="C166" s="13" t="s">
        <v>3205</v>
      </c>
      <c r="D166" s="13" t="s">
        <v>3432</v>
      </c>
      <c r="E166" s="14">
        <v>0</v>
      </c>
      <c r="F166" s="13" t="s">
        <v>12</v>
      </c>
      <c r="G166" s="14"/>
      <c r="H166" s="14">
        <v>48</v>
      </c>
      <c r="I166" s="13">
        <f t="shared" si="4"/>
        <v>50</v>
      </c>
      <c r="J166" s="4"/>
      <c r="K166" s="8"/>
      <c r="L166" s="8"/>
      <c r="M166" s="8"/>
      <c r="N166" s="8"/>
      <c r="O166" s="8"/>
      <c r="P166" s="8"/>
      <c r="Q166" s="8"/>
      <c r="R166" s="8"/>
      <c r="S166" s="8"/>
      <c r="T166" s="8"/>
      <c r="U166" s="8"/>
      <c r="V166" s="8"/>
      <c r="W166" s="8"/>
      <c r="X166" s="8"/>
      <c r="Y166" s="8"/>
      <c r="Z166" s="8"/>
    </row>
    <row r="167" spans="1:26" ht="16.5" customHeight="1">
      <c r="A167" s="12" t="s">
        <v>3111</v>
      </c>
      <c r="B167" s="12" t="s">
        <v>3433</v>
      </c>
      <c r="C167" s="13" t="s">
        <v>3434</v>
      </c>
      <c r="D167" s="13" t="s">
        <v>3435</v>
      </c>
      <c r="E167" s="14">
        <v>0</v>
      </c>
      <c r="F167" s="13" t="s">
        <v>12</v>
      </c>
      <c r="G167" s="14"/>
      <c r="H167" s="14">
        <v>286</v>
      </c>
      <c r="I167" s="13">
        <f t="shared" si="4"/>
        <v>300</v>
      </c>
      <c r="J167" s="4"/>
      <c r="K167" s="8"/>
      <c r="L167" s="8"/>
      <c r="M167" s="8"/>
      <c r="N167" s="8"/>
      <c r="O167" s="8"/>
      <c r="P167" s="8"/>
      <c r="Q167" s="8"/>
      <c r="R167" s="8"/>
      <c r="S167" s="8"/>
      <c r="T167" s="8"/>
      <c r="U167" s="8"/>
      <c r="V167" s="8"/>
      <c r="W167" s="8"/>
      <c r="X167" s="8"/>
      <c r="Y167" s="8"/>
      <c r="Z167" s="8"/>
    </row>
    <row r="168" spans="1:26" ht="16.5" customHeight="1">
      <c r="A168" s="12" t="s">
        <v>3111</v>
      </c>
      <c r="B168" s="12" t="s">
        <v>3436</v>
      </c>
      <c r="C168" s="13" t="s">
        <v>2248</v>
      </c>
      <c r="D168" s="13" t="s">
        <v>3437</v>
      </c>
      <c r="E168" s="14">
        <v>0</v>
      </c>
      <c r="F168" s="13" t="s">
        <v>12</v>
      </c>
      <c r="G168" s="14"/>
      <c r="H168" s="14">
        <v>48</v>
      </c>
      <c r="I168" s="13">
        <f t="shared" si="4"/>
        <v>50</v>
      </c>
      <c r="J168" s="4"/>
      <c r="K168" s="8"/>
      <c r="L168" s="8"/>
      <c r="M168" s="8"/>
      <c r="N168" s="8"/>
      <c r="O168" s="8"/>
      <c r="P168" s="8"/>
      <c r="Q168" s="8"/>
      <c r="R168" s="8"/>
      <c r="S168" s="8"/>
      <c r="T168" s="8"/>
      <c r="U168" s="8"/>
      <c r="V168" s="8"/>
      <c r="W168" s="8"/>
      <c r="X168" s="8"/>
      <c r="Y168" s="8"/>
      <c r="Z168" s="8"/>
    </row>
    <row r="169" spans="1:26" ht="16.5" customHeight="1">
      <c r="A169" s="12" t="s">
        <v>3111</v>
      </c>
      <c r="B169" s="12" t="s">
        <v>3438</v>
      </c>
      <c r="C169" s="13" t="s">
        <v>3434</v>
      </c>
      <c r="D169" s="13" t="s">
        <v>3439</v>
      </c>
      <c r="E169" s="14">
        <v>0</v>
      </c>
      <c r="F169" s="13" t="s">
        <v>12</v>
      </c>
      <c r="G169" s="14"/>
      <c r="H169" s="14">
        <v>190</v>
      </c>
      <c r="I169" s="13">
        <f t="shared" si="4"/>
        <v>200</v>
      </c>
      <c r="J169" s="4"/>
      <c r="K169" s="8"/>
      <c r="L169" s="8"/>
      <c r="M169" s="8"/>
      <c r="N169" s="8"/>
      <c r="O169" s="8"/>
      <c r="P169" s="8"/>
      <c r="Q169" s="8"/>
      <c r="R169" s="8"/>
      <c r="S169" s="8"/>
      <c r="T169" s="8"/>
      <c r="U169" s="8"/>
      <c r="V169" s="8"/>
      <c r="W169" s="8"/>
      <c r="X169" s="8"/>
      <c r="Y169" s="8"/>
      <c r="Z169" s="8"/>
    </row>
    <row r="170" spans="1:26" ht="16.5" customHeight="1">
      <c r="A170" s="12" t="s">
        <v>3111</v>
      </c>
      <c r="B170" s="12" t="s">
        <v>3440</v>
      </c>
      <c r="C170" s="13" t="s">
        <v>3434</v>
      </c>
      <c r="D170" s="13" t="s">
        <v>3441</v>
      </c>
      <c r="E170" s="14">
        <v>0</v>
      </c>
      <c r="F170" s="13" t="s">
        <v>12</v>
      </c>
      <c r="G170" s="14"/>
      <c r="H170" s="14">
        <v>333</v>
      </c>
      <c r="I170" s="13">
        <f t="shared" si="4"/>
        <v>350</v>
      </c>
      <c r="J170" s="4"/>
      <c r="K170" s="8"/>
      <c r="L170" s="8"/>
      <c r="M170" s="8"/>
      <c r="N170" s="8"/>
      <c r="O170" s="8"/>
      <c r="P170" s="8"/>
      <c r="Q170" s="8"/>
      <c r="R170" s="8"/>
      <c r="S170" s="8"/>
      <c r="T170" s="8"/>
      <c r="U170" s="8"/>
      <c r="V170" s="8"/>
      <c r="W170" s="8"/>
      <c r="X170" s="8"/>
      <c r="Y170" s="8"/>
      <c r="Z170" s="8"/>
    </row>
    <row r="171" spans="1:26" ht="16.5" customHeight="1">
      <c r="A171" s="12" t="s">
        <v>3111</v>
      </c>
      <c r="B171" s="12" t="s">
        <v>3442</v>
      </c>
      <c r="C171" s="13" t="s">
        <v>3434</v>
      </c>
      <c r="D171" s="13" t="s">
        <v>3443</v>
      </c>
      <c r="E171" s="14">
        <v>0</v>
      </c>
      <c r="F171" s="13" t="s">
        <v>12</v>
      </c>
      <c r="G171" s="14"/>
      <c r="H171" s="14">
        <v>48</v>
      </c>
      <c r="I171" s="13">
        <f t="shared" si="4"/>
        <v>50</v>
      </c>
      <c r="J171" s="4"/>
      <c r="K171" s="8"/>
      <c r="L171" s="8"/>
      <c r="M171" s="8"/>
      <c r="N171" s="8"/>
      <c r="O171" s="8"/>
      <c r="P171" s="8"/>
      <c r="Q171" s="8"/>
      <c r="R171" s="8"/>
      <c r="S171" s="8"/>
      <c r="T171" s="8"/>
      <c r="U171" s="8"/>
      <c r="V171" s="8"/>
      <c r="W171" s="8"/>
      <c r="X171" s="8"/>
      <c r="Y171" s="8"/>
      <c r="Z171" s="8"/>
    </row>
    <row r="172" spans="1:26" ht="16.5" customHeight="1">
      <c r="A172" s="12" t="s">
        <v>3111</v>
      </c>
      <c r="B172" s="12" t="s">
        <v>3444</v>
      </c>
      <c r="C172" s="13" t="s">
        <v>3434</v>
      </c>
      <c r="D172" s="13" t="s">
        <v>3445</v>
      </c>
      <c r="E172" s="14">
        <v>0</v>
      </c>
      <c r="F172" s="13" t="s">
        <v>12</v>
      </c>
      <c r="G172" s="14"/>
      <c r="H172" s="14">
        <v>238</v>
      </c>
      <c r="I172" s="13">
        <f t="shared" si="4"/>
        <v>250</v>
      </c>
      <c r="J172" s="4"/>
      <c r="K172" s="8"/>
      <c r="L172" s="8"/>
      <c r="M172" s="8"/>
      <c r="N172" s="8"/>
      <c r="O172" s="8"/>
      <c r="P172" s="8"/>
      <c r="Q172" s="8"/>
      <c r="R172" s="8"/>
      <c r="S172" s="8"/>
      <c r="T172" s="8"/>
      <c r="U172" s="8"/>
      <c r="V172" s="8"/>
      <c r="W172" s="8"/>
      <c r="X172" s="8"/>
      <c r="Y172" s="8"/>
      <c r="Z172" s="8"/>
    </row>
    <row r="173" spans="1:26" ht="16.5" customHeight="1">
      <c r="A173" s="12" t="s">
        <v>3111</v>
      </c>
      <c r="B173" s="12" t="s">
        <v>3446</v>
      </c>
      <c r="C173" s="13" t="s">
        <v>3434</v>
      </c>
      <c r="D173" s="13" t="s">
        <v>3447</v>
      </c>
      <c r="E173" s="14">
        <v>0</v>
      </c>
      <c r="F173" s="13" t="s">
        <v>12</v>
      </c>
      <c r="G173" s="14"/>
      <c r="H173" s="14">
        <v>95</v>
      </c>
      <c r="I173" s="13">
        <f t="shared" si="4"/>
        <v>100</v>
      </c>
      <c r="J173" s="4"/>
      <c r="K173" s="8"/>
      <c r="L173" s="8"/>
      <c r="M173" s="8"/>
      <c r="N173" s="8"/>
      <c r="O173" s="8"/>
      <c r="P173" s="8"/>
      <c r="Q173" s="8"/>
      <c r="R173" s="8"/>
      <c r="S173" s="8"/>
      <c r="T173" s="8"/>
      <c r="U173" s="8"/>
      <c r="V173" s="8"/>
      <c r="W173" s="8"/>
      <c r="X173" s="8"/>
      <c r="Y173" s="8"/>
      <c r="Z173" s="8"/>
    </row>
    <row r="174" spans="1:26" ht="16.5" customHeight="1">
      <c r="A174" s="12" t="s">
        <v>3111</v>
      </c>
      <c r="B174" s="12" t="s">
        <v>3448</v>
      </c>
      <c r="C174" s="13" t="s">
        <v>3434</v>
      </c>
      <c r="D174" s="13" t="s">
        <v>3449</v>
      </c>
      <c r="E174" s="14">
        <v>0</v>
      </c>
      <c r="F174" s="13" t="s">
        <v>12</v>
      </c>
      <c r="G174" s="14"/>
      <c r="H174" s="14">
        <v>48</v>
      </c>
      <c r="I174" s="13">
        <f t="shared" si="4"/>
        <v>50</v>
      </c>
      <c r="J174" s="4"/>
      <c r="K174" s="8"/>
      <c r="L174" s="8"/>
      <c r="M174" s="8"/>
      <c r="N174" s="8"/>
      <c r="O174" s="8"/>
      <c r="P174" s="8"/>
      <c r="Q174" s="8"/>
      <c r="R174" s="8"/>
      <c r="S174" s="8"/>
      <c r="T174" s="8"/>
      <c r="U174" s="8"/>
      <c r="V174" s="8"/>
      <c r="W174" s="8"/>
      <c r="X174" s="8"/>
      <c r="Y174" s="8"/>
      <c r="Z174" s="8"/>
    </row>
    <row r="175" spans="1:26" ht="16.5" customHeight="1">
      <c r="A175" s="12" t="s">
        <v>3111</v>
      </c>
      <c r="B175" s="12" t="s">
        <v>3450</v>
      </c>
      <c r="C175" s="13" t="s">
        <v>3434</v>
      </c>
      <c r="D175" s="13" t="s">
        <v>3451</v>
      </c>
      <c r="E175" s="14">
        <v>0</v>
      </c>
      <c r="F175" s="13" t="s">
        <v>12</v>
      </c>
      <c r="G175" s="14"/>
      <c r="H175" s="14">
        <v>48</v>
      </c>
      <c r="I175" s="13">
        <f t="shared" si="4"/>
        <v>50</v>
      </c>
      <c r="J175" s="4"/>
      <c r="K175" s="8"/>
      <c r="L175" s="8"/>
      <c r="M175" s="8"/>
      <c r="N175" s="8"/>
      <c r="O175" s="8"/>
      <c r="P175" s="8"/>
      <c r="Q175" s="8"/>
      <c r="R175" s="8"/>
      <c r="S175" s="8"/>
      <c r="T175" s="8"/>
      <c r="U175" s="8"/>
      <c r="V175" s="8"/>
      <c r="W175" s="8"/>
      <c r="X175" s="8"/>
      <c r="Y175" s="8"/>
      <c r="Z175" s="8"/>
    </row>
    <row r="176" spans="1:26" ht="16.5" customHeight="1">
      <c r="A176" s="12" t="s">
        <v>3111</v>
      </c>
      <c r="B176" s="12" t="s">
        <v>3452</v>
      </c>
      <c r="C176" s="13" t="s">
        <v>1805</v>
      </c>
      <c r="D176" s="13" t="s">
        <v>3453</v>
      </c>
      <c r="E176" s="14">
        <v>0</v>
      </c>
      <c r="F176" s="13" t="s">
        <v>12</v>
      </c>
      <c r="G176" s="14"/>
      <c r="H176" s="14">
        <v>95</v>
      </c>
      <c r="I176" s="13">
        <f t="shared" si="4"/>
        <v>100</v>
      </c>
      <c r="J176" s="4"/>
      <c r="K176" s="8"/>
      <c r="L176" s="8"/>
      <c r="M176" s="8"/>
      <c r="N176" s="8"/>
      <c r="O176" s="8"/>
      <c r="P176" s="8"/>
      <c r="Q176" s="8"/>
      <c r="R176" s="8"/>
      <c r="S176" s="8"/>
      <c r="T176" s="8"/>
      <c r="U176" s="8"/>
      <c r="V176" s="8"/>
      <c r="W176" s="8"/>
      <c r="X176" s="8"/>
      <c r="Y176" s="8"/>
      <c r="Z176" s="8"/>
    </row>
    <row r="177" spans="1:26" ht="16.5" customHeight="1">
      <c r="A177" s="12" t="s">
        <v>3111</v>
      </c>
      <c r="B177" s="12" t="s">
        <v>3454</v>
      </c>
      <c r="C177" s="13" t="s">
        <v>1805</v>
      </c>
      <c r="D177" s="13" t="s">
        <v>3455</v>
      </c>
      <c r="E177" s="14">
        <v>0</v>
      </c>
      <c r="F177" s="13" t="s">
        <v>12</v>
      </c>
      <c r="G177" s="14"/>
      <c r="H177" s="14">
        <v>48</v>
      </c>
      <c r="I177" s="13">
        <f t="shared" si="4"/>
        <v>50</v>
      </c>
      <c r="J177" s="4"/>
      <c r="K177" s="8"/>
      <c r="L177" s="8"/>
      <c r="M177" s="8"/>
      <c r="N177" s="8"/>
      <c r="O177" s="8"/>
      <c r="P177" s="8"/>
      <c r="Q177" s="8"/>
      <c r="R177" s="8"/>
      <c r="S177" s="8"/>
      <c r="T177" s="8"/>
      <c r="U177" s="8"/>
      <c r="V177" s="8"/>
      <c r="W177" s="8"/>
      <c r="X177" s="8"/>
      <c r="Y177" s="8"/>
      <c r="Z177" s="8"/>
    </row>
    <row r="178" spans="1:26" ht="16.5" customHeight="1">
      <c r="A178" s="12" t="s">
        <v>3111</v>
      </c>
      <c r="B178" s="12" t="s">
        <v>3456</v>
      </c>
      <c r="C178" s="13" t="s">
        <v>3104</v>
      </c>
      <c r="D178" s="13" t="s">
        <v>3457</v>
      </c>
      <c r="E178" s="14">
        <v>0</v>
      </c>
      <c r="F178" s="13" t="s">
        <v>12</v>
      </c>
      <c r="G178" s="14"/>
      <c r="H178" s="14">
        <v>429</v>
      </c>
      <c r="I178" s="13">
        <f t="shared" si="4"/>
        <v>450</v>
      </c>
      <c r="J178" s="4"/>
      <c r="K178" s="8"/>
      <c r="L178" s="8"/>
      <c r="M178" s="8"/>
      <c r="N178" s="8"/>
      <c r="O178" s="8"/>
      <c r="P178" s="8"/>
      <c r="Q178" s="8"/>
      <c r="R178" s="8"/>
      <c r="S178" s="8"/>
      <c r="T178" s="8"/>
      <c r="U178" s="8"/>
      <c r="V178" s="8"/>
      <c r="W178" s="8"/>
      <c r="X178" s="8"/>
      <c r="Y178" s="8"/>
      <c r="Z178" s="8"/>
    </row>
    <row r="179" spans="1:26" ht="16.5" customHeight="1">
      <c r="A179" s="12" t="s">
        <v>3111</v>
      </c>
      <c r="B179" s="12" t="s">
        <v>3458</v>
      </c>
      <c r="C179" s="13" t="s">
        <v>3104</v>
      </c>
      <c r="D179" s="13" t="s">
        <v>3459</v>
      </c>
      <c r="E179" s="14">
        <v>0</v>
      </c>
      <c r="F179" s="13" t="s">
        <v>12</v>
      </c>
      <c r="G179" s="14"/>
      <c r="H179" s="14">
        <v>48</v>
      </c>
      <c r="I179" s="13">
        <f t="shared" si="4"/>
        <v>50</v>
      </c>
      <c r="J179" s="4"/>
      <c r="K179" s="8"/>
      <c r="L179" s="8"/>
      <c r="M179" s="8"/>
      <c r="N179" s="8"/>
      <c r="O179" s="8"/>
      <c r="P179" s="8"/>
      <c r="Q179" s="8"/>
      <c r="R179" s="8"/>
      <c r="S179" s="8"/>
      <c r="T179" s="8"/>
      <c r="U179" s="8"/>
      <c r="V179" s="8"/>
      <c r="W179" s="8"/>
      <c r="X179" s="8"/>
      <c r="Y179" s="8"/>
      <c r="Z179" s="8"/>
    </row>
    <row r="180" spans="1:26" ht="16.5" customHeight="1">
      <c r="A180" s="12" t="s">
        <v>3111</v>
      </c>
      <c r="B180" s="12" t="s">
        <v>3460</v>
      </c>
      <c r="C180" s="13" t="s">
        <v>2251</v>
      </c>
      <c r="D180" s="13" t="s">
        <v>3461</v>
      </c>
      <c r="E180" s="14">
        <v>0</v>
      </c>
      <c r="F180" s="13" t="s">
        <v>12</v>
      </c>
      <c r="G180" s="14"/>
      <c r="H180" s="14">
        <v>95</v>
      </c>
      <c r="I180" s="13">
        <f t="shared" si="4"/>
        <v>100</v>
      </c>
      <c r="J180" s="4"/>
      <c r="K180" s="8"/>
      <c r="L180" s="8"/>
      <c r="M180" s="8"/>
      <c r="N180" s="8"/>
      <c r="O180" s="8"/>
      <c r="P180" s="8"/>
      <c r="Q180" s="8"/>
      <c r="R180" s="8"/>
      <c r="S180" s="8"/>
      <c r="T180" s="8"/>
      <c r="U180" s="8"/>
      <c r="V180" s="8"/>
      <c r="W180" s="8"/>
      <c r="X180" s="8"/>
      <c r="Y180" s="8"/>
      <c r="Z180" s="8"/>
    </row>
    <row r="181" spans="1:26" ht="16.5" customHeight="1">
      <c r="A181" s="12" t="s">
        <v>3111</v>
      </c>
      <c r="B181" s="12" t="s">
        <v>3462</v>
      </c>
      <c r="C181" s="13" t="s">
        <v>2251</v>
      </c>
      <c r="D181" s="13" t="s">
        <v>3463</v>
      </c>
      <c r="E181" s="14">
        <v>0</v>
      </c>
      <c r="F181" s="13" t="s">
        <v>12</v>
      </c>
      <c r="G181" s="14"/>
      <c r="H181" s="14">
        <v>48</v>
      </c>
      <c r="I181" s="13">
        <f t="shared" si="4"/>
        <v>50</v>
      </c>
      <c r="J181" s="4"/>
      <c r="K181" s="8"/>
      <c r="L181" s="8"/>
      <c r="M181" s="8"/>
      <c r="N181" s="8"/>
      <c r="O181" s="8"/>
      <c r="P181" s="8"/>
      <c r="Q181" s="8"/>
      <c r="R181" s="8"/>
      <c r="S181" s="8"/>
      <c r="T181" s="8"/>
      <c r="U181" s="8"/>
      <c r="V181" s="8"/>
      <c r="W181" s="8"/>
      <c r="X181" s="8"/>
      <c r="Y181" s="8"/>
      <c r="Z181" s="8"/>
    </row>
    <row r="182" spans="1:26" ht="16.5" customHeight="1">
      <c r="A182" s="12" t="s">
        <v>3111</v>
      </c>
      <c r="B182" s="12" t="s">
        <v>3464</v>
      </c>
      <c r="C182" s="13" t="s">
        <v>2248</v>
      </c>
      <c r="D182" s="13" t="s">
        <v>3465</v>
      </c>
      <c r="E182" s="14">
        <v>0</v>
      </c>
      <c r="F182" s="13" t="s">
        <v>12</v>
      </c>
      <c r="G182" s="14"/>
      <c r="H182" s="14">
        <v>48</v>
      </c>
      <c r="I182" s="13">
        <f t="shared" si="4"/>
        <v>50</v>
      </c>
      <c r="J182" s="4"/>
      <c r="K182" s="8"/>
      <c r="L182" s="8"/>
      <c r="M182" s="8"/>
      <c r="N182" s="8"/>
      <c r="O182" s="8"/>
      <c r="P182" s="8"/>
      <c r="Q182" s="8"/>
      <c r="R182" s="8"/>
      <c r="S182" s="8"/>
      <c r="T182" s="8"/>
      <c r="U182" s="8"/>
      <c r="V182" s="8"/>
      <c r="W182" s="8"/>
      <c r="X182" s="8"/>
      <c r="Y182" s="8"/>
      <c r="Z182" s="8"/>
    </row>
    <row r="183" spans="1:26" ht="16.5" customHeight="1">
      <c r="A183" s="12" t="s">
        <v>3111</v>
      </c>
      <c r="B183" s="12" t="s">
        <v>3466</v>
      </c>
      <c r="C183" s="13" t="s">
        <v>2248</v>
      </c>
      <c r="D183" s="13" t="s">
        <v>3467</v>
      </c>
      <c r="E183" s="14">
        <v>0</v>
      </c>
      <c r="F183" s="13" t="s">
        <v>12</v>
      </c>
      <c r="G183" s="14"/>
      <c r="H183" s="14">
        <v>48</v>
      </c>
      <c r="I183" s="13">
        <f t="shared" si="4"/>
        <v>50</v>
      </c>
      <c r="J183" s="4"/>
      <c r="K183" s="8"/>
      <c r="L183" s="8"/>
      <c r="M183" s="8"/>
      <c r="N183" s="8"/>
      <c r="O183" s="8"/>
      <c r="P183" s="8"/>
      <c r="Q183" s="8"/>
      <c r="R183" s="8"/>
      <c r="S183" s="8"/>
      <c r="T183" s="8"/>
      <c r="U183" s="8"/>
      <c r="V183" s="8"/>
      <c r="W183" s="8"/>
      <c r="X183" s="8"/>
      <c r="Y183" s="8"/>
      <c r="Z183" s="8"/>
    </row>
    <row r="184" spans="1:26" ht="16.5" customHeight="1">
      <c r="A184" s="12" t="s">
        <v>3111</v>
      </c>
      <c r="B184" s="12" t="s">
        <v>3468</v>
      </c>
      <c r="C184" s="13" t="s">
        <v>2248</v>
      </c>
      <c r="D184" s="13" t="s">
        <v>3469</v>
      </c>
      <c r="E184" s="14">
        <v>0</v>
      </c>
      <c r="F184" s="13" t="s">
        <v>12</v>
      </c>
      <c r="G184" s="14"/>
      <c r="H184" s="14">
        <v>48</v>
      </c>
      <c r="I184" s="13">
        <f t="shared" si="4"/>
        <v>50</v>
      </c>
      <c r="J184" s="4"/>
      <c r="K184" s="8"/>
      <c r="L184" s="8"/>
      <c r="M184" s="8"/>
      <c r="N184" s="8"/>
      <c r="O184" s="8"/>
      <c r="P184" s="8"/>
      <c r="Q184" s="8"/>
      <c r="R184" s="8"/>
      <c r="S184" s="8"/>
      <c r="T184" s="8"/>
      <c r="U184" s="8"/>
      <c r="V184" s="8"/>
      <c r="W184" s="8"/>
      <c r="X184" s="8"/>
      <c r="Y184" s="8"/>
      <c r="Z184" s="8"/>
    </row>
    <row r="185" spans="1:26" ht="16.5" customHeight="1">
      <c r="A185" s="12" t="s">
        <v>3111</v>
      </c>
      <c r="B185" s="12" t="s">
        <v>3470</v>
      </c>
      <c r="C185" s="13" t="s">
        <v>1409</v>
      </c>
      <c r="D185" s="13" t="s">
        <v>3471</v>
      </c>
      <c r="E185" s="14">
        <v>0</v>
      </c>
      <c r="F185" s="13" t="s">
        <v>12</v>
      </c>
      <c r="G185" s="14"/>
      <c r="H185" s="14">
        <v>48</v>
      </c>
      <c r="I185" s="13">
        <f t="shared" si="4"/>
        <v>50</v>
      </c>
      <c r="J185" s="4"/>
      <c r="K185" s="8"/>
      <c r="L185" s="8"/>
      <c r="M185" s="8"/>
      <c r="N185" s="8"/>
      <c r="O185" s="8"/>
      <c r="P185" s="8"/>
      <c r="Q185" s="8"/>
      <c r="R185" s="8"/>
      <c r="S185" s="8"/>
      <c r="T185" s="8"/>
      <c r="U185" s="8"/>
      <c r="V185" s="8"/>
      <c r="W185" s="8"/>
      <c r="X185" s="8"/>
      <c r="Y185" s="8"/>
      <c r="Z185" s="8"/>
    </row>
    <row r="186" spans="1:26" ht="16.5" customHeight="1">
      <c r="A186" s="12" t="s">
        <v>3111</v>
      </c>
      <c r="B186" s="12" t="s">
        <v>3472</v>
      </c>
      <c r="C186" s="13" t="s">
        <v>3178</v>
      </c>
      <c r="D186" s="13" t="s">
        <v>3473</v>
      </c>
      <c r="E186" s="14">
        <v>0</v>
      </c>
      <c r="F186" s="13" t="s">
        <v>12</v>
      </c>
      <c r="G186" s="14"/>
      <c r="H186" s="14">
        <v>48</v>
      </c>
      <c r="I186" s="13">
        <f t="shared" si="4"/>
        <v>50</v>
      </c>
      <c r="J186" s="4"/>
      <c r="K186" s="8"/>
      <c r="L186" s="8"/>
      <c r="M186" s="8"/>
      <c r="N186" s="8"/>
      <c r="O186" s="8"/>
      <c r="P186" s="8"/>
      <c r="Q186" s="8"/>
      <c r="R186" s="8"/>
      <c r="S186" s="8"/>
      <c r="T186" s="8"/>
      <c r="U186" s="8"/>
      <c r="V186" s="8"/>
      <c r="W186" s="8"/>
      <c r="X186" s="8"/>
      <c r="Y186" s="8"/>
      <c r="Z186" s="8"/>
    </row>
    <row r="187" spans="1:26" ht="16.5" customHeight="1">
      <c r="A187" s="12" t="s">
        <v>3111</v>
      </c>
      <c r="B187" s="12" t="s">
        <v>3474</v>
      </c>
      <c r="C187" s="13" t="s">
        <v>3178</v>
      </c>
      <c r="D187" s="13" t="s">
        <v>3475</v>
      </c>
      <c r="E187" s="14">
        <v>0</v>
      </c>
      <c r="F187" s="13" t="s">
        <v>12</v>
      </c>
      <c r="G187" s="14"/>
      <c r="H187" s="14">
        <v>238</v>
      </c>
      <c r="I187" s="13">
        <f t="shared" si="4"/>
        <v>250</v>
      </c>
      <c r="J187" s="4"/>
      <c r="K187" s="8"/>
      <c r="L187" s="8"/>
      <c r="M187" s="8"/>
      <c r="N187" s="8"/>
      <c r="O187" s="8"/>
      <c r="P187" s="8"/>
      <c r="Q187" s="8"/>
      <c r="R187" s="8"/>
      <c r="S187" s="8"/>
      <c r="T187" s="8"/>
      <c r="U187" s="8"/>
      <c r="V187" s="8"/>
      <c r="W187" s="8"/>
      <c r="X187" s="8"/>
      <c r="Y187" s="8"/>
      <c r="Z187" s="8"/>
    </row>
    <row r="188" spans="1:26" ht="16.5" customHeight="1">
      <c r="A188" s="12" t="s">
        <v>3111</v>
      </c>
      <c r="B188" s="12" t="s">
        <v>3476</v>
      </c>
      <c r="C188" s="13" t="s">
        <v>1585</v>
      </c>
      <c r="D188" s="13" t="s">
        <v>3477</v>
      </c>
      <c r="E188" s="14">
        <v>0</v>
      </c>
      <c r="F188" s="13" t="s">
        <v>12</v>
      </c>
      <c r="G188" s="14"/>
      <c r="H188" s="14">
        <v>48</v>
      </c>
      <c r="I188" s="13">
        <f t="shared" si="4"/>
        <v>50</v>
      </c>
      <c r="J188" s="4"/>
      <c r="K188" s="8"/>
      <c r="L188" s="8"/>
      <c r="M188" s="8"/>
      <c r="N188" s="8"/>
      <c r="O188" s="8"/>
      <c r="P188" s="8"/>
      <c r="Q188" s="8"/>
      <c r="R188" s="8"/>
      <c r="S188" s="8"/>
      <c r="T188" s="8"/>
      <c r="U188" s="8"/>
      <c r="V188" s="8"/>
      <c r="W188" s="8"/>
      <c r="X188" s="8"/>
      <c r="Y188" s="8"/>
      <c r="Z188" s="8"/>
    </row>
    <row r="189" spans="1:26" ht="16.5" customHeight="1">
      <c r="A189" s="12" t="s">
        <v>3111</v>
      </c>
      <c r="B189" s="12" t="s">
        <v>3478</v>
      </c>
      <c r="C189" s="13" t="s">
        <v>1585</v>
      </c>
      <c r="D189" s="13" t="s">
        <v>3479</v>
      </c>
      <c r="E189" s="14">
        <v>0</v>
      </c>
      <c r="F189" s="13" t="s">
        <v>12</v>
      </c>
      <c r="G189" s="14"/>
      <c r="H189" s="14">
        <v>48</v>
      </c>
      <c r="I189" s="13">
        <f t="shared" si="4"/>
        <v>50</v>
      </c>
      <c r="J189" s="4"/>
      <c r="K189" s="8"/>
      <c r="L189" s="8"/>
      <c r="M189" s="8"/>
      <c r="N189" s="8"/>
      <c r="O189" s="8"/>
      <c r="P189" s="8"/>
      <c r="Q189" s="8"/>
      <c r="R189" s="8"/>
      <c r="S189" s="8"/>
      <c r="T189" s="8"/>
      <c r="U189" s="8"/>
      <c r="V189" s="8"/>
      <c r="W189" s="8"/>
      <c r="X189" s="8"/>
      <c r="Y189" s="8"/>
      <c r="Z189" s="8"/>
    </row>
    <row r="190" spans="1:26" ht="16.5" customHeight="1">
      <c r="A190" s="12" t="s">
        <v>3111</v>
      </c>
      <c r="B190" s="12" t="s">
        <v>3480</v>
      </c>
      <c r="C190" s="13" t="s">
        <v>1585</v>
      </c>
      <c r="D190" s="13" t="s">
        <v>3481</v>
      </c>
      <c r="E190" s="14">
        <v>0</v>
      </c>
      <c r="F190" s="13" t="s">
        <v>12</v>
      </c>
      <c r="G190" s="14"/>
      <c r="H190" s="14">
        <v>48</v>
      </c>
      <c r="I190" s="13">
        <f t="shared" si="4"/>
        <v>50</v>
      </c>
      <c r="J190" s="4"/>
      <c r="K190" s="8"/>
      <c r="L190" s="8"/>
      <c r="M190" s="8"/>
      <c r="N190" s="8"/>
      <c r="O190" s="8"/>
      <c r="P190" s="8"/>
      <c r="Q190" s="8"/>
      <c r="R190" s="8"/>
      <c r="S190" s="8"/>
      <c r="T190" s="8"/>
      <c r="U190" s="8"/>
      <c r="V190" s="8"/>
      <c r="W190" s="8"/>
      <c r="X190" s="8"/>
      <c r="Y190" s="8"/>
      <c r="Z190" s="8"/>
    </row>
    <row r="191" spans="1:26" ht="16.5" customHeight="1">
      <c r="A191" s="12" t="s">
        <v>3111</v>
      </c>
      <c r="B191" s="12" t="s">
        <v>3482</v>
      </c>
      <c r="C191" s="13" t="s">
        <v>1585</v>
      </c>
      <c r="D191" s="13" t="s">
        <v>3483</v>
      </c>
      <c r="E191" s="14">
        <v>0</v>
      </c>
      <c r="F191" s="13" t="s">
        <v>12</v>
      </c>
      <c r="G191" s="14"/>
      <c r="H191" s="14">
        <v>48</v>
      </c>
      <c r="I191" s="13">
        <f t="shared" si="4"/>
        <v>50</v>
      </c>
      <c r="J191" s="4"/>
      <c r="K191" s="8"/>
      <c r="L191" s="8"/>
      <c r="M191" s="8"/>
      <c r="N191" s="8"/>
      <c r="O191" s="8"/>
      <c r="P191" s="8"/>
      <c r="Q191" s="8"/>
      <c r="R191" s="8"/>
      <c r="S191" s="8"/>
      <c r="T191" s="8"/>
      <c r="U191" s="8"/>
      <c r="V191" s="8"/>
      <c r="W191" s="8"/>
      <c r="X191" s="8"/>
      <c r="Y191" s="8"/>
      <c r="Z191" s="8"/>
    </row>
    <row r="192" spans="1:26" ht="16.5" customHeight="1">
      <c r="A192" s="12" t="s">
        <v>3111</v>
      </c>
      <c r="B192" s="12" t="s">
        <v>3484</v>
      </c>
      <c r="C192" s="13" t="s">
        <v>1585</v>
      </c>
      <c r="D192" s="13" t="s">
        <v>3485</v>
      </c>
      <c r="E192" s="14">
        <v>0</v>
      </c>
      <c r="F192" s="13" t="s">
        <v>12</v>
      </c>
      <c r="G192" s="14"/>
      <c r="H192" s="14">
        <v>143</v>
      </c>
      <c r="I192" s="13">
        <f t="shared" si="4"/>
        <v>150</v>
      </c>
      <c r="J192" s="4"/>
      <c r="K192" s="8"/>
      <c r="L192" s="8"/>
      <c r="M192" s="8"/>
      <c r="N192" s="8"/>
      <c r="O192" s="8"/>
      <c r="P192" s="8"/>
      <c r="Q192" s="8"/>
      <c r="R192" s="8"/>
      <c r="S192" s="8"/>
      <c r="T192" s="8"/>
      <c r="U192" s="8"/>
      <c r="V192" s="8"/>
      <c r="W192" s="8"/>
      <c r="X192" s="8"/>
      <c r="Y192" s="8"/>
      <c r="Z192" s="8"/>
    </row>
    <row r="193" spans="1:26" ht="16.5" customHeight="1">
      <c r="A193" s="12" t="s">
        <v>3111</v>
      </c>
      <c r="B193" s="12" t="s">
        <v>3486</v>
      </c>
      <c r="C193" s="13" t="s">
        <v>3487</v>
      </c>
      <c r="D193" s="13" t="s">
        <v>3488</v>
      </c>
      <c r="E193" s="14">
        <v>0</v>
      </c>
      <c r="F193" s="13" t="s">
        <v>12</v>
      </c>
      <c r="G193" s="14"/>
      <c r="H193" s="14">
        <v>143</v>
      </c>
      <c r="I193" s="13">
        <f t="shared" si="4"/>
        <v>150</v>
      </c>
      <c r="J193" s="4"/>
      <c r="K193" s="8"/>
      <c r="L193" s="8"/>
      <c r="M193" s="8"/>
      <c r="N193" s="8"/>
      <c r="O193" s="8"/>
      <c r="P193" s="8"/>
      <c r="Q193" s="8"/>
      <c r="R193" s="8"/>
      <c r="S193" s="8"/>
      <c r="T193" s="8"/>
      <c r="U193" s="8"/>
      <c r="V193" s="8"/>
      <c r="W193" s="8"/>
      <c r="X193" s="8"/>
      <c r="Y193" s="8"/>
      <c r="Z193" s="8"/>
    </row>
    <row r="194" spans="1:26" ht="16.5" customHeight="1">
      <c r="A194" s="12" t="s">
        <v>3111</v>
      </c>
      <c r="B194" s="12" t="s">
        <v>3489</v>
      </c>
      <c r="C194" s="13" t="s">
        <v>3487</v>
      </c>
      <c r="D194" s="13" t="s">
        <v>3490</v>
      </c>
      <c r="E194" s="14">
        <v>0</v>
      </c>
      <c r="F194" s="13" t="s">
        <v>12</v>
      </c>
      <c r="G194" s="14"/>
      <c r="H194" s="14">
        <v>48</v>
      </c>
      <c r="I194" s="13">
        <f t="shared" si="4"/>
        <v>50</v>
      </c>
      <c r="J194" s="4"/>
      <c r="K194" s="8"/>
      <c r="L194" s="8"/>
      <c r="M194" s="8"/>
      <c r="N194" s="8"/>
      <c r="O194" s="8"/>
      <c r="P194" s="8"/>
      <c r="Q194" s="8"/>
      <c r="R194" s="8"/>
      <c r="S194" s="8"/>
      <c r="T194" s="8"/>
      <c r="U194" s="8"/>
      <c r="V194" s="8"/>
      <c r="W194" s="8"/>
      <c r="X194" s="8"/>
      <c r="Y194" s="8"/>
      <c r="Z194" s="8"/>
    </row>
    <row r="195" spans="1:26" ht="16.5" customHeight="1">
      <c r="A195" s="12" t="s">
        <v>3111</v>
      </c>
      <c r="B195" s="12" t="s">
        <v>3491</v>
      </c>
      <c r="C195" s="13" t="s">
        <v>3411</v>
      </c>
      <c r="D195" s="13" t="s">
        <v>3492</v>
      </c>
      <c r="E195" s="14">
        <v>0</v>
      </c>
      <c r="F195" s="13" t="s">
        <v>12</v>
      </c>
      <c r="G195" s="14"/>
      <c r="H195" s="14">
        <v>48</v>
      </c>
      <c r="I195" s="13">
        <f t="shared" si="4"/>
        <v>50</v>
      </c>
      <c r="J195" s="4"/>
      <c r="K195" s="8"/>
      <c r="L195" s="8"/>
      <c r="M195" s="8"/>
      <c r="N195" s="8"/>
      <c r="O195" s="8"/>
      <c r="P195" s="8"/>
      <c r="Q195" s="8"/>
      <c r="R195" s="8"/>
      <c r="S195" s="8"/>
      <c r="T195" s="8"/>
      <c r="U195" s="8"/>
      <c r="V195" s="8"/>
      <c r="W195" s="8"/>
      <c r="X195" s="8"/>
      <c r="Y195" s="8"/>
      <c r="Z195" s="8"/>
    </row>
    <row r="196" spans="1:26" ht="16.5" customHeight="1">
      <c r="A196" s="12" t="s">
        <v>3111</v>
      </c>
      <c r="B196" s="12" t="s">
        <v>3493</v>
      </c>
      <c r="C196" s="13" t="s">
        <v>3494</v>
      </c>
      <c r="D196" s="13" t="s">
        <v>3495</v>
      </c>
      <c r="E196" s="14">
        <v>0</v>
      </c>
      <c r="F196" s="13" t="s">
        <v>12</v>
      </c>
      <c r="G196" s="14"/>
      <c r="H196" s="14">
        <v>381</v>
      </c>
      <c r="I196" s="13">
        <f t="shared" si="4"/>
        <v>400</v>
      </c>
      <c r="J196" s="4"/>
      <c r="K196" s="8"/>
      <c r="L196" s="8"/>
      <c r="M196" s="8"/>
      <c r="N196" s="8"/>
      <c r="O196" s="8"/>
      <c r="P196" s="8"/>
      <c r="Q196" s="8"/>
      <c r="R196" s="8"/>
      <c r="S196" s="8"/>
      <c r="T196" s="8"/>
      <c r="U196" s="8"/>
      <c r="V196" s="8"/>
      <c r="W196" s="8"/>
      <c r="X196" s="8"/>
      <c r="Y196" s="8"/>
      <c r="Z196" s="8"/>
    </row>
    <row r="197" spans="1:26" ht="16.5" customHeight="1">
      <c r="A197" s="12" t="s">
        <v>3111</v>
      </c>
      <c r="B197" s="12" t="s">
        <v>3496</v>
      </c>
      <c r="C197" s="13" t="s">
        <v>3494</v>
      </c>
      <c r="D197" s="13" t="s">
        <v>3497</v>
      </c>
      <c r="E197" s="14">
        <v>0</v>
      </c>
      <c r="F197" s="13" t="s">
        <v>12</v>
      </c>
      <c r="G197" s="14"/>
      <c r="H197" s="14">
        <v>48</v>
      </c>
      <c r="I197" s="13">
        <f t="shared" si="4"/>
        <v>50</v>
      </c>
      <c r="J197" s="4"/>
      <c r="K197" s="8"/>
      <c r="L197" s="8"/>
      <c r="M197" s="8"/>
      <c r="N197" s="8"/>
      <c r="O197" s="8"/>
      <c r="P197" s="8"/>
      <c r="Q197" s="8"/>
      <c r="R197" s="8"/>
      <c r="S197" s="8"/>
      <c r="T197" s="8"/>
      <c r="U197" s="8"/>
      <c r="V197" s="8"/>
      <c r="W197" s="8"/>
      <c r="X197" s="8"/>
      <c r="Y197" s="8"/>
      <c r="Z197" s="8"/>
    </row>
    <row r="198" spans="1:26" ht="16.5" customHeight="1">
      <c r="A198" s="12" t="s">
        <v>3111</v>
      </c>
      <c r="B198" s="12" t="s">
        <v>3498</v>
      </c>
      <c r="C198" s="13" t="s">
        <v>3494</v>
      </c>
      <c r="D198" s="13" t="s">
        <v>3499</v>
      </c>
      <c r="E198" s="14">
        <v>0</v>
      </c>
      <c r="F198" s="13" t="s">
        <v>12</v>
      </c>
      <c r="G198" s="14"/>
      <c r="H198" s="14">
        <v>48</v>
      </c>
      <c r="I198" s="13">
        <f t="shared" si="4"/>
        <v>50</v>
      </c>
      <c r="J198" s="4"/>
      <c r="K198" s="8"/>
      <c r="L198" s="8"/>
      <c r="M198" s="8"/>
      <c r="N198" s="8"/>
      <c r="O198" s="8"/>
      <c r="P198" s="8"/>
      <c r="Q198" s="8"/>
      <c r="R198" s="8"/>
      <c r="S198" s="8"/>
      <c r="T198" s="8"/>
      <c r="U198" s="8"/>
      <c r="V198" s="8"/>
      <c r="W198" s="8"/>
      <c r="X198" s="8"/>
      <c r="Y198" s="8"/>
      <c r="Z198" s="8"/>
    </row>
    <row r="199" spans="1:26" ht="16.5" customHeight="1">
      <c r="A199" s="12" t="s">
        <v>3111</v>
      </c>
      <c r="B199" s="12" t="s">
        <v>3500</v>
      </c>
      <c r="C199" s="13" t="s">
        <v>3192</v>
      </c>
      <c r="D199" s="13" t="s">
        <v>3501</v>
      </c>
      <c r="E199" s="14">
        <v>0</v>
      </c>
      <c r="F199" s="13" t="s">
        <v>12</v>
      </c>
      <c r="G199" s="14"/>
      <c r="H199" s="14">
        <v>143</v>
      </c>
      <c r="I199" s="13">
        <f t="shared" si="4"/>
        <v>150</v>
      </c>
      <c r="J199" s="4"/>
      <c r="K199" s="8"/>
      <c r="L199" s="8"/>
      <c r="M199" s="8"/>
      <c r="N199" s="8"/>
      <c r="O199" s="8"/>
      <c r="P199" s="8"/>
      <c r="Q199" s="8"/>
      <c r="R199" s="8"/>
      <c r="S199" s="8"/>
      <c r="T199" s="8"/>
      <c r="U199" s="8"/>
      <c r="V199" s="8"/>
      <c r="W199" s="8"/>
      <c r="X199" s="8"/>
      <c r="Y199" s="8"/>
      <c r="Z199" s="8"/>
    </row>
    <row r="200" spans="1:26" ht="16.5" customHeight="1">
      <c r="A200" s="12" t="s">
        <v>3111</v>
      </c>
      <c r="B200" s="12" t="s">
        <v>3502</v>
      </c>
      <c r="C200" s="13" t="s">
        <v>3192</v>
      </c>
      <c r="D200" s="13" t="s">
        <v>3503</v>
      </c>
      <c r="E200" s="14">
        <v>0</v>
      </c>
      <c r="F200" s="13" t="s">
        <v>12</v>
      </c>
      <c r="G200" s="14"/>
      <c r="H200" s="14">
        <v>48</v>
      </c>
      <c r="I200" s="13">
        <f t="shared" si="4"/>
        <v>50</v>
      </c>
      <c r="J200" s="4"/>
      <c r="K200" s="8"/>
      <c r="L200" s="8"/>
      <c r="M200" s="8"/>
      <c r="N200" s="8"/>
      <c r="O200" s="8"/>
      <c r="P200" s="8"/>
      <c r="Q200" s="8"/>
      <c r="R200" s="8"/>
      <c r="S200" s="8"/>
      <c r="T200" s="8"/>
      <c r="U200" s="8"/>
      <c r="V200" s="8"/>
      <c r="W200" s="8"/>
      <c r="X200" s="8"/>
      <c r="Y200" s="8"/>
      <c r="Z200" s="8"/>
    </row>
    <row r="201" spans="1:26" ht="16.5" customHeight="1">
      <c r="A201" s="12" t="s">
        <v>3111</v>
      </c>
      <c r="B201" s="12" t="s">
        <v>3504</v>
      </c>
      <c r="C201" s="13" t="s">
        <v>3192</v>
      </c>
      <c r="D201" s="13" t="s">
        <v>3505</v>
      </c>
      <c r="E201" s="14">
        <v>0</v>
      </c>
      <c r="F201" s="13" t="s">
        <v>12</v>
      </c>
      <c r="G201" s="14"/>
      <c r="H201" s="14">
        <v>143</v>
      </c>
      <c r="I201" s="13">
        <f t="shared" si="4"/>
        <v>150</v>
      </c>
      <c r="J201" s="4"/>
      <c r="K201" s="8"/>
      <c r="L201" s="8"/>
      <c r="M201" s="8"/>
      <c r="N201" s="8"/>
      <c r="O201" s="8"/>
      <c r="P201" s="8"/>
      <c r="Q201" s="8"/>
      <c r="R201" s="8"/>
      <c r="S201" s="8"/>
      <c r="T201" s="8"/>
      <c r="U201" s="8"/>
      <c r="V201" s="8"/>
      <c r="W201" s="8"/>
      <c r="X201" s="8"/>
      <c r="Y201" s="8"/>
      <c r="Z201" s="8"/>
    </row>
    <row r="202" spans="1:26" ht="16.5" customHeight="1">
      <c r="A202" s="12" t="s">
        <v>3111</v>
      </c>
      <c r="B202" s="12" t="s">
        <v>3506</v>
      </c>
      <c r="C202" s="13" t="s">
        <v>3192</v>
      </c>
      <c r="D202" s="13" t="s">
        <v>3507</v>
      </c>
      <c r="E202" s="14">
        <v>0</v>
      </c>
      <c r="F202" s="13" t="s">
        <v>12</v>
      </c>
      <c r="G202" s="14"/>
      <c r="H202" s="14">
        <v>48</v>
      </c>
      <c r="I202" s="13">
        <f t="shared" si="4"/>
        <v>50</v>
      </c>
      <c r="J202" s="4"/>
      <c r="K202" s="8"/>
      <c r="L202" s="8"/>
      <c r="M202" s="8"/>
      <c r="N202" s="8"/>
      <c r="O202" s="8"/>
      <c r="P202" s="8"/>
      <c r="Q202" s="8"/>
      <c r="R202" s="8"/>
      <c r="S202" s="8"/>
      <c r="T202" s="8"/>
      <c r="U202" s="8"/>
      <c r="V202" s="8"/>
      <c r="W202" s="8"/>
      <c r="X202" s="8"/>
      <c r="Y202" s="8"/>
      <c r="Z202" s="8"/>
    </row>
    <row r="203" spans="1:26" ht="16.5" customHeight="1">
      <c r="A203" s="12" t="s">
        <v>3111</v>
      </c>
      <c r="B203" s="12" t="s">
        <v>3508</v>
      </c>
      <c r="C203" s="13" t="s">
        <v>3192</v>
      </c>
      <c r="D203" s="13" t="s">
        <v>3509</v>
      </c>
      <c r="E203" s="14">
        <v>0</v>
      </c>
      <c r="F203" s="13" t="s">
        <v>12</v>
      </c>
      <c r="G203" s="14"/>
      <c r="H203" s="14">
        <v>48</v>
      </c>
      <c r="I203" s="13">
        <f t="shared" si="4"/>
        <v>50</v>
      </c>
      <c r="J203" s="4"/>
      <c r="K203" s="8"/>
      <c r="L203" s="8"/>
      <c r="M203" s="8"/>
      <c r="N203" s="8"/>
      <c r="O203" s="8"/>
      <c r="P203" s="8"/>
      <c r="Q203" s="8"/>
      <c r="R203" s="8"/>
      <c r="S203" s="8"/>
      <c r="T203" s="8"/>
      <c r="U203" s="8"/>
      <c r="V203" s="8"/>
      <c r="W203" s="8"/>
      <c r="X203" s="8"/>
      <c r="Y203" s="8"/>
      <c r="Z203" s="8"/>
    </row>
    <row r="204" spans="1:26" ht="16.5" customHeight="1">
      <c r="A204" s="12" t="s">
        <v>3111</v>
      </c>
      <c r="B204" s="12" t="s">
        <v>3510</v>
      </c>
      <c r="C204" s="13" t="s">
        <v>3511</v>
      </c>
      <c r="D204" s="13" t="s">
        <v>3512</v>
      </c>
      <c r="E204" s="14">
        <v>0</v>
      </c>
      <c r="F204" s="13" t="s">
        <v>12</v>
      </c>
      <c r="G204" s="14"/>
      <c r="H204" s="14">
        <v>48</v>
      </c>
      <c r="I204" s="13">
        <f t="shared" si="4"/>
        <v>50</v>
      </c>
      <c r="J204" s="4"/>
      <c r="K204" s="8"/>
      <c r="L204" s="8"/>
      <c r="M204" s="8"/>
      <c r="N204" s="8"/>
      <c r="O204" s="8"/>
      <c r="P204" s="8"/>
      <c r="Q204" s="8"/>
      <c r="R204" s="8"/>
      <c r="S204" s="8"/>
      <c r="T204" s="8"/>
      <c r="U204" s="8"/>
      <c r="V204" s="8"/>
      <c r="W204" s="8"/>
      <c r="X204" s="8"/>
      <c r="Y204" s="8"/>
      <c r="Z204" s="8"/>
    </row>
    <row r="205" spans="1:26" ht="16.5" customHeight="1">
      <c r="A205" s="12" t="s">
        <v>3111</v>
      </c>
      <c r="B205" s="12" t="s">
        <v>3513</v>
      </c>
      <c r="C205" s="13" t="s">
        <v>3514</v>
      </c>
      <c r="D205" s="13" t="s">
        <v>3515</v>
      </c>
      <c r="E205" s="14">
        <v>0</v>
      </c>
      <c r="F205" s="13" t="s">
        <v>12</v>
      </c>
      <c r="G205" s="14"/>
      <c r="H205" s="14">
        <v>95</v>
      </c>
      <c r="I205" s="13">
        <f t="shared" si="4"/>
        <v>100</v>
      </c>
      <c r="J205" s="4"/>
      <c r="K205" s="8"/>
      <c r="L205" s="8"/>
      <c r="M205" s="8"/>
      <c r="N205" s="8"/>
      <c r="O205" s="8"/>
      <c r="P205" s="8"/>
      <c r="Q205" s="8"/>
      <c r="R205" s="8"/>
      <c r="S205" s="8"/>
      <c r="T205" s="8"/>
      <c r="U205" s="8"/>
      <c r="V205" s="8"/>
      <c r="W205" s="8"/>
      <c r="X205" s="8"/>
      <c r="Y205" s="8"/>
      <c r="Z205" s="8"/>
    </row>
    <row r="206" spans="1:26" ht="16.5" customHeight="1">
      <c r="A206" s="12" t="s">
        <v>3111</v>
      </c>
      <c r="B206" s="12" t="s">
        <v>3516</v>
      </c>
      <c r="C206" s="13" t="s">
        <v>3514</v>
      </c>
      <c r="D206" s="13" t="s">
        <v>3517</v>
      </c>
      <c r="E206" s="14">
        <v>0</v>
      </c>
      <c r="F206" s="13" t="s">
        <v>12</v>
      </c>
      <c r="G206" s="14"/>
      <c r="H206" s="14">
        <v>95</v>
      </c>
      <c r="I206" s="13">
        <f t="shared" si="4"/>
        <v>100</v>
      </c>
      <c r="J206" s="4"/>
      <c r="K206" s="8"/>
      <c r="L206" s="8"/>
      <c r="M206" s="8"/>
      <c r="N206" s="8"/>
      <c r="O206" s="8"/>
      <c r="P206" s="8"/>
      <c r="Q206" s="8"/>
      <c r="R206" s="8"/>
      <c r="S206" s="8"/>
      <c r="T206" s="8"/>
      <c r="U206" s="8"/>
      <c r="V206" s="8"/>
      <c r="W206" s="8"/>
      <c r="X206" s="8"/>
      <c r="Y206" s="8"/>
      <c r="Z206" s="8"/>
    </row>
    <row r="207" spans="1:26" ht="16.5" customHeight="1">
      <c r="A207" s="12" t="s">
        <v>3111</v>
      </c>
      <c r="B207" s="12" t="s">
        <v>3518</v>
      </c>
      <c r="C207" s="13" t="s">
        <v>3514</v>
      </c>
      <c r="D207" s="13" t="s">
        <v>3519</v>
      </c>
      <c r="E207" s="14">
        <v>0</v>
      </c>
      <c r="F207" s="13" t="s">
        <v>12</v>
      </c>
      <c r="G207" s="14"/>
      <c r="H207" s="14">
        <v>48</v>
      </c>
      <c r="I207" s="13">
        <f t="shared" si="4"/>
        <v>50</v>
      </c>
      <c r="J207" s="4"/>
      <c r="K207" s="8"/>
      <c r="L207" s="8"/>
      <c r="M207" s="8"/>
      <c r="N207" s="8"/>
      <c r="O207" s="8"/>
      <c r="P207" s="8"/>
      <c r="Q207" s="8"/>
      <c r="R207" s="8"/>
      <c r="S207" s="8"/>
      <c r="T207" s="8"/>
      <c r="U207" s="8"/>
      <c r="V207" s="8"/>
      <c r="W207" s="8"/>
      <c r="X207" s="8"/>
      <c r="Y207" s="8"/>
      <c r="Z207" s="8"/>
    </row>
    <row r="208" spans="1:26" ht="16.5" customHeight="1">
      <c r="A208" s="12" t="s">
        <v>3111</v>
      </c>
      <c r="B208" s="12" t="s">
        <v>3520</v>
      </c>
      <c r="C208" s="13" t="s">
        <v>3514</v>
      </c>
      <c r="D208" s="13" t="s">
        <v>3521</v>
      </c>
      <c r="E208" s="14">
        <v>0</v>
      </c>
      <c r="F208" s="13" t="s">
        <v>12</v>
      </c>
      <c r="G208" s="14"/>
      <c r="H208" s="14">
        <v>143</v>
      </c>
      <c r="I208" s="13">
        <f t="shared" si="4"/>
        <v>150</v>
      </c>
      <c r="J208" s="4"/>
      <c r="K208" s="8"/>
      <c r="L208" s="8"/>
      <c r="M208" s="8"/>
      <c r="N208" s="8"/>
      <c r="O208" s="8"/>
      <c r="P208" s="8"/>
      <c r="Q208" s="8"/>
      <c r="R208" s="8"/>
      <c r="S208" s="8"/>
      <c r="T208" s="8"/>
      <c r="U208" s="8"/>
      <c r="V208" s="8"/>
      <c r="W208" s="8"/>
      <c r="X208" s="8"/>
      <c r="Y208" s="8"/>
      <c r="Z208" s="8"/>
    </row>
    <row r="209" spans="1:26" ht="16.5" customHeight="1">
      <c r="A209" s="12" t="s">
        <v>3111</v>
      </c>
      <c r="B209" s="12" t="s">
        <v>3522</v>
      </c>
      <c r="C209" s="13" t="s">
        <v>3514</v>
      </c>
      <c r="D209" s="13" t="s">
        <v>3523</v>
      </c>
      <c r="E209" s="14">
        <v>0</v>
      </c>
      <c r="F209" s="13" t="s">
        <v>12</v>
      </c>
      <c r="G209" s="14"/>
      <c r="H209" s="14">
        <v>48</v>
      </c>
      <c r="I209" s="13">
        <f t="shared" si="4"/>
        <v>50</v>
      </c>
      <c r="J209" s="4"/>
      <c r="K209" s="8"/>
      <c r="L209" s="8"/>
      <c r="M209" s="8"/>
      <c r="N209" s="8"/>
      <c r="O209" s="8"/>
      <c r="P209" s="8"/>
      <c r="Q209" s="8"/>
      <c r="R209" s="8"/>
      <c r="S209" s="8"/>
      <c r="T209" s="8"/>
      <c r="U209" s="8"/>
      <c r="V209" s="8"/>
      <c r="W209" s="8"/>
      <c r="X209" s="8"/>
      <c r="Y209" s="8"/>
      <c r="Z209" s="8"/>
    </row>
    <row r="210" spans="1:26" ht="16.5" customHeight="1">
      <c r="A210" s="12" t="s">
        <v>3111</v>
      </c>
      <c r="B210" s="12" t="s">
        <v>3524</v>
      </c>
      <c r="C210" s="13" t="s">
        <v>3514</v>
      </c>
      <c r="D210" s="13" t="s">
        <v>3525</v>
      </c>
      <c r="E210" s="14">
        <v>0</v>
      </c>
      <c r="F210" s="13" t="s">
        <v>12</v>
      </c>
      <c r="G210" s="14"/>
      <c r="H210" s="14">
        <v>95</v>
      </c>
      <c r="I210" s="13">
        <f t="shared" si="4"/>
        <v>100</v>
      </c>
      <c r="J210" s="4"/>
      <c r="K210" s="8"/>
      <c r="L210" s="8"/>
      <c r="M210" s="8"/>
      <c r="N210" s="8"/>
      <c r="O210" s="8"/>
      <c r="P210" s="8"/>
      <c r="Q210" s="8"/>
      <c r="R210" s="8"/>
      <c r="S210" s="8"/>
      <c r="T210" s="8"/>
      <c r="U210" s="8"/>
      <c r="V210" s="8"/>
      <c r="W210" s="8"/>
      <c r="X210" s="8"/>
      <c r="Y210" s="8"/>
      <c r="Z210" s="8"/>
    </row>
    <row r="211" spans="1:26" ht="16.5" customHeight="1">
      <c r="A211" s="12" t="s">
        <v>3111</v>
      </c>
      <c r="B211" s="12" t="s">
        <v>3526</v>
      </c>
      <c r="C211" s="13" t="s">
        <v>3514</v>
      </c>
      <c r="D211" s="13" t="s">
        <v>3527</v>
      </c>
      <c r="E211" s="14">
        <v>0</v>
      </c>
      <c r="F211" s="13" t="s">
        <v>12</v>
      </c>
      <c r="G211" s="14"/>
      <c r="H211" s="14">
        <v>48</v>
      </c>
      <c r="I211" s="13">
        <f t="shared" si="4"/>
        <v>50</v>
      </c>
      <c r="J211" s="4"/>
      <c r="K211" s="8"/>
      <c r="L211" s="8"/>
      <c r="M211" s="8"/>
      <c r="N211" s="8"/>
      <c r="O211" s="8"/>
      <c r="P211" s="8"/>
      <c r="Q211" s="8"/>
      <c r="R211" s="8"/>
      <c r="S211" s="8"/>
      <c r="T211" s="8"/>
      <c r="U211" s="8"/>
      <c r="V211" s="8"/>
      <c r="W211" s="8"/>
      <c r="X211" s="8"/>
      <c r="Y211" s="8"/>
      <c r="Z211" s="8"/>
    </row>
    <row r="212" spans="1:26" ht="16.5" customHeight="1">
      <c r="A212" s="12" t="s">
        <v>3111</v>
      </c>
      <c r="B212" s="12" t="s">
        <v>3528</v>
      </c>
      <c r="C212" s="13" t="s">
        <v>3514</v>
      </c>
      <c r="D212" s="13" t="s">
        <v>3529</v>
      </c>
      <c r="E212" s="14">
        <v>0</v>
      </c>
      <c r="F212" s="13" t="s">
        <v>12</v>
      </c>
      <c r="G212" s="14"/>
      <c r="H212" s="14">
        <v>95</v>
      </c>
      <c r="I212" s="13">
        <f t="shared" si="4"/>
        <v>100</v>
      </c>
      <c r="J212" s="4"/>
      <c r="K212" s="8"/>
      <c r="L212" s="8"/>
      <c r="M212" s="8"/>
      <c r="N212" s="8"/>
      <c r="O212" s="8"/>
      <c r="P212" s="8"/>
      <c r="Q212" s="8"/>
      <c r="R212" s="8"/>
      <c r="S212" s="8"/>
      <c r="T212" s="8"/>
      <c r="U212" s="8"/>
      <c r="V212" s="8"/>
      <c r="W212" s="8"/>
      <c r="X212" s="8"/>
      <c r="Y212" s="8"/>
      <c r="Z212" s="8"/>
    </row>
    <row r="213" spans="1:26" ht="16.5" customHeight="1">
      <c r="A213" s="12" t="s">
        <v>3111</v>
      </c>
      <c r="B213" s="12" t="s">
        <v>3530</v>
      </c>
      <c r="C213" s="13" t="s">
        <v>3514</v>
      </c>
      <c r="D213" s="13" t="s">
        <v>3531</v>
      </c>
      <c r="E213" s="14">
        <v>0</v>
      </c>
      <c r="F213" s="13" t="s">
        <v>12</v>
      </c>
      <c r="G213" s="14"/>
      <c r="H213" s="14">
        <v>48</v>
      </c>
      <c r="I213" s="13">
        <f t="shared" si="4"/>
        <v>50</v>
      </c>
      <c r="J213" s="4"/>
      <c r="K213" s="8"/>
      <c r="L213" s="8"/>
      <c r="M213" s="8"/>
      <c r="N213" s="8"/>
      <c r="O213" s="8"/>
      <c r="P213" s="8"/>
      <c r="Q213" s="8"/>
      <c r="R213" s="8"/>
      <c r="S213" s="8"/>
      <c r="T213" s="8"/>
      <c r="U213" s="8"/>
      <c r="V213" s="8"/>
      <c r="W213" s="8"/>
      <c r="X213" s="8"/>
      <c r="Y213" s="8"/>
      <c r="Z213" s="8"/>
    </row>
    <row r="214" spans="1:26" ht="16.5" customHeight="1">
      <c r="A214" s="12" t="s">
        <v>3111</v>
      </c>
      <c r="B214" s="12" t="s">
        <v>3532</v>
      </c>
      <c r="C214" s="13" t="s">
        <v>3514</v>
      </c>
      <c r="D214" s="13" t="s">
        <v>3533</v>
      </c>
      <c r="E214" s="14">
        <v>0</v>
      </c>
      <c r="F214" s="13" t="s">
        <v>12</v>
      </c>
      <c r="G214" s="14"/>
      <c r="H214" s="14">
        <v>143</v>
      </c>
      <c r="I214" s="13">
        <f t="shared" si="4"/>
        <v>150</v>
      </c>
      <c r="J214" s="4"/>
      <c r="K214" s="8"/>
      <c r="L214" s="8"/>
      <c r="M214" s="8"/>
      <c r="N214" s="8"/>
      <c r="O214" s="8"/>
      <c r="P214" s="8"/>
      <c r="Q214" s="8"/>
      <c r="R214" s="8"/>
      <c r="S214" s="8"/>
      <c r="T214" s="8"/>
      <c r="U214" s="8"/>
      <c r="V214" s="8"/>
      <c r="W214" s="8"/>
      <c r="X214" s="8"/>
      <c r="Y214" s="8"/>
      <c r="Z214" s="8"/>
    </row>
    <row r="215" spans="1:26" ht="16.5" customHeight="1">
      <c r="A215" s="12" t="s">
        <v>3111</v>
      </c>
      <c r="B215" s="12" t="s">
        <v>3534</v>
      </c>
      <c r="C215" s="13" t="s">
        <v>3514</v>
      </c>
      <c r="D215" s="13" t="s">
        <v>3535</v>
      </c>
      <c r="E215" s="14">
        <v>0</v>
      </c>
      <c r="F215" s="13" t="s">
        <v>12</v>
      </c>
      <c r="G215" s="14"/>
      <c r="H215" s="14">
        <v>190</v>
      </c>
      <c r="I215" s="13">
        <f t="shared" si="4"/>
        <v>200</v>
      </c>
      <c r="J215" s="4"/>
      <c r="K215" s="8"/>
      <c r="L215" s="8"/>
      <c r="M215" s="8"/>
      <c r="N215" s="8"/>
      <c r="O215" s="8"/>
      <c r="P215" s="8"/>
      <c r="Q215" s="8"/>
      <c r="R215" s="8"/>
      <c r="S215" s="8"/>
      <c r="T215" s="8"/>
      <c r="U215" s="8"/>
      <c r="V215" s="8"/>
      <c r="W215" s="8"/>
      <c r="X215" s="8"/>
      <c r="Y215" s="8"/>
      <c r="Z215" s="8"/>
    </row>
    <row r="216" spans="1:26" ht="16.5" customHeight="1">
      <c r="A216" s="12" t="s">
        <v>3111</v>
      </c>
      <c r="B216" s="12" t="s">
        <v>3536</v>
      </c>
      <c r="C216" s="13" t="s">
        <v>3514</v>
      </c>
      <c r="D216" s="13" t="s">
        <v>3537</v>
      </c>
      <c r="E216" s="14">
        <v>0</v>
      </c>
      <c r="F216" s="13" t="s">
        <v>12</v>
      </c>
      <c r="G216" s="14"/>
      <c r="H216" s="14">
        <v>48</v>
      </c>
      <c r="I216" s="13">
        <f t="shared" si="4"/>
        <v>50</v>
      </c>
      <c r="J216" s="4"/>
      <c r="K216" s="8"/>
      <c r="L216" s="8"/>
      <c r="M216" s="8"/>
      <c r="N216" s="8"/>
      <c r="O216" s="8"/>
      <c r="P216" s="8"/>
      <c r="Q216" s="8"/>
      <c r="R216" s="8"/>
      <c r="S216" s="8"/>
      <c r="T216" s="8"/>
      <c r="U216" s="8"/>
      <c r="V216" s="8"/>
      <c r="W216" s="8"/>
      <c r="X216" s="8"/>
      <c r="Y216" s="8"/>
      <c r="Z216" s="8"/>
    </row>
    <row r="217" spans="1:26" ht="16.5" customHeight="1">
      <c r="A217" s="12" t="s">
        <v>3111</v>
      </c>
      <c r="B217" s="12" t="s">
        <v>3538</v>
      </c>
      <c r="C217" s="13" t="s">
        <v>885</v>
      </c>
      <c r="D217" s="13" t="s">
        <v>3539</v>
      </c>
      <c r="E217" s="14">
        <v>0</v>
      </c>
      <c r="F217" s="13" t="s">
        <v>12</v>
      </c>
      <c r="G217" s="14"/>
      <c r="H217" s="14">
        <v>48</v>
      </c>
      <c r="I217" s="13">
        <f t="shared" si="4"/>
        <v>50</v>
      </c>
      <c r="J217" s="4"/>
      <c r="K217" s="8"/>
      <c r="L217" s="8"/>
      <c r="M217" s="8"/>
      <c r="N217" s="8"/>
      <c r="O217" s="8"/>
      <c r="P217" s="8"/>
      <c r="Q217" s="8"/>
      <c r="R217" s="8"/>
      <c r="S217" s="8"/>
      <c r="T217" s="8"/>
      <c r="U217" s="8"/>
      <c r="V217" s="8"/>
      <c r="W217" s="8"/>
      <c r="X217" s="8"/>
      <c r="Y217" s="8"/>
      <c r="Z217" s="8"/>
    </row>
    <row r="218" spans="1:26" ht="16.5" customHeight="1">
      <c r="A218" s="12" t="s">
        <v>3111</v>
      </c>
      <c r="B218" s="12" t="s">
        <v>3540</v>
      </c>
      <c r="C218" s="13" t="s">
        <v>885</v>
      </c>
      <c r="D218" s="13" t="s">
        <v>3541</v>
      </c>
      <c r="E218" s="14">
        <v>0</v>
      </c>
      <c r="F218" s="13" t="s">
        <v>12</v>
      </c>
      <c r="G218" s="14"/>
      <c r="H218" s="14">
        <v>48</v>
      </c>
      <c r="I218" s="13">
        <f t="shared" si="4"/>
        <v>50</v>
      </c>
      <c r="J218" s="4"/>
      <c r="K218" s="8"/>
      <c r="L218" s="8"/>
      <c r="M218" s="8"/>
      <c r="N218" s="8"/>
      <c r="O218" s="8"/>
      <c r="P218" s="8"/>
      <c r="Q218" s="8"/>
      <c r="R218" s="8"/>
      <c r="S218" s="8"/>
      <c r="T218" s="8"/>
      <c r="U218" s="8"/>
      <c r="V218" s="8"/>
      <c r="W218" s="8"/>
      <c r="X218" s="8"/>
      <c r="Y218" s="8"/>
      <c r="Z218" s="8"/>
    </row>
    <row r="219" spans="1:26" ht="16.5" customHeight="1">
      <c r="A219" s="12" t="s">
        <v>3111</v>
      </c>
      <c r="B219" s="12" t="s">
        <v>3542</v>
      </c>
      <c r="C219" s="13" t="s">
        <v>3543</v>
      </c>
      <c r="D219" s="13" t="s">
        <v>3544</v>
      </c>
      <c r="E219" s="14">
        <v>0</v>
      </c>
      <c r="F219" s="13" t="s">
        <v>12</v>
      </c>
      <c r="G219" s="14"/>
      <c r="H219" s="14">
        <v>48</v>
      </c>
      <c r="I219" s="13">
        <f t="shared" si="4"/>
        <v>50</v>
      </c>
      <c r="J219" s="4"/>
      <c r="K219" s="8"/>
      <c r="L219" s="8"/>
      <c r="M219" s="8"/>
      <c r="N219" s="8"/>
      <c r="O219" s="8"/>
      <c r="P219" s="8"/>
      <c r="Q219" s="8"/>
      <c r="R219" s="8"/>
      <c r="S219" s="8"/>
      <c r="T219" s="8"/>
      <c r="U219" s="8"/>
      <c r="V219" s="8"/>
      <c r="W219" s="8"/>
      <c r="X219" s="8"/>
      <c r="Y219" s="8"/>
      <c r="Z219" s="8"/>
    </row>
    <row r="220" spans="1:26" ht="16.5" customHeight="1">
      <c r="A220" s="12" t="s">
        <v>3111</v>
      </c>
      <c r="B220" s="12" t="s">
        <v>3545</v>
      </c>
      <c r="C220" s="13" t="s">
        <v>3543</v>
      </c>
      <c r="D220" s="13" t="s">
        <v>3546</v>
      </c>
      <c r="E220" s="14">
        <v>0</v>
      </c>
      <c r="F220" s="13" t="s">
        <v>12</v>
      </c>
      <c r="G220" s="14"/>
      <c r="H220" s="14">
        <v>143</v>
      </c>
      <c r="I220" s="13">
        <f t="shared" si="4"/>
        <v>150</v>
      </c>
      <c r="J220" s="4"/>
      <c r="K220" s="8"/>
      <c r="L220" s="8"/>
      <c r="M220" s="8"/>
      <c r="N220" s="8"/>
      <c r="O220" s="8"/>
      <c r="P220" s="8"/>
      <c r="Q220" s="8"/>
      <c r="R220" s="8"/>
      <c r="S220" s="8"/>
      <c r="T220" s="8"/>
      <c r="U220" s="8"/>
      <c r="V220" s="8"/>
      <c r="W220" s="8"/>
      <c r="X220" s="8"/>
      <c r="Y220" s="8"/>
      <c r="Z220" s="8"/>
    </row>
    <row r="221" spans="1:26" ht="16.5" customHeight="1">
      <c r="A221" s="12" t="s">
        <v>3111</v>
      </c>
      <c r="B221" s="12" t="s">
        <v>3547</v>
      </c>
      <c r="C221" s="13" t="s">
        <v>3543</v>
      </c>
      <c r="D221" s="13" t="s">
        <v>3548</v>
      </c>
      <c r="E221" s="14">
        <v>0</v>
      </c>
      <c r="F221" s="13" t="s">
        <v>12</v>
      </c>
      <c r="G221" s="14"/>
      <c r="H221" s="14">
        <v>95</v>
      </c>
      <c r="I221" s="13">
        <f t="shared" si="4"/>
        <v>100</v>
      </c>
      <c r="J221" s="4"/>
      <c r="K221" s="8"/>
      <c r="L221" s="8"/>
      <c r="M221" s="8"/>
      <c r="N221" s="8"/>
      <c r="O221" s="8"/>
      <c r="P221" s="8"/>
      <c r="Q221" s="8"/>
      <c r="R221" s="8"/>
      <c r="S221" s="8"/>
      <c r="T221" s="8"/>
      <c r="U221" s="8"/>
      <c r="V221" s="8"/>
      <c r="W221" s="8"/>
      <c r="X221" s="8"/>
      <c r="Y221" s="8"/>
      <c r="Z221" s="8"/>
    </row>
    <row r="222" spans="1:26" ht="16.5" customHeight="1">
      <c r="A222" s="12" t="s">
        <v>3111</v>
      </c>
      <c r="B222" s="12" t="s">
        <v>3549</v>
      </c>
      <c r="C222" s="13" t="s">
        <v>2941</v>
      </c>
      <c r="D222" s="13" t="s">
        <v>3550</v>
      </c>
      <c r="E222" s="14">
        <v>0</v>
      </c>
      <c r="F222" s="13" t="s">
        <v>12</v>
      </c>
      <c r="G222" s="14"/>
      <c r="H222" s="14">
        <v>95</v>
      </c>
      <c r="I222" s="13">
        <f t="shared" si="4"/>
        <v>100</v>
      </c>
      <c r="J222" s="4"/>
      <c r="K222" s="8"/>
      <c r="L222" s="8"/>
      <c r="M222" s="8"/>
      <c r="N222" s="8"/>
      <c r="O222" s="8"/>
      <c r="P222" s="8"/>
      <c r="Q222" s="8"/>
      <c r="R222" s="8"/>
      <c r="S222" s="8"/>
      <c r="T222" s="8"/>
      <c r="U222" s="8"/>
      <c r="V222" s="8"/>
      <c r="W222" s="8"/>
      <c r="X222" s="8"/>
      <c r="Y222" s="8"/>
      <c r="Z222" s="8"/>
    </row>
    <row r="223" spans="1:26" ht="16.5" customHeight="1">
      <c r="A223" s="12" t="s">
        <v>3111</v>
      </c>
      <c r="B223" s="12" t="s">
        <v>3551</v>
      </c>
      <c r="C223" s="13" t="s">
        <v>2941</v>
      </c>
      <c r="D223" s="13" t="s">
        <v>3550</v>
      </c>
      <c r="E223" s="14">
        <v>0</v>
      </c>
      <c r="F223" s="13" t="s">
        <v>12</v>
      </c>
      <c r="G223" s="14"/>
      <c r="H223" s="14">
        <v>381</v>
      </c>
      <c r="I223" s="13">
        <f t="shared" si="4"/>
        <v>400</v>
      </c>
      <c r="J223" s="4"/>
      <c r="K223" s="8"/>
      <c r="L223" s="8"/>
      <c r="M223" s="8"/>
      <c r="N223" s="8"/>
      <c r="O223" s="8"/>
      <c r="P223" s="8"/>
      <c r="Q223" s="8"/>
      <c r="R223" s="8"/>
      <c r="S223" s="8"/>
      <c r="T223" s="8"/>
      <c r="U223" s="8"/>
      <c r="V223" s="8"/>
      <c r="W223" s="8"/>
      <c r="X223" s="8"/>
      <c r="Y223" s="8"/>
      <c r="Z223" s="8"/>
    </row>
    <row r="224" spans="1:26" ht="16.5" customHeight="1">
      <c r="A224" s="12" t="s">
        <v>3111</v>
      </c>
      <c r="B224" s="12" t="s">
        <v>3552</v>
      </c>
      <c r="C224" s="13" t="s">
        <v>2941</v>
      </c>
      <c r="D224" s="13" t="s">
        <v>3553</v>
      </c>
      <c r="E224" s="14">
        <v>0</v>
      </c>
      <c r="F224" s="13" t="s">
        <v>12</v>
      </c>
      <c r="G224" s="14"/>
      <c r="H224" s="14">
        <v>48</v>
      </c>
      <c r="I224" s="13">
        <f t="shared" si="4"/>
        <v>50</v>
      </c>
      <c r="J224" s="4"/>
      <c r="K224" s="8"/>
      <c r="L224" s="8"/>
      <c r="M224" s="8"/>
      <c r="N224" s="8"/>
      <c r="O224" s="8"/>
      <c r="P224" s="8"/>
      <c r="Q224" s="8"/>
      <c r="R224" s="8"/>
      <c r="S224" s="8"/>
      <c r="T224" s="8"/>
      <c r="U224" s="8"/>
      <c r="V224" s="8"/>
      <c r="W224" s="8"/>
      <c r="X224" s="8"/>
      <c r="Y224" s="8"/>
      <c r="Z224" s="8"/>
    </row>
    <row r="225" spans="1:26" ht="16.5" customHeight="1">
      <c r="A225" s="12" t="s">
        <v>3111</v>
      </c>
      <c r="B225" s="12" t="s">
        <v>3554</v>
      </c>
      <c r="C225" s="13" t="s">
        <v>2941</v>
      </c>
      <c r="D225" s="13" t="s">
        <v>3555</v>
      </c>
      <c r="E225" s="14">
        <v>0</v>
      </c>
      <c r="F225" s="13" t="s">
        <v>12</v>
      </c>
      <c r="G225" s="14"/>
      <c r="H225" s="14">
        <v>48</v>
      </c>
      <c r="I225" s="13">
        <f t="shared" si="4"/>
        <v>50</v>
      </c>
      <c r="J225" s="4"/>
      <c r="K225" s="8"/>
      <c r="L225" s="8"/>
      <c r="M225" s="8"/>
      <c r="N225" s="8"/>
      <c r="O225" s="8"/>
      <c r="P225" s="8"/>
      <c r="Q225" s="8"/>
      <c r="R225" s="8"/>
      <c r="S225" s="8"/>
      <c r="T225" s="8"/>
      <c r="U225" s="8"/>
      <c r="V225" s="8"/>
      <c r="W225" s="8"/>
      <c r="X225" s="8"/>
      <c r="Y225" s="8"/>
      <c r="Z225" s="8"/>
    </row>
    <row r="226" spans="1:26" ht="16.5" customHeight="1">
      <c r="A226" s="12" t="s">
        <v>3111</v>
      </c>
      <c r="B226" s="12" t="s">
        <v>3556</v>
      </c>
      <c r="C226" s="13" t="s">
        <v>2941</v>
      </c>
      <c r="D226" s="13" t="s">
        <v>3557</v>
      </c>
      <c r="E226" s="14">
        <v>0</v>
      </c>
      <c r="F226" s="13" t="s">
        <v>12</v>
      </c>
      <c r="G226" s="14"/>
      <c r="H226" s="14">
        <v>95</v>
      </c>
      <c r="I226" s="13">
        <f t="shared" si="4"/>
        <v>100</v>
      </c>
      <c r="J226" s="4"/>
      <c r="K226" s="8"/>
      <c r="L226" s="8"/>
      <c r="M226" s="8"/>
      <c r="N226" s="8"/>
      <c r="O226" s="8"/>
      <c r="P226" s="8"/>
      <c r="Q226" s="8"/>
      <c r="R226" s="8"/>
      <c r="S226" s="8"/>
      <c r="T226" s="8"/>
      <c r="U226" s="8"/>
      <c r="V226" s="8"/>
      <c r="W226" s="8"/>
      <c r="X226" s="8"/>
      <c r="Y226" s="8"/>
      <c r="Z226" s="8"/>
    </row>
    <row r="227" spans="1:26" ht="16.5" customHeight="1">
      <c r="A227" s="12" t="s">
        <v>3111</v>
      </c>
      <c r="B227" s="12" t="s">
        <v>3558</v>
      </c>
      <c r="C227" s="13" t="s">
        <v>2941</v>
      </c>
      <c r="D227" s="13" t="s">
        <v>3557</v>
      </c>
      <c r="E227" s="14">
        <v>0</v>
      </c>
      <c r="F227" s="13" t="s">
        <v>12</v>
      </c>
      <c r="G227" s="14"/>
      <c r="H227" s="14">
        <v>48</v>
      </c>
      <c r="I227" s="13">
        <f t="shared" si="4"/>
        <v>50</v>
      </c>
      <c r="J227" s="4"/>
      <c r="K227" s="8"/>
      <c r="L227" s="8"/>
      <c r="M227" s="8"/>
      <c r="N227" s="8"/>
      <c r="O227" s="8"/>
      <c r="P227" s="8"/>
      <c r="Q227" s="8"/>
      <c r="R227" s="8"/>
      <c r="S227" s="8"/>
      <c r="T227" s="8"/>
      <c r="U227" s="8"/>
      <c r="V227" s="8"/>
      <c r="W227" s="8"/>
      <c r="X227" s="8"/>
      <c r="Y227" s="8"/>
      <c r="Z227" s="8"/>
    </row>
    <row r="228" spans="1:26" ht="16.5" customHeight="1">
      <c r="A228" s="12" t="s">
        <v>3111</v>
      </c>
      <c r="B228" s="12" t="s">
        <v>3559</v>
      </c>
      <c r="C228" s="13" t="s">
        <v>2941</v>
      </c>
      <c r="D228" s="13" t="s">
        <v>3560</v>
      </c>
      <c r="E228" s="14">
        <v>0</v>
      </c>
      <c r="F228" s="13" t="s">
        <v>12</v>
      </c>
      <c r="G228" s="14"/>
      <c r="H228" s="14">
        <v>95</v>
      </c>
      <c r="I228" s="13">
        <f t="shared" si="4"/>
        <v>100</v>
      </c>
      <c r="J228" s="4"/>
      <c r="K228" s="8"/>
      <c r="L228" s="8"/>
      <c r="M228" s="8"/>
      <c r="N228" s="8"/>
      <c r="O228" s="8"/>
      <c r="P228" s="8"/>
      <c r="Q228" s="8"/>
      <c r="R228" s="8"/>
      <c r="S228" s="8"/>
      <c r="T228" s="8"/>
      <c r="U228" s="8"/>
      <c r="V228" s="8"/>
      <c r="W228" s="8"/>
      <c r="X228" s="8"/>
      <c r="Y228" s="8"/>
      <c r="Z228" s="8"/>
    </row>
    <row r="229" spans="1:26" ht="16.5" customHeight="1">
      <c r="A229" s="12" t="s">
        <v>3111</v>
      </c>
      <c r="B229" s="12" t="s">
        <v>3561</v>
      </c>
      <c r="C229" s="13" t="s">
        <v>2936</v>
      </c>
      <c r="D229" s="13" t="s">
        <v>3562</v>
      </c>
      <c r="E229" s="14">
        <v>0</v>
      </c>
      <c r="F229" s="13" t="s">
        <v>12</v>
      </c>
      <c r="G229" s="14"/>
      <c r="H229" s="14">
        <v>48</v>
      </c>
      <c r="I229" s="13">
        <f t="shared" si="4"/>
        <v>50</v>
      </c>
      <c r="J229" s="4"/>
      <c r="K229" s="8"/>
      <c r="L229" s="8"/>
      <c r="M229" s="8"/>
      <c r="N229" s="8"/>
      <c r="O229" s="8"/>
      <c r="P229" s="8"/>
      <c r="Q229" s="8"/>
      <c r="R229" s="8"/>
      <c r="S229" s="8"/>
      <c r="T229" s="8"/>
      <c r="U229" s="8"/>
      <c r="V229" s="8"/>
      <c r="W229" s="8"/>
      <c r="X229" s="8"/>
      <c r="Y229" s="8"/>
      <c r="Z229" s="8"/>
    </row>
    <row r="230" spans="1:26" ht="16.5" customHeight="1">
      <c r="A230" s="12" t="s">
        <v>3111</v>
      </c>
      <c r="B230" s="12" t="s">
        <v>3563</v>
      </c>
      <c r="C230" s="13" t="s">
        <v>2936</v>
      </c>
      <c r="D230" s="13" t="s">
        <v>3564</v>
      </c>
      <c r="E230" s="14">
        <v>0</v>
      </c>
      <c r="F230" s="13" t="s">
        <v>12</v>
      </c>
      <c r="G230" s="14"/>
      <c r="H230" s="14">
        <v>95</v>
      </c>
      <c r="I230" s="13">
        <f t="shared" si="4"/>
        <v>100</v>
      </c>
      <c r="J230" s="4"/>
      <c r="K230" s="8"/>
      <c r="L230" s="8"/>
      <c r="M230" s="8"/>
      <c r="N230" s="8"/>
      <c r="O230" s="8"/>
      <c r="P230" s="8"/>
      <c r="Q230" s="8"/>
      <c r="R230" s="8"/>
      <c r="S230" s="8"/>
      <c r="T230" s="8"/>
      <c r="U230" s="8"/>
      <c r="V230" s="8"/>
      <c r="W230" s="8"/>
      <c r="X230" s="8"/>
      <c r="Y230" s="8"/>
      <c r="Z230" s="8"/>
    </row>
    <row r="231" spans="1:26" ht="16.5" customHeight="1">
      <c r="A231" s="12" t="s">
        <v>3111</v>
      </c>
      <c r="B231" s="12" t="s">
        <v>3565</v>
      </c>
      <c r="C231" s="13" t="s">
        <v>3202</v>
      </c>
      <c r="D231" s="13" t="s">
        <v>3566</v>
      </c>
      <c r="E231" s="14">
        <v>0</v>
      </c>
      <c r="F231" s="13" t="s">
        <v>12</v>
      </c>
      <c r="G231" s="14"/>
      <c r="H231" s="14">
        <v>48</v>
      </c>
      <c r="I231" s="13">
        <f t="shared" si="4"/>
        <v>50</v>
      </c>
      <c r="J231" s="4"/>
      <c r="K231" s="8"/>
      <c r="L231" s="8"/>
      <c r="M231" s="8"/>
      <c r="N231" s="8"/>
      <c r="O231" s="8"/>
      <c r="P231" s="8"/>
      <c r="Q231" s="8"/>
      <c r="R231" s="8"/>
      <c r="S231" s="8"/>
      <c r="T231" s="8"/>
      <c r="U231" s="8"/>
      <c r="V231" s="8"/>
      <c r="W231" s="8"/>
      <c r="X231" s="8"/>
      <c r="Y231" s="8"/>
      <c r="Z231" s="8"/>
    </row>
    <row r="232" spans="1:26" ht="16.5" customHeight="1">
      <c r="A232" s="12" t="s">
        <v>3111</v>
      </c>
      <c r="B232" s="12" t="s">
        <v>3567</v>
      </c>
      <c r="C232" s="13" t="s">
        <v>3202</v>
      </c>
      <c r="D232" s="13" t="s">
        <v>3568</v>
      </c>
      <c r="E232" s="14">
        <v>0</v>
      </c>
      <c r="F232" s="13" t="s">
        <v>12</v>
      </c>
      <c r="G232" s="14"/>
      <c r="H232" s="14">
        <v>238</v>
      </c>
      <c r="I232" s="13">
        <f t="shared" si="4"/>
        <v>250</v>
      </c>
      <c r="J232" s="4"/>
      <c r="K232" s="8"/>
      <c r="L232" s="8"/>
      <c r="M232" s="8"/>
      <c r="N232" s="8"/>
      <c r="O232" s="8"/>
      <c r="P232" s="8"/>
      <c r="Q232" s="8"/>
      <c r="R232" s="8"/>
      <c r="S232" s="8"/>
      <c r="T232" s="8"/>
      <c r="U232" s="8"/>
      <c r="V232" s="8"/>
      <c r="W232" s="8"/>
      <c r="X232" s="8"/>
      <c r="Y232" s="8"/>
      <c r="Z232" s="8"/>
    </row>
    <row r="233" spans="1:26" ht="16.5" customHeight="1">
      <c r="A233" s="12" t="s">
        <v>3111</v>
      </c>
      <c r="B233" s="12" t="s">
        <v>3569</v>
      </c>
      <c r="C233" s="13" t="s">
        <v>3202</v>
      </c>
      <c r="D233" s="13" t="s">
        <v>3570</v>
      </c>
      <c r="E233" s="14">
        <v>0</v>
      </c>
      <c r="F233" s="13" t="s">
        <v>12</v>
      </c>
      <c r="G233" s="14"/>
      <c r="H233" s="14">
        <v>238</v>
      </c>
      <c r="I233" s="13">
        <f t="shared" si="4"/>
        <v>250</v>
      </c>
      <c r="J233" s="4">
        <f>SUM(I154:I233)</f>
        <v>8699</v>
      </c>
      <c r="K233" s="4">
        <f>J233/50</f>
        <v>173.98</v>
      </c>
      <c r="L233" s="8"/>
      <c r="M233" s="8"/>
      <c r="N233" s="8"/>
      <c r="O233" s="8"/>
      <c r="P233" s="8"/>
      <c r="Q233" s="8"/>
      <c r="R233" s="8"/>
      <c r="S233" s="8"/>
      <c r="T233" s="8"/>
      <c r="U233" s="8"/>
      <c r="V233" s="8"/>
      <c r="W233" s="8"/>
      <c r="X233" s="8"/>
      <c r="Y233" s="8"/>
      <c r="Z233" s="8"/>
    </row>
    <row r="234" spans="1:26" ht="16.5" customHeight="1">
      <c r="A234" s="65" t="s">
        <v>3111</v>
      </c>
      <c r="B234" s="65" t="s">
        <v>3571</v>
      </c>
      <c r="C234" s="66" t="s">
        <v>3183</v>
      </c>
      <c r="D234" s="66" t="s">
        <v>3572</v>
      </c>
      <c r="E234" s="67">
        <v>0</v>
      </c>
      <c r="F234" s="66" t="s">
        <v>12</v>
      </c>
      <c r="G234" s="67"/>
      <c r="H234" s="67">
        <v>190</v>
      </c>
      <c r="I234" s="66"/>
      <c r="J234" s="81"/>
      <c r="K234" s="34"/>
      <c r="L234" s="34"/>
      <c r="M234" s="34"/>
      <c r="N234" s="34"/>
      <c r="O234" s="34"/>
      <c r="P234" s="34"/>
      <c r="Q234" s="34"/>
      <c r="R234" s="34"/>
      <c r="S234" s="34"/>
      <c r="T234" s="34"/>
      <c r="U234" s="34"/>
      <c r="V234" s="34"/>
      <c r="W234" s="34"/>
      <c r="X234" s="34"/>
      <c r="Y234" s="34"/>
      <c r="Z234" s="34"/>
    </row>
    <row r="235" spans="1:26" ht="16.5" customHeight="1">
      <c r="A235" s="173" t="s">
        <v>3573</v>
      </c>
      <c r="B235" s="12" t="s">
        <v>3574</v>
      </c>
      <c r="C235" s="13" t="s">
        <v>1414</v>
      </c>
      <c r="D235" s="13" t="s">
        <v>3575</v>
      </c>
      <c r="E235" s="14">
        <v>0</v>
      </c>
      <c r="F235" s="13" t="s">
        <v>12</v>
      </c>
      <c r="G235" s="14"/>
      <c r="H235" s="14">
        <v>286</v>
      </c>
      <c r="I235" s="13"/>
      <c r="J235" s="4"/>
      <c r="K235" s="8"/>
      <c r="L235" s="8"/>
      <c r="M235" s="8"/>
      <c r="N235" s="8"/>
      <c r="O235" s="8"/>
      <c r="P235" s="8"/>
      <c r="Q235" s="8"/>
      <c r="R235" s="8"/>
      <c r="S235" s="8"/>
      <c r="T235" s="8"/>
      <c r="U235" s="8"/>
      <c r="V235" s="8"/>
      <c r="W235" s="8"/>
      <c r="X235" s="8"/>
      <c r="Y235" s="8"/>
      <c r="Z235" s="8"/>
    </row>
    <row r="236" spans="1:26" ht="16.5" customHeight="1">
      <c r="A236" s="12" t="s">
        <v>3573</v>
      </c>
      <c r="B236" s="12" t="s">
        <v>3576</v>
      </c>
      <c r="C236" s="13" t="s">
        <v>3577</v>
      </c>
      <c r="D236" s="13" t="s">
        <v>3578</v>
      </c>
      <c r="E236" s="14">
        <v>0</v>
      </c>
      <c r="F236" s="13" t="s">
        <v>12</v>
      </c>
      <c r="G236" s="14"/>
      <c r="H236" s="14">
        <v>571</v>
      </c>
      <c r="I236" s="13"/>
      <c r="J236" s="4"/>
      <c r="K236" s="8"/>
      <c r="L236" s="8"/>
      <c r="M236" s="8"/>
      <c r="N236" s="8"/>
      <c r="O236" s="8"/>
      <c r="P236" s="8"/>
      <c r="Q236" s="8"/>
      <c r="R236" s="8"/>
      <c r="S236" s="8"/>
      <c r="T236" s="8"/>
      <c r="U236" s="8"/>
      <c r="V236" s="8"/>
      <c r="W236" s="8"/>
      <c r="X236" s="8"/>
      <c r="Y236" s="8"/>
      <c r="Z236" s="8"/>
    </row>
    <row r="237" spans="1:26" ht="16.5" customHeight="1">
      <c r="A237" s="12" t="s">
        <v>3573</v>
      </c>
      <c r="B237" s="12" t="s">
        <v>3579</v>
      </c>
      <c r="C237" s="13" t="s">
        <v>3411</v>
      </c>
      <c r="D237" s="13" t="s">
        <v>3580</v>
      </c>
      <c r="E237" s="14">
        <v>0</v>
      </c>
      <c r="F237" s="13" t="s">
        <v>12</v>
      </c>
      <c r="G237" s="14"/>
      <c r="H237" s="14">
        <v>286</v>
      </c>
      <c r="I237" s="13"/>
      <c r="J237" s="4"/>
      <c r="K237" s="8"/>
      <c r="L237" s="8"/>
      <c r="M237" s="8"/>
      <c r="N237" s="8"/>
      <c r="O237" s="8"/>
      <c r="P237" s="8"/>
      <c r="Q237" s="8"/>
      <c r="R237" s="8"/>
      <c r="S237" s="8"/>
      <c r="T237" s="8"/>
      <c r="U237" s="8"/>
      <c r="V237" s="8"/>
      <c r="W237" s="8"/>
      <c r="X237" s="8"/>
      <c r="Y237" s="8"/>
      <c r="Z237" s="8"/>
    </row>
    <row r="238" spans="1:26" ht="16.5" customHeight="1">
      <c r="A238" s="12" t="s">
        <v>3573</v>
      </c>
      <c r="B238" s="12" t="s">
        <v>3581</v>
      </c>
      <c r="C238" s="13" t="s">
        <v>2958</v>
      </c>
      <c r="D238" s="13" t="s">
        <v>3582</v>
      </c>
      <c r="E238" s="14">
        <v>0</v>
      </c>
      <c r="F238" s="13" t="s">
        <v>12</v>
      </c>
      <c r="G238" s="14"/>
      <c r="H238" s="14">
        <v>286</v>
      </c>
      <c r="I238" s="13"/>
      <c r="J238" s="4"/>
      <c r="K238" s="8"/>
      <c r="L238" s="8"/>
      <c r="M238" s="8"/>
      <c r="N238" s="8"/>
      <c r="O238" s="8"/>
      <c r="P238" s="8"/>
      <c r="Q238" s="8"/>
      <c r="R238" s="8"/>
      <c r="S238" s="8"/>
      <c r="T238" s="8"/>
      <c r="U238" s="8"/>
      <c r="V238" s="8"/>
      <c r="W238" s="8"/>
      <c r="X238" s="8"/>
      <c r="Y238" s="8"/>
      <c r="Z238" s="8"/>
    </row>
    <row r="239" spans="1:26" ht="16.5" customHeight="1">
      <c r="A239" s="12" t="s">
        <v>3573</v>
      </c>
      <c r="B239" s="12" t="s">
        <v>3583</v>
      </c>
      <c r="C239" s="13" t="s">
        <v>3514</v>
      </c>
      <c r="D239" s="13" t="s">
        <v>3584</v>
      </c>
      <c r="E239" s="14">
        <v>0</v>
      </c>
      <c r="F239" s="13" t="s">
        <v>12</v>
      </c>
      <c r="G239" s="14"/>
      <c r="H239" s="14">
        <v>2000</v>
      </c>
      <c r="I239" s="13"/>
      <c r="J239" s="4"/>
      <c r="K239" s="8"/>
      <c r="L239" s="8"/>
      <c r="M239" s="8"/>
      <c r="N239" s="8"/>
      <c r="O239" s="8"/>
      <c r="P239" s="8"/>
      <c r="Q239" s="8"/>
      <c r="R239" s="8"/>
      <c r="S239" s="8"/>
      <c r="T239" s="8"/>
      <c r="U239" s="8"/>
      <c r="V239" s="8"/>
      <c r="W239" s="8"/>
      <c r="X239" s="8"/>
      <c r="Y239" s="8"/>
      <c r="Z239" s="8"/>
    </row>
    <row r="240" spans="1:26" ht="16.5" customHeight="1">
      <c r="A240" s="12" t="s">
        <v>3573</v>
      </c>
      <c r="B240" s="12" t="s">
        <v>3585</v>
      </c>
      <c r="C240" s="13" t="s">
        <v>2941</v>
      </c>
      <c r="D240" s="13" t="s">
        <v>3586</v>
      </c>
      <c r="E240" s="14">
        <v>0</v>
      </c>
      <c r="F240" s="13" t="s">
        <v>12</v>
      </c>
      <c r="G240" s="14"/>
      <c r="H240" s="14">
        <v>571</v>
      </c>
      <c r="I240" s="13"/>
      <c r="J240" s="4"/>
      <c r="K240" s="8"/>
      <c r="L240" s="8"/>
      <c r="M240" s="8"/>
      <c r="N240" s="8"/>
      <c r="O240" s="8"/>
      <c r="P240" s="8"/>
      <c r="Q240" s="8"/>
      <c r="R240" s="8"/>
      <c r="S240" s="8"/>
      <c r="T240" s="8"/>
      <c r="U240" s="8"/>
      <c r="V240" s="8"/>
      <c r="W240" s="8"/>
      <c r="X240" s="8"/>
      <c r="Y240" s="8"/>
      <c r="Z240" s="8"/>
    </row>
    <row r="241" spans="1:26" ht="16.5" customHeight="1">
      <c r="A241" s="12" t="s">
        <v>3573</v>
      </c>
      <c r="B241" s="12" t="s">
        <v>3587</v>
      </c>
      <c r="C241" s="13" t="s">
        <v>3202</v>
      </c>
      <c r="D241" s="13" t="s">
        <v>3588</v>
      </c>
      <c r="E241" s="14">
        <v>0</v>
      </c>
      <c r="F241" s="13" t="s">
        <v>12</v>
      </c>
      <c r="G241" s="14"/>
      <c r="H241" s="14">
        <v>571</v>
      </c>
      <c r="I241" s="13"/>
      <c r="J241" s="4"/>
      <c r="K241" s="8"/>
      <c r="L241" s="8"/>
      <c r="M241" s="8"/>
      <c r="N241" s="8"/>
      <c r="O241" s="8"/>
      <c r="P241" s="8"/>
      <c r="Q241" s="8"/>
      <c r="R241" s="8"/>
      <c r="S241" s="8"/>
      <c r="T241" s="8"/>
      <c r="U241" s="8"/>
      <c r="V241" s="8"/>
      <c r="W241" s="8"/>
      <c r="X241" s="8"/>
      <c r="Y241" s="8"/>
      <c r="Z241" s="8"/>
    </row>
    <row r="242" spans="1:26" ht="15.75" customHeight="1">
      <c r="A242" s="173" t="s">
        <v>3111</v>
      </c>
      <c r="B242" s="12" t="s">
        <v>3589</v>
      </c>
      <c r="C242" s="13" t="s">
        <v>1582</v>
      </c>
      <c r="D242" s="13" t="s">
        <v>3590</v>
      </c>
      <c r="E242" s="14">
        <v>0</v>
      </c>
      <c r="F242" s="13" t="s">
        <v>12</v>
      </c>
      <c r="G242" s="14"/>
      <c r="H242" s="13">
        <v>48</v>
      </c>
      <c r="I242" s="13">
        <f t="shared" ref="I242:I281" si="5">INT(H242*1.05)</f>
        <v>50</v>
      </c>
      <c r="J242" s="4"/>
      <c r="K242" s="4"/>
      <c r="L242" s="8"/>
      <c r="M242" s="8"/>
      <c r="N242" s="8"/>
      <c r="O242" s="8"/>
      <c r="P242" s="8"/>
      <c r="Q242" s="8"/>
      <c r="R242" s="8"/>
      <c r="S242" s="8"/>
      <c r="T242" s="8"/>
      <c r="U242" s="8"/>
      <c r="V242" s="8"/>
      <c r="W242" s="8"/>
      <c r="X242" s="8"/>
      <c r="Y242" s="8"/>
      <c r="Z242" s="8"/>
    </row>
    <row r="243" spans="1:26" ht="16.5" customHeight="1">
      <c r="A243" s="12" t="s">
        <v>3111</v>
      </c>
      <c r="B243" s="12" t="s">
        <v>3591</v>
      </c>
      <c r="C243" s="13" t="s">
        <v>1582</v>
      </c>
      <c r="D243" s="13" t="s">
        <v>3592</v>
      </c>
      <c r="E243" s="14">
        <v>0</v>
      </c>
      <c r="F243" s="13" t="s">
        <v>12</v>
      </c>
      <c r="G243" s="14"/>
      <c r="H243" s="13">
        <v>333</v>
      </c>
      <c r="I243" s="13">
        <f t="shared" si="5"/>
        <v>349</v>
      </c>
      <c r="J243" s="4"/>
      <c r="K243" s="4"/>
      <c r="L243" s="8"/>
      <c r="M243" s="8"/>
      <c r="N243" s="8"/>
      <c r="O243" s="8"/>
      <c r="P243" s="8"/>
      <c r="Q243" s="8"/>
      <c r="R243" s="8"/>
      <c r="S243" s="8"/>
      <c r="T243" s="8"/>
      <c r="U243" s="8"/>
      <c r="V243" s="8"/>
      <c r="W243" s="8"/>
      <c r="X243" s="8"/>
      <c r="Y243" s="8"/>
      <c r="Z243" s="8"/>
    </row>
    <row r="244" spans="1:26" ht="16.5" customHeight="1">
      <c r="A244" s="12" t="s">
        <v>3111</v>
      </c>
      <c r="B244" s="12" t="s">
        <v>3593</v>
      </c>
      <c r="C244" s="13" t="s">
        <v>1582</v>
      </c>
      <c r="D244" s="13" t="s">
        <v>3594</v>
      </c>
      <c r="E244" s="14">
        <v>0</v>
      </c>
      <c r="F244" s="13" t="s">
        <v>12</v>
      </c>
      <c r="G244" s="14"/>
      <c r="H244" s="13">
        <v>48</v>
      </c>
      <c r="I244" s="13">
        <f t="shared" si="5"/>
        <v>50</v>
      </c>
      <c r="J244" s="4"/>
      <c r="K244" s="4"/>
      <c r="L244" s="8"/>
      <c r="M244" s="8"/>
      <c r="N244" s="8"/>
      <c r="O244" s="8"/>
      <c r="P244" s="8"/>
      <c r="Q244" s="8"/>
      <c r="R244" s="8"/>
      <c r="S244" s="8"/>
      <c r="T244" s="8"/>
      <c r="U244" s="8"/>
      <c r="V244" s="8"/>
      <c r="W244" s="8"/>
      <c r="X244" s="8"/>
      <c r="Y244" s="8"/>
      <c r="Z244" s="8"/>
    </row>
    <row r="245" spans="1:26" ht="16.5" customHeight="1">
      <c r="A245" s="12" t="s">
        <v>3111</v>
      </c>
      <c r="B245" s="12" t="s">
        <v>3595</v>
      </c>
      <c r="C245" s="13" t="s">
        <v>1582</v>
      </c>
      <c r="D245" s="13" t="s">
        <v>3596</v>
      </c>
      <c r="E245" s="14">
        <v>0</v>
      </c>
      <c r="F245" s="13" t="s">
        <v>12</v>
      </c>
      <c r="G245" s="14"/>
      <c r="H245" s="13">
        <v>48</v>
      </c>
      <c r="I245" s="13">
        <f t="shared" si="5"/>
        <v>50</v>
      </c>
      <c r="J245" s="4"/>
      <c r="K245" s="4"/>
      <c r="L245" s="8"/>
      <c r="M245" s="8"/>
      <c r="N245" s="8"/>
      <c r="O245" s="8"/>
      <c r="P245" s="8"/>
      <c r="Q245" s="8"/>
      <c r="R245" s="8"/>
      <c r="S245" s="8"/>
      <c r="T245" s="8"/>
      <c r="U245" s="8"/>
      <c r="V245" s="8"/>
      <c r="W245" s="8"/>
      <c r="X245" s="8"/>
      <c r="Y245" s="8"/>
      <c r="Z245" s="8"/>
    </row>
    <row r="246" spans="1:26" ht="16.5" customHeight="1">
      <c r="A246" s="12" t="s">
        <v>3111</v>
      </c>
      <c r="B246" s="12" t="s">
        <v>3597</v>
      </c>
      <c r="C246" s="13" t="s">
        <v>3598</v>
      </c>
      <c r="D246" s="13" t="s">
        <v>3599</v>
      </c>
      <c r="E246" s="14">
        <v>0</v>
      </c>
      <c r="F246" s="13" t="s">
        <v>12</v>
      </c>
      <c r="G246" s="14"/>
      <c r="H246" s="13">
        <v>48</v>
      </c>
      <c r="I246" s="13">
        <f t="shared" si="5"/>
        <v>50</v>
      </c>
      <c r="J246" s="4"/>
      <c r="K246" s="4"/>
      <c r="L246" s="8"/>
      <c r="M246" s="8"/>
      <c r="N246" s="8"/>
      <c r="O246" s="8"/>
      <c r="P246" s="8"/>
      <c r="Q246" s="8"/>
      <c r="R246" s="8"/>
      <c r="S246" s="8"/>
      <c r="T246" s="8"/>
      <c r="U246" s="8"/>
      <c r="V246" s="8"/>
      <c r="W246" s="8"/>
      <c r="X246" s="8"/>
      <c r="Y246" s="8"/>
      <c r="Z246" s="8"/>
    </row>
    <row r="247" spans="1:26" ht="16.5" customHeight="1">
      <c r="A247" s="12" t="s">
        <v>3111</v>
      </c>
      <c r="B247" s="12" t="s">
        <v>3600</v>
      </c>
      <c r="C247" s="13" t="s">
        <v>3598</v>
      </c>
      <c r="D247" s="13" t="s">
        <v>3601</v>
      </c>
      <c r="E247" s="14">
        <v>0</v>
      </c>
      <c r="F247" s="13" t="s">
        <v>12</v>
      </c>
      <c r="G247" s="14"/>
      <c r="H247" s="13">
        <v>48</v>
      </c>
      <c r="I247" s="13">
        <f t="shared" si="5"/>
        <v>50</v>
      </c>
      <c r="J247" s="4"/>
      <c r="K247" s="4"/>
      <c r="L247" s="8"/>
      <c r="M247" s="8"/>
      <c r="N247" s="8"/>
      <c r="O247" s="8"/>
      <c r="P247" s="8"/>
      <c r="Q247" s="8"/>
      <c r="R247" s="8"/>
      <c r="S247" s="8"/>
      <c r="T247" s="8"/>
      <c r="U247" s="8"/>
      <c r="V247" s="8"/>
      <c r="W247" s="8"/>
      <c r="X247" s="8"/>
      <c r="Y247" s="8"/>
      <c r="Z247" s="8"/>
    </row>
    <row r="248" spans="1:26" ht="16.5" customHeight="1">
      <c r="A248" s="12" t="s">
        <v>3111</v>
      </c>
      <c r="B248" s="12" t="s">
        <v>3602</v>
      </c>
      <c r="C248" s="13" t="s">
        <v>3598</v>
      </c>
      <c r="D248" s="13" t="s">
        <v>3603</v>
      </c>
      <c r="E248" s="14">
        <v>0</v>
      </c>
      <c r="F248" s="13" t="s">
        <v>12</v>
      </c>
      <c r="G248" s="14"/>
      <c r="H248" s="13">
        <v>238</v>
      </c>
      <c r="I248" s="13">
        <f t="shared" si="5"/>
        <v>249</v>
      </c>
      <c r="J248" s="4"/>
      <c r="K248" s="4"/>
      <c r="L248" s="8"/>
      <c r="M248" s="8"/>
      <c r="N248" s="8"/>
      <c r="O248" s="8"/>
      <c r="P248" s="8"/>
      <c r="Q248" s="8"/>
      <c r="R248" s="8"/>
      <c r="S248" s="8"/>
      <c r="T248" s="8"/>
      <c r="U248" s="8"/>
      <c r="V248" s="8"/>
      <c r="W248" s="8"/>
      <c r="X248" s="8"/>
      <c r="Y248" s="8"/>
      <c r="Z248" s="8"/>
    </row>
    <row r="249" spans="1:26" ht="16.5" customHeight="1">
      <c r="A249" s="12" t="s">
        <v>3111</v>
      </c>
      <c r="B249" s="12" t="s">
        <v>3604</v>
      </c>
      <c r="C249" s="13" t="s">
        <v>3598</v>
      </c>
      <c r="D249" s="13" t="s">
        <v>3605</v>
      </c>
      <c r="E249" s="14">
        <v>0</v>
      </c>
      <c r="F249" s="13" t="s">
        <v>12</v>
      </c>
      <c r="G249" s="14"/>
      <c r="H249" s="13">
        <v>143</v>
      </c>
      <c r="I249" s="13">
        <f t="shared" si="5"/>
        <v>150</v>
      </c>
      <c r="J249" s="4"/>
      <c r="K249" s="4"/>
      <c r="L249" s="8"/>
      <c r="M249" s="8"/>
      <c r="N249" s="8"/>
      <c r="O249" s="8"/>
      <c r="P249" s="8"/>
      <c r="Q249" s="8"/>
      <c r="R249" s="8"/>
      <c r="S249" s="8"/>
      <c r="T249" s="8"/>
      <c r="U249" s="8"/>
      <c r="V249" s="8"/>
      <c r="W249" s="8"/>
      <c r="X249" s="8"/>
      <c r="Y249" s="8"/>
      <c r="Z249" s="8"/>
    </row>
    <row r="250" spans="1:26" ht="16.5" customHeight="1">
      <c r="A250" s="12" t="s">
        <v>3111</v>
      </c>
      <c r="B250" s="12" t="s">
        <v>3606</v>
      </c>
      <c r="C250" s="13" t="s">
        <v>2298</v>
      </c>
      <c r="D250" s="13" t="s">
        <v>3607</v>
      </c>
      <c r="E250" s="14">
        <v>0</v>
      </c>
      <c r="F250" s="13" t="s">
        <v>12</v>
      </c>
      <c r="G250" s="14"/>
      <c r="H250" s="13">
        <v>48</v>
      </c>
      <c r="I250" s="13">
        <f t="shared" si="5"/>
        <v>50</v>
      </c>
      <c r="J250" s="4"/>
      <c r="K250" s="4"/>
      <c r="L250" s="8"/>
      <c r="M250" s="8"/>
      <c r="N250" s="8"/>
      <c r="O250" s="8"/>
      <c r="P250" s="8"/>
      <c r="Q250" s="8"/>
      <c r="R250" s="8"/>
      <c r="S250" s="8"/>
      <c r="T250" s="8"/>
      <c r="U250" s="8"/>
      <c r="V250" s="8"/>
      <c r="W250" s="8"/>
      <c r="X250" s="8"/>
      <c r="Y250" s="8"/>
      <c r="Z250" s="8"/>
    </row>
    <row r="251" spans="1:26" ht="16.5" customHeight="1">
      <c r="A251" s="12" t="s">
        <v>3111</v>
      </c>
      <c r="B251" s="12" t="s">
        <v>3608</v>
      </c>
      <c r="C251" s="13" t="s">
        <v>2298</v>
      </c>
      <c r="D251" s="13" t="s">
        <v>3609</v>
      </c>
      <c r="E251" s="14">
        <v>0</v>
      </c>
      <c r="F251" s="13" t="s">
        <v>12</v>
      </c>
      <c r="G251" s="14"/>
      <c r="H251" s="13">
        <v>48</v>
      </c>
      <c r="I251" s="13">
        <f t="shared" si="5"/>
        <v>50</v>
      </c>
      <c r="J251" s="4"/>
      <c r="K251" s="4"/>
      <c r="L251" s="8"/>
      <c r="M251" s="8"/>
      <c r="N251" s="8"/>
      <c r="O251" s="8"/>
      <c r="P251" s="8"/>
      <c r="Q251" s="8"/>
      <c r="R251" s="8"/>
      <c r="S251" s="8"/>
      <c r="T251" s="8"/>
      <c r="U251" s="8"/>
      <c r="V251" s="8"/>
      <c r="W251" s="8"/>
      <c r="X251" s="8"/>
      <c r="Y251" s="8"/>
      <c r="Z251" s="8"/>
    </row>
    <row r="252" spans="1:26" ht="16.5" customHeight="1">
      <c r="A252" s="12" t="s">
        <v>3111</v>
      </c>
      <c r="B252" s="12" t="s">
        <v>3610</v>
      </c>
      <c r="C252" s="13" t="s">
        <v>3214</v>
      </c>
      <c r="D252" s="13" t="s">
        <v>3611</v>
      </c>
      <c r="E252" s="14">
        <v>0</v>
      </c>
      <c r="F252" s="13" t="s">
        <v>12</v>
      </c>
      <c r="G252" s="14"/>
      <c r="H252" s="13">
        <v>48</v>
      </c>
      <c r="I252" s="13">
        <f t="shared" si="5"/>
        <v>50</v>
      </c>
      <c r="J252" s="4"/>
      <c r="K252" s="4"/>
      <c r="L252" s="8"/>
      <c r="M252" s="8"/>
      <c r="N252" s="8"/>
      <c r="O252" s="8"/>
      <c r="P252" s="8"/>
      <c r="Q252" s="8"/>
      <c r="R252" s="8"/>
      <c r="S252" s="8"/>
      <c r="T252" s="8"/>
      <c r="U252" s="8"/>
      <c r="V252" s="8"/>
      <c r="W252" s="8"/>
      <c r="X252" s="8"/>
      <c r="Y252" s="8"/>
      <c r="Z252" s="8"/>
    </row>
    <row r="253" spans="1:26" ht="16.5" customHeight="1">
      <c r="A253" s="12" t="s">
        <v>3111</v>
      </c>
      <c r="B253" s="12" t="s">
        <v>3612</v>
      </c>
      <c r="C253" s="13" t="s">
        <v>3214</v>
      </c>
      <c r="D253" s="13" t="s">
        <v>3613</v>
      </c>
      <c r="E253" s="14">
        <v>0</v>
      </c>
      <c r="F253" s="13" t="s">
        <v>12</v>
      </c>
      <c r="G253" s="14"/>
      <c r="H253" s="13">
        <v>48</v>
      </c>
      <c r="I253" s="13">
        <f t="shared" si="5"/>
        <v>50</v>
      </c>
      <c r="J253" s="4"/>
      <c r="K253" s="4"/>
      <c r="L253" s="8"/>
      <c r="M253" s="8"/>
      <c r="N253" s="8"/>
      <c r="O253" s="8"/>
      <c r="P253" s="8"/>
      <c r="Q253" s="8"/>
      <c r="R253" s="8"/>
      <c r="S253" s="8"/>
      <c r="T253" s="8"/>
      <c r="U253" s="8"/>
      <c r="V253" s="8"/>
      <c r="W253" s="8"/>
      <c r="X253" s="8"/>
      <c r="Y253" s="8"/>
      <c r="Z253" s="8"/>
    </row>
    <row r="254" spans="1:26" ht="16.5" customHeight="1">
      <c r="A254" s="12" t="s">
        <v>3111</v>
      </c>
      <c r="B254" s="12" t="s">
        <v>3614</v>
      </c>
      <c r="C254" s="13" t="s">
        <v>3214</v>
      </c>
      <c r="D254" s="13" t="s">
        <v>3615</v>
      </c>
      <c r="E254" s="14">
        <v>0</v>
      </c>
      <c r="F254" s="13" t="s">
        <v>12</v>
      </c>
      <c r="G254" s="14"/>
      <c r="H254" s="13">
        <v>95</v>
      </c>
      <c r="I254" s="13">
        <f t="shared" si="5"/>
        <v>99</v>
      </c>
      <c r="J254" s="4"/>
      <c r="K254" s="4"/>
      <c r="L254" s="8"/>
      <c r="M254" s="8"/>
      <c r="N254" s="8"/>
      <c r="O254" s="8"/>
      <c r="P254" s="8"/>
      <c r="Q254" s="8"/>
      <c r="R254" s="8"/>
      <c r="S254" s="8"/>
      <c r="T254" s="8"/>
      <c r="U254" s="8"/>
      <c r="V254" s="8"/>
      <c r="W254" s="8"/>
      <c r="X254" s="8"/>
      <c r="Y254" s="8"/>
      <c r="Z254" s="8"/>
    </row>
    <row r="255" spans="1:26" ht="16.5" customHeight="1">
      <c r="A255" s="12" t="s">
        <v>3111</v>
      </c>
      <c r="B255" s="12" t="s">
        <v>3616</v>
      </c>
      <c r="C255" s="13" t="s">
        <v>3214</v>
      </c>
      <c r="D255" s="13" t="s">
        <v>3617</v>
      </c>
      <c r="E255" s="14">
        <v>0</v>
      </c>
      <c r="F255" s="13" t="s">
        <v>12</v>
      </c>
      <c r="G255" s="14"/>
      <c r="H255" s="13">
        <v>48</v>
      </c>
      <c r="I255" s="13">
        <f t="shared" si="5"/>
        <v>50</v>
      </c>
      <c r="J255" s="4"/>
      <c r="K255" s="4"/>
      <c r="L255" s="8"/>
      <c r="M255" s="8"/>
      <c r="N255" s="8"/>
      <c r="O255" s="8"/>
      <c r="P255" s="8"/>
      <c r="Q255" s="8"/>
      <c r="R255" s="8"/>
      <c r="S255" s="8"/>
      <c r="T255" s="8"/>
      <c r="U255" s="8"/>
      <c r="V255" s="8"/>
      <c r="W255" s="8"/>
      <c r="X255" s="8"/>
      <c r="Y255" s="8"/>
      <c r="Z255" s="8"/>
    </row>
    <row r="256" spans="1:26" ht="16.5" customHeight="1">
      <c r="A256" s="12" t="s">
        <v>3111</v>
      </c>
      <c r="B256" s="12" t="s">
        <v>3618</v>
      </c>
      <c r="C256" s="13" t="s">
        <v>1969</v>
      </c>
      <c r="D256" s="13" t="s">
        <v>3619</v>
      </c>
      <c r="E256" s="14">
        <v>0</v>
      </c>
      <c r="F256" s="13" t="s">
        <v>12</v>
      </c>
      <c r="G256" s="14"/>
      <c r="H256" s="13">
        <v>48</v>
      </c>
      <c r="I256" s="13">
        <f t="shared" si="5"/>
        <v>50</v>
      </c>
      <c r="J256" s="4"/>
      <c r="K256" s="4"/>
      <c r="L256" s="8"/>
      <c r="M256" s="8"/>
      <c r="N256" s="8"/>
      <c r="O256" s="8"/>
      <c r="P256" s="8"/>
      <c r="Q256" s="8"/>
      <c r="R256" s="8"/>
      <c r="S256" s="8"/>
      <c r="T256" s="8"/>
      <c r="U256" s="8"/>
      <c r="V256" s="8"/>
      <c r="W256" s="8"/>
      <c r="X256" s="8"/>
      <c r="Y256" s="8"/>
      <c r="Z256" s="8"/>
    </row>
    <row r="257" spans="1:26" ht="16.5" customHeight="1">
      <c r="A257" s="12" t="s">
        <v>3111</v>
      </c>
      <c r="B257" s="12" t="s">
        <v>3620</v>
      </c>
      <c r="C257" s="13" t="s">
        <v>1969</v>
      </c>
      <c r="D257" s="13" t="s">
        <v>3621</v>
      </c>
      <c r="E257" s="14">
        <v>0</v>
      </c>
      <c r="F257" s="13" t="s">
        <v>12</v>
      </c>
      <c r="G257" s="14"/>
      <c r="H257" s="13">
        <v>143</v>
      </c>
      <c r="I257" s="13">
        <f t="shared" si="5"/>
        <v>150</v>
      </c>
      <c r="J257" s="4"/>
      <c r="K257" s="4"/>
      <c r="L257" s="8"/>
      <c r="M257" s="8"/>
      <c r="N257" s="8"/>
      <c r="O257" s="8"/>
      <c r="P257" s="8"/>
      <c r="Q257" s="8"/>
      <c r="R257" s="8"/>
      <c r="S257" s="8"/>
      <c r="T257" s="8"/>
      <c r="U257" s="8"/>
      <c r="V257" s="8"/>
      <c r="W257" s="8"/>
      <c r="X257" s="8"/>
      <c r="Y257" s="8"/>
      <c r="Z257" s="8"/>
    </row>
    <row r="258" spans="1:26" ht="16.5" customHeight="1">
      <c r="A258" s="12" t="s">
        <v>3111</v>
      </c>
      <c r="B258" s="12" t="s">
        <v>3622</v>
      </c>
      <c r="C258" s="13" t="s">
        <v>1969</v>
      </c>
      <c r="D258" s="13" t="s">
        <v>3623</v>
      </c>
      <c r="E258" s="14">
        <v>0</v>
      </c>
      <c r="F258" s="13" t="s">
        <v>12</v>
      </c>
      <c r="G258" s="14"/>
      <c r="H258" s="13">
        <v>238</v>
      </c>
      <c r="I258" s="13">
        <f t="shared" si="5"/>
        <v>249</v>
      </c>
      <c r="J258" s="4"/>
      <c r="K258" s="4"/>
      <c r="L258" s="8"/>
      <c r="M258" s="8"/>
      <c r="N258" s="8"/>
      <c r="O258" s="8"/>
      <c r="P258" s="8"/>
      <c r="Q258" s="8"/>
      <c r="R258" s="8"/>
      <c r="S258" s="8"/>
      <c r="T258" s="8"/>
      <c r="U258" s="8"/>
      <c r="V258" s="8"/>
      <c r="W258" s="8"/>
      <c r="X258" s="8"/>
      <c r="Y258" s="8"/>
      <c r="Z258" s="8"/>
    </row>
    <row r="259" spans="1:26" ht="16.5" customHeight="1">
      <c r="A259" s="12" t="s">
        <v>3111</v>
      </c>
      <c r="B259" s="12" t="s">
        <v>3624</v>
      </c>
      <c r="C259" s="13" t="s">
        <v>1969</v>
      </c>
      <c r="D259" s="13" t="s">
        <v>3625</v>
      </c>
      <c r="E259" s="14">
        <v>0</v>
      </c>
      <c r="F259" s="13" t="s">
        <v>12</v>
      </c>
      <c r="G259" s="14"/>
      <c r="H259" s="13">
        <v>48</v>
      </c>
      <c r="I259" s="13">
        <f t="shared" si="5"/>
        <v>50</v>
      </c>
      <c r="J259" s="4"/>
      <c r="K259" s="4"/>
      <c r="L259" s="8"/>
      <c r="M259" s="8"/>
      <c r="N259" s="8"/>
      <c r="O259" s="8"/>
      <c r="P259" s="8"/>
      <c r="Q259" s="8"/>
      <c r="R259" s="8"/>
      <c r="S259" s="8"/>
      <c r="T259" s="8"/>
      <c r="U259" s="8"/>
      <c r="V259" s="8"/>
      <c r="W259" s="8"/>
      <c r="X259" s="8"/>
      <c r="Y259" s="8"/>
      <c r="Z259" s="8"/>
    </row>
    <row r="260" spans="1:26" ht="16.5" customHeight="1">
      <c r="A260" s="12" t="s">
        <v>3111</v>
      </c>
      <c r="B260" s="12" t="s">
        <v>3626</v>
      </c>
      <c r="C260" s="13" t="s">
        <v>3627</v>
      </c>
      <c r="D260" s="13" t="s">
        <v>3628</v>
      </c>
      <c r="E260" s="14">
        <v>0</v>
      </c>
      <c r="F260" s="13" t="s">
        <v>12</v>
      </c>
      <c r="G260" s="14"/>
      <c r="H260" s="13">
        <v>48</v>
      </c>
      <c r="I260" s="13">
        <f t="shared" si="5"/>
        <v>50</v>
      </c>
      <c r="J260" s="4"/>
      <c r="K260" s="4"/>
      <c r="L260" s="8"/>
      <c r="M260" s="8"/>
      <c r="N260" s="8"/>
      <c r="O260" s="8"/>
      <c r="P260" s="8"/>
      <c r="Q260" s="8"/>
      <c r="R260" s="8"/>
      <c r="S260" s="8"/>
      <c r="T260" s="8"/>
      <c r="U260" s="8"/>
      <c r="V260" s="8"/>
      <c r="W260" s="8"/>
      <c r="X260" s="8"/>
      <c r="Y260" s="8"/>
      <c r="Z260" s="8"/>
    </row>
    <row r="261" spans="1:26" ht="16.5" customHeight="1">
      <c r="A261" s="12" t="s">
        <v>3111</v>
      </c>
      <c r="B261" s="12" t="s">
        <v>3629</v>
      </c>
      <c r="C261" s="13" t="s">
        <v>2301</v>
      </c>
      <c r="D261" s="13" t="s">
        <v>3630</v>
      </c>
      <c r="E261" s="14">
        <v>0</v>
      </c>
      <c r="F261" s="13" t="s">
        <v>12</v>
      </c>
      <c r="G261" s="14"/>
      <c r="H261" s="13">
        <v>48</v>
      </c>
      <c r="I261" s="13">
        <f t="shared" si="5"/>
        <v>50</v>
      </c>
      <c r="J261" s="4"/>
      <c r="K261" s="4"/>
      <c r="L261" s="8"/>
      <c r="M261" s="8"/>
      <c r="N261" s="8"/>
      <c r="O261" s="8"/>
      <c r="P261" s="8"/>
      <c r="Q261" s="8"/>
      <c r="R261" s="8"/>
      <c r="S261" s="8"/>
      <c r="T261" s="8"/>
      <c r="U261" s="8"/>
      <c r="V261" s="8"/>
      <c r="W261" s="8"/>
      <c r="X261" s="8"/>
      <c r="Y261" s="8"/>
      <c r="Z261" s="8"/>
    </row>
    <row r="262" spans="1:26" ht="16.5" customHeight="1">
      <c r="A262" s="12" t="s">
        <v>3111</v>
      </c>
      <c r="B262" s="12" t="s">
        <v>3631</v>
      </c>
      <c r="C262" s="13" t="s">
        <v>2301</v>
      </c>
      <c r="D262" s="13" t="s">
        <v>3632</v>
      </c>
      <c r="E262" s="14">
        <v>0</v>
      </c>
      <c r="F262" s="13" t="s">
        <v>12</v>
      </c>
      <c r="G262" s="14"/>
      <c r="H262" s="13">
        <v>48</v>
      </c>
      <c r="I262" s="13">
        <f t="shared" si="5"/>
        <v>50</v>
      </c>
      <c r="J262" s="4"/>
      <c r="K262" s="4"/>
      <c r="L262" s="8"/>
      <c r="M262" s="8"/>
      <c r="N262" s="8"/>
      <c r="O262" s="8"/>
      <c r="P262" s="8"/>
      <c r="Q262" s="8"/>
      <c r="R262" s="8"/>
      <c r="S262" s="8"/>
      <c r="T262" s="8"/>
      <c r="U262" s="8"/>
      <c r="V262" s="8"/>
      <c r="W262" s="8"/>
      <c r="X262" s="8"/>
      <c r="Y262" s="8"/>
      <c r="Z262" s="8"/>
    </row>
    <row r="263" spans="1:26" ht="16.5" customHeight="1">
      <c r="A263" s="12" t="s">
        <v>3111</v>
      </c>
      <c r="B263" s="12" t="s">
        <v>3633</v>
      </c>
      <c r="C263" s="13" t="s">
        <v>3634</v>
      </c>
      <c r="D263" s="13" t="s">
        <v>3635</v>
      </c>
      <c r="E263" s="14">
        <v>0</v>
      </c>
      <c r="F263" s="13" t="s">
        <v>12</v>
      </c>
      <c r="G263" s="14"/>
      <c r="H263" s="13">
        <v>48</v>
      </c>
      <c r="I263" s="13">
        <f t="shared" si="5"/>
        <v>50</v>
      </c>
      <c r="J263" s="4"/>
      <c r="K263" s="4"/>
      <c r="L263" s="8"/>
      <c r="M263" s="8"/>
      <c r="N263" s="8"/>
      <c r="O263" s="8"/>
      <c r="P263" s="8"/>
      <c r="Q263" s="8"/>
      <c r="R263" s="8"/>
      <c r="S263" s="8"/>
      <c r="T263" s="8"/>
      <c r="U263" s="8"/>
      <c r="V263" s="8"/>
      <c r="W263" s="8"/>
      <c r="X263" s="8"/>
      <c r="Y263" s="8"/>
      <c r="Z263" s="8"/>
    </row>
    <row r="264" spans="1:26" ht="16.5" customHeight="1">
      <c r="A264" s="12" t="s">
        <v>3111</v>
      </c>
      <c r="B264" s="12" t="s">
        <v>3636</v>
      </c>
      <c r="C264" s="13" t="s">
        <v>3637</v>
      </c>
      <c r="D264" s="13" t="s">
        <v>3638</v>
      </c>
      <c r="E264" s="14">
        <v>0</v>
      </c>
      <c r="F264" s="13" t="s">
        <v>12</v>
      </c>
      <c r="G264" s="14"/>
      <c r="H264" s="13">
        <v>95</v>
      </c>
      <c r="I264" s="13">
        <f t="shared" si="5"/>
        <v>99</v>
      </c>
      <c r="J264" s="4"/>
      <c r="K264" s="4"/>
      <c r="L264" s="8"/>
      <c r="M264" s="8"/>
      <c r="N264" s="8"/>
      <c r="O264" s="8"/>
      <c r="P264" s="8"/>
      <c r="Q264" s="8"/>
      <c r="R264" s="8"/>
      <c r="S264" s="8"/>
      <c r="T264" s="8"/>
      <c r="U264" s="8"/>
      <c r="V264" s="8"/>
      <c r="W264" s="8"/>
      <c r="X264" s="8"/>
      <c r="Y264" s="8"/>
      <c r="Z264" s="8"/>
    </row>
    <row r="265" spans="1:26" ht="16.5" customHeight="1">
      <c r="A265" s="12" t="s">
        <v>3111</v>
      </c>
      <c r="B265" s="12" t="s">
        <v>3639</v>
      </c>
      <c r="C265" s="13" t="s">
        <v>3637</v>
      </c>
      <c r="D265" s="13" t="s">
        <v>3640</v>
      </c>
      <c r="E265" s="14">
        <v>0</v>
      </c>
      <c r="F265" s="13" t="s">
        <v>12</v>
      </c>
      <c r="G265" s="14"/>
      <c r="H265" s="13">
        <v>143</v>
      </c>
      <c r="I265" s="13">
        <f t="shared" si="5"/>
        <v>150</v>
      </c>
      <c r="J265" s="4"/>
      <c r="K265" s="4"/>
      <c r="L265" s="8"/>
      <c r="M265" s="8"/>
      <c r="N265" s="8"/>
      <c r="O265" s="8"/>
      <c r="P265" s="8"/>
      <c r="Q265" s="8"/>
      <c r="R265" s="8"/>
      <c r="S265" s="8"/>
      <c r="T265" s="8"/>
      <c r="U265" s="8"/>
      <c r="V265" s="8"/>
      <c r="W265" s="8"/>
      <c r="X265" s="8"/>
      <c r="Y265" s="8"/>
      <c r="Z265" s="8"/>
    </row>
    <row r="266" spans="1:26" ht="16.5" customHeight="1">
      <c r="A266" s="12" t="s">
        <v>3111</v>
      </c>
      <c r="B266" s="12" t="s">
        <v>3641</v>
      </c>
      <c r="C266" s="13" t="s">
        <v>3637</v>
      </c>
      <c r="D266" s="13" t="s">
        <v>3642</v>
      </c>
      <c r="E266" s="14">
        <v>0</v>
      </c>
      <c r="F266" s="13" t="s">
        <v>12</v>
      </c>
      <c r="G266" s="14"/>
      <c r="H266" s="13">
        <v>333</v>
      </c>
      <c r="I266" s="13">
        <f t="shared" si="5"/>
        <v>349</v>
      </c>
      <c r="J266" s="4"/>
      <c r="K266" s="4"/>
      <c r="L266" s="8"/>
      <c r="M266" s="8"/>
      <c r="N266" s="8"/>
      <c r="O266" s="8"/>
      <c r="P266" s="8"/>
      <c r="Q266" s="8"/>
      <c r="R266" s="8"/>
      <c r="S266" s="8"/>
      <c r="T266" s="8"/>
      <c r="U266" s="8"/>
      <c r="V266" s="8"/>
      <c r="W266" s="8"/>
      <c r="X266" s="8"/>
      <c r="Y266" s="8"/>
      <c r="Z266" s="8"/>
    </row>
    <row r="267" spans="1:26" ht="16.5" customHeight="1">
      <c r="A267" s="12" t="s">
        <v>3111</v>
      </c>
      <c r="B267" s="12" t="s">
        <v>3643</v>
      </c>
      <c r="C267" s="13" t="s">
        <v>3637</v>
      </c>
      <c r="D267" s="13" t="s">
        <v>3644</v>
      </c>
      <c r="E267" s="14">
        <v>0</v>
      </c>
      <c r="F267" s="13" t="s">
        <v>12</v>
      </c>
      <c r="G267" s="14"/>
      <c r="H267" s="13">
        <v>48</v>
      </c>
      <c r="I267" s="13">
        <f t="shared" si="5"/>
        <v>50</v>
      </c>
      <c r="J267" s="4"/>
      <c r="K267" s="4"/>
      <c r="L267" s="8"/>
      <c r="M267" s="8"/>
      <c r="N267" s="8"/>
      <c r="O267" s="8"/>
      <c r="P267" s="8"/>
      <c r="Q267" s="8"/>
      <c r="R267" s="8"/>
      <c r="S267" s="8"/>
      <c r="T267" s="8"/>
      <c r="U267" s="8"/>
      <c r="V267" s="8"/>
      <c r="W267" s="8"/>
      <c r="X267" s="8"/>
      <c r="Y267" s="8"/>
      <c r="Z267" s="8"/>
    </row>
    <row r="268" spans="1:26" ht="16.5" customHeight="1">
      <c r="A268" s="12" t="s">
        <v>3111</v>
      </c>
      <c r="B268" s="12" t="s">
        <v>3645</v>
      </c>
      <c r="C268" s="13" t="s">
        <v>3646</v>
      </c>
      <c r="D268" s="13" t="s">
        <v>3647</v>
      </c>
      <c r="E268" s="14">
        <v>0</v>
      </c>
      <c r="F268" s="13" t="s">
        <v>12</v>
      </c>
      <c r="G268" s="14"/>
      <c r="H268" s="13">
        <v>286</v>
      </c>
      <c r="I268" s="13">
        <f t="shared" si="5"/>
        <v>300</v>
      </c>
      <c r="J268" s="4"/>
      <c r="K268" s="4"/>
      <c r="L268" s="8"/>
      <c r="M268" s="8"/>
      <c r="N268" s="8"/>
      <c r="O268" s="8"/>
      <c r="P268" s="8"/>
      <c r="Q268" s="8"/>
      <c r="R268" s="8"/>
      <c r="S268" s="8"/>
      <c r="T268" s="8"/>
      <c r="U268" s="8"/>
      <c r="V268" s="8"/>
      <c r="W268" s="8"/>
      <c r="X268" s="8"/>
      <c r="Y268" s="8"/>
      <c r="Z268" s="8"/>
    </row>
    <row r="269" spans="1:26" ht="16.5" customHeight="1">
      <c r="A269" s="12" t="s">
        <v>3111</v>
      </c>
      <c r="B269" s="12" t="s">
        <v>3648</v>
      </c>
      <c r="C269" s="13" t="s">
        <v>3646</v>
      </c>
      <c r="D269" s="13" t="s">
        <v>3649</v>
      </c>
      <c r="E269" s="14">
        <v>0</v>
      </c>
      <c r="F269" s="13" t="s">
        <v>12</v>
      </c>
      <c r="G269" s="14"/>
      <c r="H269" s="13">
        <v>48</v>
      </c>
      <c r="I269" s="13">
        <f t="shared" si="5"/>
        <v>50</v>
      </c>
      <c r="J269" s="4"/>
      <c r="K269" s="4"/>
      <c r="L269" s="8"/>
      <c r="M269" s="8"/>
      <c r="N269" s="8"/>
      <c r="O269" s="8"/>
      <c r="P269" s="8"/>
      <c r="Q269" s="8"/>
      <c r="R269" s="8"/>
      <c r="S269" s="8"/>
      <c r="T269" s="8"/>
      <c r="U269" s="8"/>
      <c r="V269" s="8"/>
      <c r="W269" s="8"/>
      <c r="X269" s="8"/>
      <c r="Y269" s="8"/>
      <c r="Z269" s="8"/>
    </row>
    <row r="270" spans="1:26" ht="16.5" customHeight="1">
      <c r="A270" s="12" t="s">
        <v>3111</v>
      </c>
      <c r="B270" s="12" t="s">
        <v>3650</v>
      </c>
      <c r="C270" s="13" t="s">
        <v>3646</v>
      </c>
      <c r="D270" s="13" t="s">
        <v>3651</v>
      </c>
      <c r="E270" s="14">
        <v>0</v>
      </c>
      <c r="F270" s="13" t="s">
        <v>12</v>
      </c>
      <c r="G270" s="14"/>
      <c r="H270" s="13">
        <v>95</v>
      </c>
      <c r="I270" s="13">
        <f t="shared" si="5"/>
        <v>99</v>
      </c>
      <c r="J270" s="4"/>
      <c r="K270" s="4"/>
      <c r="L270" s="8"/>
      <c r="M270" s="8"/>
      <c r="N270" s="8"/>
      <c r="O270" s="8"/>
      <c r="P270" s="8"/>
      <c r="Q270" s="8"/>
      <c r="R270" s="8"/>
      <c r="S270" s="8"/>
      <c r="T270" s="8"/>
      <c r="U270" s="8"/>
      <c r="V270" s="8"/>
      <c r="W270" s="8"/>
      <c r="X270" s="8"/>
      <c r="Y270" s="8"/>
      <c r="Z270" s="8"/>
    </row>
    <row r="271" spans="1:26" ht="16.5" customHeight="1">
      <c r="A271" s="12" t="s">
        <v>3111</v>
      </c>
      <c r="B271" s="12" t="s">
        <v>3652</v>
      </c>
      <c r="C271" s="13" t="s">
        <v>3646</v>
      </c>
      <c r="D271" s="13" t="s">
        <v>3653</v>
      </c>
      <c r="E271" s="14">
        <v>0</v>
      </c>
      <c r="F271" s="13" t="s">
        <v>12</v>
      </c>
      <c r="G271" s="14"/>
      <c r="H271" s="13">
        <v>381</v>
      </c>
      <c r="I271" s="13">
        <f t="shared" si="5"/>
        <v>400</v>
      </c>
      <c r="J271" s="4"/>
      <c r="K271" s="4"/>
      <c r="L271" s="8"/>
      <c r="M271" s="8"/>
      <c r="N271" s="8"/>
      <c r="O271" s="8"/>
      <c r="P271" s="8"/>
      <c r="Q271" s="8"/>
      <c r="R271" s="8"/>
      <c r="S271" s="8"/>
      <c r="T271" s="8"/>
      <c r="U271" s="8"/>
      <c r="V271" s="8"/>
      <c r="W271" s="8"/>
      <c r="X271" s="8"/>
      <c r="Y271" s="8"/>
      <c r="Z271" s="8"/>
    </row>
    <row r="272" spans="1:26" ht="16.5" customHeight="1">
      <c r="A272" s="12" t="s">
        <v>3111</v>
      </c>
      <c r="B272" s="12" t="s">
        <v>3654</v>
      </c>
      <c r="C272" s="13" t="s">
        <v>3646</v>
      </c>
      <c r="D272" s="13" t="s">
        <v>3655</v>
      </c>
      <c r="E272" s="14">
        <v>0</v>
      </c>
      <c r="F272" s="13" t="s">
        <v>12</v>
      </c>
      <c r="G272" s="14"/>
      <c r="H272" s="13">
        <v>48</v>
      </c>
      <c r="I272" s="13">
        <f t="shared" si="5"/>
        <v>50</v>
      </c>
      <c r="J272" s="4"/>
      <c r="K272" s="4"/>
      <c r="L272" s="8"/>
      <c r="M272" s="8"/>
      <c r="N272" s="8"/>
      <c r="O272" s="8"/>
      <c r="P272" s="8"/>
      <c r="Q272" s="8"/>
      <c r="R272" s="8"/>
      <c r="S272" s="8"/>
      <c r="T272" s="8"/>
      <c r="U272" s="8"/>
      <c r="V272" s="8"/>
      <c r="W272" s="8"/>
      <c r="X272" s="8"/>
      <c r="Y272" s="8"/>
      <c r="Z272" s="8"/>
    </row>
    <row r="273" spans="1:26" ht="16.5" customHeight="1">
      <c r="A273" s="12" t="s">
        <v>3111</v>
      </c>
      <c r="B273" s="12" t="s">
        <v>3656</v>
      </c>
      <c r="C273" s="13" t="s">
        <v>3646</v>
      </c>
      <c r="D273" s="13" t="s">
        <v>3657</v>
      </c>
      <c r="E273" s="14">
        <v>0</v>
      </c>
      <c r="F273" s="13" t="s">
        <v>12</v>
      </c>
      <c r="G273" s="14"/>
      <c r="H273" s="13">
        <v>48</v>
      </c>
      <c r="I273" s="13">
        <f t="shared" si="5"/>
        <v>50</v>
      </c>
      <c r="J273" s="4"/>
      <c r="K273" s="4"/>
      <c r="L273" s="8"/>
      <c r="M273" s="8"/>
      <c r="N273" s="8"/>
      <c r="O273" s="8"/>
      <c r="P273" s="8"/>
      <c r="Q273" s="8"/>
      <c r="R273" s="8"/>
      <c r="S273" s="8"/>
      <c r="T273" s="8"/>
      <c r="U273" s="8"/>
      <c r="V273" s="8"/>
      <c r="W273" s="8"/>
      <c r="X273" s="8"/>
      <c r="Y273" s="8"/>
      <c r="Z273" s="8"/>
    </row>
    <row r="274" spans="1:26" ht="16.5" customHeight="1">
      <c r="A274" s="12" t="s">
        <v>3111</v>
      </c>
      <c r="B274" s="12" t="s">
        <v>3658</v>
      </c>
      <c r="C274" s="13" t="s">
        <v>1434</v>
      </c>
      <c r="D274" s="13" t="s">
        <v>3659</v>
      </c>
      <c r="E274" s="14">
        <v>0</v>
      </c>
      <c r="F274" s="13" t="s">
        <v>12</v>
      </c>
      <c r="G274" s="14"/>
      <c r="H274" s="13">
        <v>95</v>
      </c>
      <c r="I274" s="13">
        <f t="shared" si="5"/>
        <v>99</v>
      </c>
      <c r="J274" s="4"/>
      <c r="K274" s="4"/>
      <c r="L274" s="8"/>
      <c r="M274" s="8"/>
      <c r="N274" s="8"/>
      <c r="O274" s="8"/>
      <c r="P274" s="8"/>
      <c r="Q274" s="8"/>
      <c r="R274" s="8"/>
      <c r="S274" s="8"/>
      <c r="T274" s="8"/>
      <c r="U274" s="8"/>
      <c r="V274" s="8"/>
      <c r="W274" s="8"/>
      <c r="X274" s="8"/>
      <c r="Y274" s="8"/>
      <c r="Z274" s="8"/>
    </row>
    <row r="275" spans="1:26" ht="16.5" customHeight="1">
      <c r="A275" s="12" t="s">
        <v>3111</v>
      </c>
      <c r="B275" s="12" t="s">
        <v>3660</v>
      </c>
      <c r="C275" s="13" t="s">
        <v>1436</v>
      </c>
      <c r="D275" s="13" t="s">
        <v>3661</v>
      </c>
      <c r="E275" s="14">
        <v>0</v>
      </c>
      <c r="F275" s="13" t="s">
        <v>12</v>
      </c>
      <c r="G275" s="14"/>
      <c r="H275" s="13">
        <v>48</v>
      </c>
      <c r="I275" s="13">
        <f t="shared" si="5"/>
        <v>50</v>
      </c>
      <c r="J275" s="4"/>
      <c r="K275" s="4"/>
      <c r="L275" s="8"/>
      <c r="M275" s="8"/>
      <c r="N275" s="8"/>
      <c r="O275" s="8"/>
      <c r="P275" s="8"/>
      <c r="Q275" s="8"/>
      <c r="R275" s="8"/>
      <c r="S275" s="8"/>
      <c r="T275" s="8"/>
      <c r="U275" s="8"/>
      <c r="V275" s="8"/>
      <c r="W275" s="8"/>
      <c r="X275" s="8"/>
      <c r="Y275" s="8"/>
      <c r="Z275" s="8"/>
    </row>
    <row r="276" spans="1:26" ht="16.5" customHeight="1">
      <c r="A276" s="12" t="s">
        <v>3111</v>
      </c>
      <c r="B276" s="12" t="s">
        <v>3662</v>
      </c>
      <c r="C276" s="13" t="s">
        <v>1436</v>
      </c>
      <c r="D276" s="13" t="s">
        <v>3663</v>
      </c>
      <c r="E276" s="14">
        <v>0</v>
      </c>
      <c r="F276" s="13" t="s">
        <v>12</v>
      </c>
      <c r="G276" s="14"/>
      <c r="H276" s="13">
        <v>143</v>
      </c>
      <c r="I276" s="13">
        <f t="shared" si="5"/>
        <v>150</v>
      </c>
      <c r="J276" s="4"/>
      <c r="K276" s="4"/>
      <c r="L276" s="8"/>
      <c r="M276" s="8"/>
      <c r="N276" s="8"/>
      <c r="O276" s="8"/>
      <c r="P276" s="8"/>
      <c r="Q276" s="8"/>
      <c r="R276" s="8"/>
      <c r="S276" s="8"/>
      <c r="T276" s="8"/>
      <c r="U276" s="8"/>
      <c r="V276" s="8"/>
      <c r="W276" s="8"/>
      <c r="X276" s="8"/>
      <c r="Y276" s="8"/>
      <c r="Z276" s="8"/>
    </row>
    <row r="277" spans="1:26" ht="16.5" customHeight="1">
      <c r="A277" s="12" t="s">
        <v>3111</v>
      </c>
      <c r="B277" s="12" t="s">
        <v>3664</v>
      </c>
      <c r="C277" s="13" t="s">
        <v>3665</v>
      </c>
      <c r="D277" s="13" t="s">
        <v>3666</v>
      </c>
      <c r="E277" s="14">
        <v>0</v>
      </c>
      <c r="F277" s="13" t="s">
        <v>12</v>
      </c>
      <c r="G277" s="14"/>
      <c r="H277" s="13">
        <v>48</v>
      </c>
      <c r="I277" s="13">
        <f t="shared" si="5"/>
        <v>50</v>
      </c>
      <c r="J277" s="4"/>
      <c r="K277" s="4"/>
      <c r="L277" s="8"/>
      <c r="M277" s="8"/>
      <c r="N277" s="8"/>
      <c r="O277" s="8"/>
      <c r="P277" s="8"/>
      <c r="Q277" s="8"/>
      <c r="R277" s="8"/>
      <c r="S277" s="8"/>
      <c r="T277" s="8"/>
      <c r="U277" s="8"/>
      <c r="V277" s="8"/>
      <c r="W277" s="8"/>
      <c r="X277" s="8"/>
      <c r="Y277" s="8"/>
      <c r="Z277" s="8"/>
    </row>
    <row r="278" spans="1:26" ht="16.5" customHeight="1">
      <c r="A278" s="12" t="s">
        <v>3111</v>
      </c>
      <c r="B278" s="12" t="s">
        <v>3667</v>
      </c>
      <c r="C278" s="13" t="s">
        <v>1436</v>
      </c>
      <c r="D278" s="13" t="s">
        <v>3668</v>
      </c>
      <c r="E278" s="14">
        <v>0</v>
      </c>
      <c r="F278" s="13" t="s">
        <v>12</v>
      </c>
      <c r="G278" s="14"/>
      <c r="H278" s="13">
        <v>48</v>
      </c>
      <c r="I278" s="13">
        <f t="shared" si="5"/>
        <v>50</v>
      </c>
      <c r="J278" s="4"/>
      <c r="K278" s="4"/>
      <c r="L278" s="8"/>
      <c r="M278" s="8"/>
      <c r="N278" s="8"/>
      <c r="O278" s="8"/>
      <c r="P278" s="8"/>
      <c r="Q278" s="8"/>
      <c r="R278" s="8"/>
      <c r="S278" s="8"/>
      <c r="T278" s="8"/>
      <c r="U278" s="8"/>
      <c r="V278" s="8"/>
      <c r="W278" s="8"/>
      <c r="X278" s="8"/>
      <c r="Y278" s="8"/>
      <c r="Z278" s="8"/>
    </row>
    <row r="279" spans="1:26" ht="16.5" customHeight="1">
      <c r="A279" s="12" t="s">
        <v>3111</v>
      </c>
      <c r="B279" s="12" t="s">
        <v>3669</v>
      </c>
      <c r="C279" s="13" t="s">
        <v>3670</v>
      </c>
      <c r="D279" s="13" t="s">
        <v>3671</v>
      </c>
      <c r="E279" s="14">
        <v>0</v>
      </c>
      <c r="F279" s="13" t="s">
        <v>12</v>
      </c>
      <c r="G279" s="14"/>
      <c r="H279" s="13">
        <v>48</v>
      </c>
      <c r="I279" s="13">
        <f t="shared" si="5"/>
        <v>50</v>
      </c>
      <c r="J279" s="4"/>
      <c r="K279" s="4"/>
      <c r="L279" s="8"/>
      <c r="M279" s="8"/>
      <c r="N279" s="8"/>
      <c r="O279" s="8"/>
      <c r="P279" s="8"/>
      <c r="Q279" s="8"/>
      <c r="R279" s="8"/>
      <c r="S279" s="8"/>
      <c r="T279" s="8"/>
      <c r="U279" s="8"/>
      <c r="V279" s="8"/>
      <c r="W279" s="8"/>
      <c r="X279" s="8"/>
      <c r="Y279" s="8"/>
      <c r="Z279" s="8"/>
    </row>
    <row r="280" spans="1:26" ht="16.5" customHeight="1">
      <c r="A280" s="12" t="s">
        <v>3111</v>
      </c>
      <c r="B280" s="12" t="s">
        <v>3672</v>
      </c>
      <c r="C280" s="13" t="s">
        <v>3670</v>
      </c>
      <c r="D280" s="13" t="s">
        <v>3673</v>
      </c>
      <c r="E280" s="14">
        <v>0</v>
      </c>
      <c r="F280" s="13" t="s">
        <v>12</v>
      </c>
      <c r="G280" s="14"/>
      <c r="H280" s="13">
        <v>143</v>
      </c>
      <c r="I280" s="13">
        <f t="shared" si="5"/>
        <v>150</v>
      </c>
      <c r="J280" s="4"/>
      <c r="K280" s="4"/>
      <c r="L280" s="8"/>
      <c r="M280" s="8"/>
      <c r="N280" s="8"/>
      <c r="O280" s="8"/>
      <c r="P280" s="8"/>
      <c r="Q280" s="8"/>
      <c r="R280" s="8"/>
      <c r="S280" s="8"/>
      <c r="T280" s="8"/>
      <c r="U280" s="8"/>
      <c r="V280" s="8"/>
      <c r="W280" s="8"/>
      <c r="X280" s="8"/>
      <c r="Y280" s="8"/>
      <c r="Z280" s="8"/>
    </row>
    <row r="281" spans="1:26" ht="16.5" customHeight="1">
      <c r="A281" s="12" t="s">
        <v>3111</v>
      </c>
      <c r="B281" s="12" t="s">
        <v>3674</v>
      </c>
      <c r="C281" s="13" t="s">
        <v>3670</v>
      </c>
      <c r="D281" s="13" t="s">
        <v>3675</v>
      </c>
      <c r="E281" s="14">
        <v>0</v>
      </c>
      <c r="F281" s="13" t="s">
        <v>12</v>
      </c>
      <c r="G281" s="14"/>
      <c r="H281" s="13">
        <v>48</v>
      </c>
      <c r="I281" s="13">
        <f t="shared" si="5"/>
        <v>50</v>
      </c>
      <c r="J281" s="4">
        <f>SUM(I242:I281)</f>
        <v>4292</v>
      </c>
      <c r="K281" s="4">
        <f>J281/50</f>
        <v>85.84</v>
      </c>
      <c r="L281" s="8"/>
      <c r="M281" s="8"/>
      <c r="N281" s="8"/>
      <c r="O281" s="8"/>
      <c r="P281" s="8"/>
      <c r="Q281" s="8"/>
      <c r="R281" s="8"/>
      <c r="S281" s="8"/>
      <c r="T281" s="8"/>
      <c r="U281" s="8"/>
      <c r="V281" s="8"/>
      <c r="W281" s="8"/>
      <c r="X281" s="8"/>
      <c r="Y281" s="8"/>
      <c r="Z281" s="8"/>
    </row>
    <row r="282" spans="1:26" ht="16.5" customHeight="1">
      <c r="A282" s="12" t="s">
        <v>3111</v>
      </c>
      <c r="B282" s="12" t="s">
        <v>3676</v>
      </c>
      <c r="C282" s="13" t="s">
        <v>3677</v>
      </c>
      <c r="D282" s="13" t="s">
        <v>3678</v>
      </c>
      <c r="E282" s="14">
        <v>0</v>
      </c>
      <c r="F282" s="13" t="s">
        <v>12</v>
      </c>
      <c r="G282" s="14"/>
      <c r="H282" s="13">
        <v>2857</v>
      </c>
      <c r="I282" s="13">
        <f t="shared" ref="I282:I360" si="6">H282*1.05</f>
        <v>2999.85</v>
      </c>
      <c r="J282" s="4"/>
      <c r="K282" s="4"/>
      <c r="L282" s="8"/>
      <c r="M282" s="8"/>
      <c r="N282" s="8"/>
      <c r="O282" s="8"/>
      <c r="P282" s="8"/>
      <c r="Q282" s="8"/>
      <c r="R282" s="8"/>
      <c r="S282" s="8"/>
      <c r="T282" s="8"/>
      <c r="U282" s="8"/>
      <c r="V282" s="8"/>
      <c r="W282" s="8"/>
      <c r="X282" s="8"/>
      <c r="Y282" s="8"/>
      <c r="Z282" s="8"/>
    </row>
    <row r="283" spans="1:26" ht="16.5" customHeight="1">
      <c r="A283" s="12" t="s">
        <v>3111</v>
      </c>
      <c r="B283" s="12" t="s">
        <v>3679</v>
      </c>
      <c r="C283" s="13" t="s">
        <v>3677</v>
      </c>
      <c r="D283" s="13" t="s">
        <v>3680</v>
      </c>
      <c r="E283" s="14">
        <v>0</v>
      </c>
      <c r="F283" s="13" t="s">
        <v>12</v>
      </c>
      <c r="G283" s="14"/>
      <c r="H283" s="13">
        <v>6667</v>
      </c>
      <c r="I283" s="13">
        <f t="shared" si="6"/>
        <v>7000.35</v>
      </c>
      <c r="J283" s="4"/>
      <c r="K283" s="4"/>
      <c r="L283" s="8"/>
      <c r="M283" s="8"/>
      <c r="N283" s="8"/>
      <c r="O283" s="8"/>
      <c r="P283" s="8"/>
      <c r="Q283" s="8"/>
      <c r="R283" s="8"/>
      <c r="S283" s="8"/>
      <c r="T283" s="8"/>
      <c r="U283" s="8"/>
      <c r="V283" s="8"/>
      <c r="W283" s="8"/>
      <c r="X283" s="8"/>
      <c r="Y283" s="8"/>
      <c r="Z283" s="8"/>
    </row>
    <row r="284" spans="1:26" ht="16.5" customHeight="1">
      <c r="A284" s="12" t="s">
        <v>3111</v>
      </c>
      <c r="B284" s="12" t="s">
        <v>3681</v>
      </c>
      <c r="C284" s="13" t="s">
        <v>3677</v>
      </c>
      <c r="D284" s="13" t="s">
        <v>3682</v>
      </c>
      <c r="E284" s="14">
        <v>0</v>
      </c>
      <c r="F284" s="13" t="s">
        <v>12</v>
      </c>
      <c r="G284" s="14"/>
      <c r="H284" s="13">
        <v>952</v>
      </c>
      <c r="I284" s="13">
        <f t="shared" si="6"/>
        <v>999.6</v>
      </c>
      <c r="J284" s="4"/>
      <c r="K284" s="4"/>
      <c r="L284" s="8"/>
      <c r="M284" s="8"/>
      <c r="N284" s="8"/>
      <c r="O284" s="8"/>
      <c r="P284" s="8"/>
      <c r="Q284" s="8"/>
      <c r="R284" s="8"/>
      <c r="S284" s="8"/>
      <c r="T284" s="8"/>
      <c r="U284" s="8"/>
      <c r="V284" s="8"/>
      <c r="W284" s="8"/>
      <c r="X284" s="8"/>
      <c r="Y284" s="8"/>
      <c r="Z284" s="8"/>
    </row>
    <row r="285" spans="1:26" ht="16.5" customHeight="1">
      <c r="A285" s="12" t="s">
        <v>3111</v>
      </c>
      <c r="B285" s="12" t="s">
        <v>3683</v>
      </c>
      <c r="C285" s="13" t="s">
        <v>3677</v>
      </c>
      <c r="D285" s="13" t="s">
        <v>3684</v>
      </c>
      <c r="E285" s="14">
        <v>0</v>
      </c>
      <c r="F285" s="13" t="s">
        <v>12</v>
      </c>
      <c r="G285" s="14"/>
      <c r="H285" s="13">
        <v>2857</v>
      </c>
      <c r="I285" s="13">
        <f t="shared" si="6"/>
        <v>2999.85</v>
      </c>
      <c r="J285" s="4"/>
      <c r="K285" s="4"/>
      <c r="L285" s="8"/>
      <c r="M285" s="8"/>
      <c r="N285" s="8"/>
      <c r="O285" s="8"/>
      <c r="P285" s="8"/>
      <c r="Q285" s="8"/>
      <c r="R285" s="8"/>
      <c r="S285" s="8"/>
      <c r="T285" s="8"/>
      <c r="U285" s="8"/>
      <c r="V285" s="8"/>
      <c r="W285" s="8"/>
      <c r="X285" s="8"/>
      <c r="Y285" s="8"/>
      <c r="Z285" s="8"/>
    </row>
    <row r="286" spans="1:26" ht="16.5" customHeight="1">
      <c r="A286" s="12" t="s">
        <v>3111</v>
      </c>
      <c r="B286" s="12" t="s">
        <v>3685</v>
      </c>
      <c r="C286" s="13" t="s">
        <v>3677</v>
      </c>
      <c r="D286" s="13" t="s">
        <v>3686</v>
      </c>
      <c r="E286" s="14">
        <v>0</v>
      </c>
      <c r="F286" s="13" t="s">
        <v>12</v>
      </c>
      <c r="G286" s="14"/>
      <c r="H286" s="13">
        <v>476</v>
      </c>
      <c r="I286" s="13">
        <f t="shared" si="6"/>
        <v>499.8</v>
      </c>
      <c r="J286" s="4"/>
      <c r="K286" s="4"/>
      <c r="L286" s="8"/>
      <c r="M286" s="8"/>
      <c r="N286" s="8"/>
      <c r="O286" s="8"/>
      <c r="P286" s="8"/>
      <c r="Q286" s="8"/>
      <c r="R286" s="8"/>
      <c r="S286" s="8"/>
      <c r="T286" s="8"/>
      <c r="U286" s="8"/>
      <c r="V286" s="8"/>
      <c r="W286" s="8"/>
      <c r="X286" s="8"/>
      <c r="Y286" s="8"/>
      <c r="Z286" s="8"/>
    </row>
    <row r="287" spans="1:26" ht="16.5" customHeight="1">
      <c r="A287" s="12" t="s">
        <v>3111</v>
      </c>
      <c r="B287" s="12" t="s">
        <v>3687</v>
      </c>
      <c r="C287" s="13" t="s">
        <v>3677</v>
      </c>
      <c r="D287" s="13" t="s">
        <v>3688</v>
      </c>
      <c r="E287" s="14">
        <v>0</v>
      </c>
      <c r="F287" s="13" t="s">
        <v>12</v>
      </c>
      <c r="G287" s="14"/>
      <c r="H287" s="13">
        <v>952</v>
      </c>
      <c r="I287" s="13">
        <f t="shared" si="6"/>
        <v>999.6</v>
      </c>
      <c r="J287" s="4"/>
      <c r="K287" s="4"/>
      <c r="L287" s="8"/>
      <c r="M287" s="8"/>
      <c r="N287" s="8"/>
      <c r="O287" s="8"/>
      <c r="P287" s="8"/>
      <c r="Q287" s="8"/>
      <c r="R287" s="8"/>
      <c r="S287" s="8"/>
      <c r="T287" s="8"/>
      <c r="U287" s="8"/>
      <c r="V287" s="8"/>
      <c r="W287" s="8"/>
      <c r="X287" s="8"/>
      <c r="Y287" s="8"/>
      <c r="Z287" s="8"/>
    </row>
    <row r="288" spans="1:26" ht="16.5" customHeight="1">
      <c r="A288" s="12" t="s">
        <v>3111</v>
      </c>
      <c r="B288" s="12" t="s">
        <v>3689</v>
      </c>
      <c r="C288" s="13" t="s">
        <v>3677</v>
      </c>
      <c r="D288" s="13" t="s">
        <v>3690</v>
      </c>
      <c r="E288" s="14">
        <v>0</v>
      </c>
      <c r="F288" s="13" t="s">
        <v>12</v>
      </c>
      <c r="G288" s="14"/>
      <c r="H288" s="13">
        <v>476</v>
      </c>
      <c r="I288" s="13">
        <f t="shared" si="6"/>
        <v>499.8</v>
      </c>
      <c r="J288" s="4"/>
      <c r="K288" s="4"/>
      <c r="L288" s="8"/>
      <c r="M288" s="8"/>
      <c r="N288" s="8"/>
      <c r="O288" s="8"/>
      <c r="P288" s="8"/>
      <c r="Q288" s="8"/>
      <c r="R288" s="8"/>
      <c r="S288" s="8"/>
      <c r="T288" s="8"/>
      <c r="U288" s="8"/>
      <c r="V288" s="8"/>
      <c r="W288" s="8"/>
      <c r="X288" s="8"/>
      <c r="Y288" s="8"/>
      <c r="Z288" s="8"/>
    </row>
    <row r="289" spans="1:26" ht="16.5" customHeight="1">
      <c r="A289" s="12" t="s">
        <v>3111</v>
      </c>
      <c r="B289" s="12" t="s">
        <v>3691</v>
      </c>
      <c r="C289" s="13" t="s">
        <v>1428</v>
      </c>
      <c r="D289" s="13" t="s">
        <v>3692</v>
      </c>
      <c r="E289" s="14">
        <v>0</v>
      </c>
      <c r="F289" s="13" t="s">
        <v>12</v>
      </c>
      <c r="G289" s="14"/>
      <c r="H289" s="13">
        <v>3810</v>
      </c>
      <c r="I289" s="13">
        <f t="shared" si="6"/>
        <v>4000.5</v>
      </c>
      <c r="J289" s="4"/>
      <c r="K289" s="4"/>
      <c r="L289" s="8"/>
      <c r="M289" s="8"/>
      <c r="N289" s="8"/>
      <c r="O289" s="8"/>
      <c r="P289" s="8"/>
      <c r="Q289" s="8"/>
      <c r="R289" s="8"/>
      <c r="S289" s="8"/>
      <c r="T289" s="8"/>
      <c r="U289" s="8"/>
      <c r="V289" s="8"/>
      <c r="W289" s="8"/>
      <c r="X289" s="8"/>
      <c r="Y289" s="8"/>
      <c r="Z289" s="8"/>
    </row>
    <row r="290" spans="1:26" ht="16.5" customHeight="1">
      <c r="A290" s="12" t="s">
        <v>3111</v>
      </c>
      <c r="B290" s="12" t="s">
        <v>3693</v>
      </c>
      <c r="C290" s="13" t="s">
        <v>1428</v>
      </c>
      <c r="D290" s="13" t="s">
        <v>3694</v>
      </c>
      <c r="E290" s="14">
        <v>0</v>
      </c>
      <c r="F290" s="13" t="s">
        <v>12</v>
      </c>
      <c r="G290" s="14"/>
      <c r="H290" s="13">
        <v>476</v>
      </c>
      <c r="I290" s="13">
        <f t="shared" si="6"/>
        <v>499.8</v>
      </c>
      <c r="J290" s="4"/>
      <c r="K290" s="4"/>
      <c r="L290" s="8"/>
      <c r="M290" s="8"/>
      <c r="N290" s="8"/>
      <c r="O290" s="8"/>
      <c r="P290" s="8"/>
      <c r="Q290" s="8"/>
      <c r="R290" s="8"/>
      <c r="S290" s="8"/>
      <c r="T290" s="8"/>
      <c r="U290" s="8"/>
      <c r="V290" s="8"/>
      <c r="W290" s="8"/>
      <c r="X290" s="8"/>
      <c r="Y290" s="8"/>
      <c r="Z290" s="8"/>
    </row>
    <row r="291" spans="1:26" ht="16.5" customHeight="1">
      <c r="A291" s="12" t="s">
        <v>3111</v>
      </c>
      <c r="B291" s="12" t="s">
        <v>3695</v>
      </c>
      <c r="C291" s="13" t="s">
        <v>1428</v>
      </c>
      <c r="D291" s="13" t="s">
        <v>3696</v>
      </c>
      <c r="E291" s="14">
        <v>0</v>
      </c>
      <c r="F291" s="13" t="s">
        <v>12</v>
      </c>
      <c r="G291" s="14"/>
      <c r="H291" s="13">
        <v>476</v>
      </c>
      <c r="I291" s="13">
        <f t="shared" si="6"/>
        <v>499.8</v>
      </c>
      <c r="J291" s="4"/>
      <c r="K291" s="4"/>
      <c r="L291" s="8"/>
      <c r="M291" s="8"/>
      <c r="N291" s="8"/>
      <c r="O291" s="8"/>
      <c r="P291" s="8"/>
      <c r="Q291" s="8"/>
      <c r="R291" s="8"/>
      <c r="S291" s="8"/>
      <c r="T291" s="8"/>
      <c r="U291" s="8"/>
      <c r="V291" s="8"/>
      <c r="W291" s="8"/>
      <c r="X291" s="8"/>
      <c r="Y291" s="8"/>
      <c r="Z291" s="8"/>
    </row>
    <row r="292" spans="1:26" ht="16.5" customHeight="1">
      <c r="A292" s="12" t="s">
        <v>3111</v>
      </c>
      <c r="B292" s="12" t="s">
        <v>3697</v>
      </c>
      <c r="C292" s="13" t="s">
        <v>1428</v>
      </c>
      <c r="D292" s="13" t="s">
        <v>3698</v>
      </c>
      <c r="E292" s="14">
        <v>0</v>
      </c>
      <c r="F292" s="13" t="s">
        <v>12</v>
      </c>
      <c r="G292" s="14"/>
      <c r="H292" s="13">
        <v>2952</v>
      </c>
      <c r="I292" s="13">
        <f t="shared" si="6"/>
        <v>3099.6</v>
      </c>
      <c r="J292" s="4"/>
      <c r="K292" s="4"/>
      <c r="L292" s="8"/>
      <c r="M292" s="8"/>
      <c r="N292" s="8"/>
      <c r="O292" s="8"/>
      <c r="P292" s="8"/>
      <c r="Q292" s="8"/>
      <c r="R292" s="8"/>
      <c r="S292" s="8"/>
      <c r="T292" s="8"/>
      <c r="U292" s="8"/>
      <c r="V292" s="8"/>
      <c r="W292" s="8"/>
      <c r="X292" s="8"/>
      <c r="Y292" s="8"/>
      <c r="Z292" s="8"/>
    </row>
    <row r="293" spans="1:26" ht="16.5" customHeight="1">
      <c r="A293" s="12" t="s">
        <v>3573</v>
      </c>
      <c r="B293" s="12" t="s">
        <v>3699</v>
      </c>
      <c r="C293" s="13" t="s">
        <v>2301</v>
      </c>
      <c r="D293" s="13" t="s">
        <v>3700</v>
      </c>
      <c r="E293" s="14">
        <v>0</v>
      </c>
      <c r="F293" s="13" t="s">
        <v>12</v>
      </c>
      <c r="G293" s="14"/>
      <c r="H293" s="13">
        <v>571</v>
      </c>
      <c r="I293" s="13">
        <f t="shared" si="6"/>
        <v>599.55000000000007</v>
      </c>
      <c r="J293" s="4"/>
      <c r="K293" s="4"/>
      <c r="L293" s="8"/>
      <c r="M293" s="8"/>
      <c r="N293" s="8"/>
      <c r="O293" s="8"/>
      <c r="P293" s="8"/>
      <c r="Q293" s="8"/>
      <c r="R293" s="8"/>
      <c r="S293" s="8"/>
      <c r="T293" s="8"/>
      <c r="U293" s="8"/>
      <c r="V293" s="8"/>
      <c r="W293" s="8"/>
      <c r="X293" s="8"/>
      <c r="Y293" s="8"/>
      <c r="Z293" s="8"/>
    </row>
    <row r="294" spans="1:26" ht="16.5" customHeight="1">
      <c r="A294" s="12" t="s">
        <v>3111</v>
      </c>
      <c r="B294" s="12" t="s">
        <v>3701</v>
      </c>
      <c r="C294" s="13" t="s">
        <v>2301</v>
      </c>
      <c r="D294" s="13" t="s">
        <v>3702</v>
      </c>
      <c r="E294" s="14">
        <v>0</v>
      </c>
      <c r="F294" s="13" t="s">
        <v>12</v>
      </c>
      <c r="G294" s="14"/>
      <c r="H294" s="13">
        <v>476</v>
      </c>
      <c r="I294" s="13">
        <f t="shared" si="6"/>
        <v>499.8</v>
      </c>
      <c r="J294" s="4"/>
      <c r="K294" s="4"/>
      <c r="L294" s="8"/>
      <c r="M294" s="8"/>
      <c r="N294" s="8"/>
      <c r="O294" s="8"/>
      <c r="P294" s="8"/>
      <c r="Q294" s="8"/>
      <c r="R294" s="8"/>
      <c r="S294" s="8"/>
      <c r="T294" s="8"/>
      <c r="U294" s="8"/>
      <c r="V294" s="8"/>
      <c r="W294" s="8"/>
      <c r="X294" s="8"/>
      <c r="Y294" s="8"/>
      <c r="Z294" s="8"/>
    </row>
    <row r="295" spans="1:26" ht="16.5" customHeight="1">
      <c r="A295" s="12" t="s">
        <v>3111</v>
      </c>
      <c r="B295" s="12" t="s">
        <v>3703</v>
      </c>
      <c r="C295" s="13" t="s">
        <v>2301</v>
      </c>
      <c r="D295" s="13" t="s">
        <v>3704</v>
      </c>
      <c r="E295" s="14">
        <v>0</v>
      </c>
      <c r="F295" s="13" t="s">
        <v>12</v>
      </c>
      <c r="G295" s="14"/>
      <c r="H295" s="13">
        <v>1905</v>
      </c>
      <c r="I295" s="13">
        <f t="shared" si="6"/>
        <v>2000.25</v>
      </c>
      <c r="J295" s="4"/>
      <c r="K295" s="4"/>
      <c r="L295" s="8"/>
      <c r="M295" s="8"/>
      <c r="N295" s="8"/>
      <c r="O295" s="8"/>
      <c r="P295" s="8"/>
      <c r="Q295" s="8"/>
      <c r="R295" s="8"/>
      <c r="S295" s="8"/>
      <c r="T295" s="8"/>
      <c r="U295" s="8"/>
      <c r="V295" s="8"/>
      <c r="W295" s="8"/>
      <c r="X295" s="8"/>
      <c r="Y295" s="8"/>
      <c r="Z295" s="8"/>
    </row>
    <row r="296" spans="1:26" ht="16.5" customHeight="1">
      <c r="A296" s="12" t="s">
        <v>3111</v>
      </c>
      <c r="B296" s="12" t="s">
        <v>3705</v>
      </c>
      <c r="C296" s="13" t="s">
        <v>2301</v>
      </c>
      <c r="D296" s="13" t="s">
        <v>3706</v>
      </c>
      <c r="E296" s="14">
        <v>0</v>
      </c>
      <c r="F296" s="13" t="s">
        <v>12</v>
      </c>
      <c r="G296" s="14"/>
      <c r="H296" s="13">
        <v>1905</v>
      </c>
      <c r="I296" s="13">
        <f t="shared" si="6"/>
        <v>2000.25</v>
      </c>
      <c r="J296" s="4"/>
      <c r="K296" s="4"/>
      <c r="L296" s="8"/>
      <c r="M296" s="8"/>
      <c r="N296" s="8"/>
      <c r="O296" s="8"/>
      <c r="P296" s="8"/>
      <c r="Q296" s="8"/>
      <c r="R296" s="8"/>
      <c r="S296" s="8"/>
      <c r="T296" s="8"/>
      <c r="U296" s="8"/>
      <c r="V296" s="8"/>
      <c r="W296" s="8"/>
      <c r="X296" s="8"/>
      <c r="Y296" s="8"/>
      <c r="Z296" s="8"/>
    </row>
    <row r="297" spans="1:26" ht="16.5" customHeight="1">
      <c r="A297" s="40" t="s">
        <v>3111</v>
      </c>
      <c r="B297" s="40" t="s">
        <v>3707</v>
      </c>
      <c r="C297" s="41" t="s">
        <v>949</v>
      </c>
      <c r="D297" s="41" t="s">
        <v>3708</v>
      </c>
      <c r="E297" s="42">
        <v>0</v>
      </c>
      <c r="F297" s="41" t="s">
        <v>12</v>
      </c>
      <c r="G297" s="42"/>
      <c r="H297" s="41">
        <v>95</v>
      </c>
      <c r="I297" s="41">
        <f t="shared" si="6"/>
        <v>99.75</v>
      </c>
      <c r="J297" s="43"/>
      <c r="K297" s="43"/>
      <c r="L297" s="39"/>
      <c r="M297" s="39"/>
      <c r="N297" s="39"/>
      <c r="O297" s="39"/>
      <c r="P297" s="39"/>
      <c r="Q297" s="39"/>
      <c r="R297" s="39"/>
      <c r="S297" s="39"/>
      <c r="T297" s="39"/>
      <c r="U297" s="39"/>
      <c r="V297" s="39"/>
      <c r="W297" s="39"/>
      <c r="X297" s="39"/>
      <c r="Y297" s="39"/>
      <c r="Z297" s="39"/>
    </row>
    <row r="298" spans="1:26" ht="16.5" customHeight="1">
      <c r="A298" s="40" t="s">
        <v>3111</v>
      </c>
      <c r="B298" s="40" t="s">
        <v>3709</v>
      </c>
      <c r="C298" s="41" t="s">
        <v>949</v>
      </c>
      <c r="D298" s="41" t="s">
        <v>3710</v>
      </c>
      <c r="E298" s="42">
        <v>0</v>
      </c>
      <c r="F298" s="41" t="s">
        <v>12</v>
      </c>
      <c r="G298" s="42"/>
      <c r="H298" s="41">
        <v>95</v>
      </c>
      <c r="I298" s="41">
        <f t="shared" si="6"/>
        <v>99.75</v>
      </c>
      <c r="J298" s="43"/>
      <c r="K298" s="43"/>
      <c r="L298" s="39"/>
      <c r="M298" s="39"/>
      <c r="N298" s="39"/>
      <c r="O298" s="39"/>
      <c r="P298" s="39"/>
      <c r="Q298" s="39"/>
      <c r="R298" s="39"/>
      <c r="S298" s="39"/>
      <c r="T298" s="39"/>
      <c r="U298" s="39"/>
      <c r="V298" s="39"/>
      <c r="W298" s="39"/>
      <c r="X298" s="39"/>
      <c r="Y298" s="39"/>
      <c r="Z298" s="39"/>
    </row>
    <row r="299" spans="1:26" ht="16.5" customHeight="1">
      <c r="A299" s="40" t="s">
        <v>3111</v>
      </c>
      <c r="B299" s="40" t="s">
        <v>3711</v>
      </c>
      <c r="C299" s="41" t="s">
        <v>949</v>
      </c>
      <c r="D299" s="41" t="s">
        <v>3712</v>
      </c>
      <c r="E299" s="42">
        <v>0</v>
      </c>
      <c r="F299" s="41" t="s">
        <v>12</v>
      </c>
      <c r="G299" s="42"/>
      <c r="H299" s="41">
        <v>48</v>
      </c>
      <c r="I299" s="41">
        <f t="shared" si="6"/>
        <v>50.400000000000006</v>
      </c>
      <c r="J299" s="43"/>
      <c r="K299" s="43"/>
      <c r="L299" s="39"/>
      <c r="M299" s="39"/>
      <c r="N299" s="39"/>
      <c r="O299" s="39"/>
      <c r="P299" s="39"/>
      <c r="Q299" s="39"/>
      <c r="R299" s="39"/>
      <c r="S299" s="39"/>
      <c r="T299" s="39"/>
      <c r="U299" s="39"/>
      <c r="V299" s="39"/>
      <c r="W299" s="39"/>
      <c r="X299" s="39"/>
      <c r="Y299" s="39"/>
      <c r="Z299" s="39"/>
    </row>
    <row r="300" spans="1:26" ht="16.5" customHeight="1">
      <c r="A300" s="40" t="s">
        <v>3111</v>
      </c>
      <c r="B300" s="40" t="s">
        <v>3713</v>
      </c>
      <c r="C300" s="41" t="s">
        <v>1078</v>
      </c>
      <c r="D300" s="41" t="s">
        <v>3714</v>
      </c>
      <c r="E300" s="42">
        <v>0</v>
      </c>
      <c r="F300" s="41" t="s">
        <v>12</v>
      </c>
      <c r="G300" s="42"/>
      <c r="H300" s="41">
        <v>1286</v>
      </c>
      <c r="I300" s="41">
        <f t="shared" si="6"/>
        <v>1350.3</v>
      </c>
      <c r="J300" s="43"/>
      <c r="K300" s="43"/>
      <c r="L300" s="39"/>
      <c r="M300" s="39"/>
      <c r="N300" s="39"/>
      <c r="O300" s="39"/>
      <c r="P300" s="39"/>
      <c r="Q300" s="39"/>
      <c r="R300" s="39"/>
      <c r="S300" s="39"/>
      <c r="T300" s="39"/>
      <c r="U300" s="39"/>
      <c r="V300" s="39"/>
      <c r="W300" s="39"/>
      <c r="X300" s="39"/>
      <c r="Y300" s="39"/>
      <c r="Z300" s="39"/>
    </row>
    <row r="301" spans="1:26" ht="16.5" customHeight="1">
      <c r="A301" s="40" t="s">
        <v>3111</v>
      </c>
      <c r="B301" s="40" t="s">
        <v>3715</v>
      </c>
      <c r="C301" s="41" t="s">
        <v>1078</v>
      </c>
      <c r="D301" s="41" t="s">
        <v>3716</v>
      </c>
      <c r="E301" s="42">
        <v>0</v>
      </c>
      <c r="F301" s="41" t="s">
        <v>12</v>
      </c>
      <c r="G301" s="42"/>
      <c r="H301" s="41">
        <v>48</v>
      </c>
      <c r="I301" s="41">
        <f t="shared" si="6"/>
        <v>50.400000000000006</v>
      </c>
      <c r="J301" s="43"/>
      <c r="K301" s="43"/>
      <c r="L301" s="39"/>
      <c r="M301" s="39"/>
      <c r="N301" s="39"/>
      <c r="O301" s="39"/>
      <c r="P301" s="39"/>
      <c r="Q301" s="39"/>
      <c r="R301" s="39"/>
      <c r="S301" s="39"/>
      <c r="T301" s="39"/>
      <c r="U301" s="39"/>
      <c r="V301" s="39"/>
      <c r="W301" s="39"/>
      <c r="X301" s="39"/>
      <c r="Y301" s="39"/>
      <c r="Z301" s="39"/>
    </row>
    <row r="302" spans="1:26" ht="16.5" customHeight="1">
      <c r="A302" s="40" t="s">
        <v>3111</v>
      </c>
      <c r="B302" s="40" t="s">
        <v>3717</v>
      </c>
      <c r="C302" s="41" t="s">
        <v>1078</v>
      </c>
      <c r="D302" s="41" t="s">
        <v>3718</v>
      </c>
      <c r="E302" s="42">
        <v>0</v>
      </c>
      <c r="F302" s="41" t="s">
        <v>12</v>
      </c>
      <c r="G302" s="42"/>
      <c r="H302" s="41">
        <v>381</v>
      </c>
      <c r="I302" s="41">
        <f t="shared" si="6"/>
        <v>400.05</v>
      </c>
      <c r="J302" s="43"/>
      <c r="K302" s="43"/>
      <c r="L302" s="39"/>
      <c r="M302" s="39"/>
      <c r="N302" s="39"/>
      <c r="O302" s="39"/>
      <c r="P302" s="39"/>
      <c r="Q302" s="39"/>
      <c r="R302" s="39"/>
      <c r="S302" s="39"/>
      <c r="T302" s="39"/>
      <c r="U302" s="39"/>
      <c r="V302" s="39"/>
      <c r="W302" s="39"/>
      <c r="X302" s="39"/>
      <c r="Y302" s="39"/>
      <c r="Z302" s="39"/>
    </row>
    <row r="303" spans="1:26" ht="16.5" customHeight="1">
      <c r="A303" s="40" t="s">
        <v>3111</v>
      </c>
      <c r="B303" s="40" t="s">
        <v>3719</v>
      </c>
      <c r="C303" s="41" t="s">
        <v>1078</v>
      </c>
      <c r="D303" s="41" t="s">
        <v>3720</v>
      </c>
      <c r="E303" s="42">
        <v>0</v>
      </c>
      <c r="F303" s="41" t="s">
        <v>12</v>
      </c>
      <c r="G303" s="42"/>
      <c r="H303" s="41">
        <v>238</v>
      </c>
      <c r="I303" s="41">
        <f t="shared" si="6"/>
        <v>249.9</v>
      </c>
      <c r="J303" s="43"/>
      <c r="K303" s="43"/>
      <c r="L303" s="39"/>
      <c r="M303" s="39"/>
      <c r="N303" s="39"/>
      <c r="O303" s="39"/>
      <c r="P303" s="39"/>
      <c r="Q303" s="39"/>
      <c r="R303" s="39"/>
      <c r="S303" s="39"/>
      <c r="T303" s="39"/>
      <c r="U303" s="39"/>
      <c r="V303" s="39"/>
      <c r="W303" s="39"/>
      <c r="X303" s="39"/>
      <c r="Y303" s="39"/>
      <c r="Z303" s="39"/>
    </row>
    <row r="304" spans="1:26" ht="16.5" customHeight="1">
      <c r="A304" s="40" t="s">
        <v>3111</v>
      </c>
      <c r="B304" s="40" t="s">
        <v>3721</v>
      </c>
      <c r="C304" s="41" t="s">
        <v>1020</v>
      </c>
      <c r="D304" s="41" t="s">
        <v>3722</v>
      </c>
      <c r="E304" s="42">
        <v>0</v>
      </c>
      <c r="F304" s="41" t="s">
        <v>12</v>
      </c>
      <c r="G304" s="42"/>
      <c r="H304" s="41">
        <v>48</v>
      </c>
      <c r="I304" s="41">
        <f t="shared" si="6"/>
        <v>50.400000000000006</v>
      </c>
      <c r="J304" s="43"/>
      <c r="K304" s="43"/>
      <c r="L304" s="39"/>
      <c r="M304" s="39"/>
      <c r="N304" s="39"/>
      <c r="O304" s="39"/>
      <c r="P304" s="39"/>
      <c r="Q304" s="39"/>
      <c r="R304" s="39"/>
      <c r="S304" s="39"/>
      <c r="T304" s="39"/>
      <c r="U304" s="39"/>
      <c r="V304" s="39"/>
      <c r="W304" s="39"/>
      <c r="X304" s="39"/>
      <c r="Y304" s="39"/>
      <c r="Z304" s="39"/>
    </row>
    <row r="305" spans="1:26" ht="16.5" customHeight="1">
      <c r="A305" s="40" t="s">
        <v>3111</v>
      </c>
      <c r="B305" s="40" t="s">
        <v>3723</v>
      </c>
      <c r="C305" s="41" t="s">
        <v>1068</v>
      </c>
      <c r="D305" s="41" t="s">
        <v>3724</v>
      </c>
      <c r="E305" s="42">
        <v>0</v>
      </c>
      <c r="F305" s="41" t="s">
        <v>12</v>
      </c>
      <c r="G305" s="42"/>
      <c r="H305" s="41">
        <v>952</v>
      </c>
      <c r="I305" s="41">
        <f t="shared" si="6"/>
        <v>999.6</v>
      </c>
      <c r="J305" s="43"/>
      <c r="K305" s="43"/>
      <c r="L305" s="39"/>
      <c r="M305" s="39"/>
      <c r="N305" s="39"/>
      <c r="O305" s="39"/>
      <c r="P305" s="39"/>
      <c r="Q305" s="39"/>
      <c r="R305" s="39"/>
      <c r="S305" s="39"/>
      <c r="T305" s="39"/>
      <c r="U305" s="39"/>
      <c r="V305" s="39"/>
      <c r="W305" s="39"/>
      <c r="X305" s="39"/>
      <c r="Y305" s="39"/>
      <c r="Z305" s="39"/>
    </row>
    <row r="306" spans="1:26" ht="16.5" customHeight="1">
      <c r="A306" s="40" t="s">
        <v>3111</v>
      </c>
      <c r="B306" s="40" t="s">
        <v>3725</v>
      </c>
      <c r="C306" s="41" t="s">
        <v>1068</v>
      </c>
      <c r="D306" s="41" t="s">
        <v>3726</v>
      </c>
      <c r="E306" s="42">
        <v>0</v>
      </c>
      <c r="F306" s="41" t="s">
        <v>12</v>
      </c>
      <c r="G306" s="42"/>
      <c r="H306" s="41">
        <v>48</v>
      </c>
      <c r="I306" s="41">
        <f t="shared" si="6"/>
        <v>50.400000000000006</v>
      </c>
      <c r="J306" s="43"/>
      <c r="K306" s="43"/>
      <c r="L306" s="39"/>
      <c r="M306" s="39"/>
      <c r="N306" s="39"/>
      <c r="O306" s="39"/>
      <c r="P306" s="39"/>
      <c r="Q306" s="39"/>
      <c r="R306" s="39"/>
      <c r="S306" s="39"/>
      <c r="T306" s="39"/>
      <c r="U306" s="39"/>
      <c r="V306" s="39"/>
      <c r="W306" s="39"/>
      <c r="X306" s="39"/>
      <c r="Y306" s="39"/>
      <c r="Z306" s="39"/>
    </row>
    <row r="307" spans="1:26" ht="16.5" customHeight="1">
      <c r="A307" s="40" t="s">
        <v>3111</v>
      </c>
      <c r="B307" s="40" t="s">
        <v>3727</v>
      </c>
      <c r="C307" s="41" t="s">
        <v>1068</v>
      </c>
      <c r="D307" s="41" t="s">
        <v>3728</v>
      </c>
      <c r="E307" s="42">
        <v>0</v>
      </c>
      <c r="F307" s="41" t="s">
        <v>12</v>
      </c>
      <c r="G307" s="42"/>
      <c r="H307" s="41">
        <v>48</v>
      </c>
      <c r="I307" s="41">
        <f t="shared" si="6"/>
        <v>50.400000000000006</v>
      </c>
      <c r="J307" s="43"/>
      <c r="K307" s="43"/>
      <c r="L307" s="39"/>
      <c r="M307" s="39"/>
      <c r="N307" s="39"/>
      <c r="O307" s="39"/>
      <c r="P307" s="39"/>
      <c r="Q307" s="39"/>
      <c r="R307" s="39"/>
      <c r="S307" s="39"/>
      <c r="T307" s="39"/>
      <c r="U307" s="39"/>
      <c r="V307" s="39"/>
      <c r="W307" s="39"/>
      <c r="X307" s="39"/>
      <c r="Y307" s="39"/>
      <c r="Z307" s="39"/>
    </row>
    <row r="308" spans="1:26" ht="16.5" customHeight="1">
      <c r="A308" s="40" t="s">
        <v>3111</v>
      </c>
      <c r="B308" s="40" t="s">
        <v>3729</v>
      </c>
      <c r="C308" s="41" t="s">
        <v>1068</v>
      </c>
      <c r="D308" s="41" t="s">
        <v>3730</v>
      </c>
      <c r="E308" s="42">
        <v>0</v>
      </c>
      <c r="F308" s="41" t="s">
        <v>12</v>
      </c>
      <c r="G308" s="42"/>
      <c r="H308" s="41">
        <v>524</v>
      </c>
      <c r="I308" s="41">
        <f t="shared" si="6"/>
        <v>550.20000000000005</v>
      </c>
      <c r="J308" s="43"/>
      <c r="K308" s="43"/>
      <c r="L308" s="39"/>
      <c r="M308" s="39"/>
      <c r="N308" s="39"/>
      <c r="O308" s="39"/>
      <c r="P308" s="39"/>
      <c r="Q308" s="39"/>
      <c r="R308" s="39"/>
      <c r="S308" s="39"/>
      <c r="T308" s="39"/>
      <c r="U308" s="39"/>
      <c r="V308" s="39"/>
      <c r="W308" s="39"/>
      <c r="X308" s="39"/>
      <c r="Y308" s="39"/>
      <c r="Z308" s="39"/>
    </row>
    <row r="309" spans="1:26" ht="16.5" customHeight="1">
      <c r="A309" s="40" t="s">
        <v>3111</v>
      </c>
      <c r="B309" s="40" t="s">
        <v>3731</v>
      </c>
      <c r="C309" s="41" t="s">
        <v>1068</v>
      </c>
      <c r="D309" s="41" t="s">
        <v>3730</v>
      </c>
      <c r="E309" s="42">
        <v>0</v>
      </c>
      <c r="F309" s="41" t="s">
        <v>12</v>
      </c>
      <c r="G309" s="42"/>
      <c r="H309" s="41">
        <v>1095</v>
      </c>
      <c r="I309" s="41">
        <f t="shared" si="6"/>
        <v>1149.75</v>
      </c>
      <c r="J309" s="43"/>
      <c r="K309" s="43"/>
      <c r="L309" s="39"/>
      <c r="M309" s="39"/>
      <c r="N309" s="39"/>
      <c r="O309" s="39"/>
      <c r="P309" s="39"/>
      <c r="Q309" s="39"/>
      <c r="R309" s="39"/>
      <c r="S309" s="39"/>
      <c r="T309" s="39"/>
      <c r="U309" s="39"/>
      <c r="V309" s="39"/>
      <c r="W309" s="39"/>
      <c r="X309" s="39"/>
      <c r="Y309" s="39"/>
      <c r="Z309" s="39"/>
    </row>
    <row r="310" spans="1:26" ht="16.5" customHeight="1">
      <c r="A310" s="40" t="s">
        <v>3111</v>
      </c>
      <c r="B310" s="40" t="s">
        <v>3732</v>
      </c>
      <c r="C310" s="41" t="s">
        <v>1068</v>
      </c>
      <c r="D310" s="41" t="s">
        <v>3733</v>
      </c>
      <c r="E310" s="42">
        <v>0</v>
      </c>
      <c r="F310" s="41" t="s">
        <v>12</v>
      </c>
      <c r="G310" s="42"/>
      <c r="H310" s="41">
        <v>48</v>
      </c>
      <c r="I310" s="41">
        <f t="shared" si="6"/>
        <v>50.400000000000006</v>
      </c>
      <c r="J310" s="43"/>
      <c r="K310" s="43"/>
      <c r="L310" s="39"/>
      <c r="M310" s="39"/>
      <c r="N310" s="39"/>
      <c r="O310" s="39"/>
      <c r="P310" s="39"/>
      <c r="Q310" s="39"/>
      <c r="R310" s="39"/>
      <c r="S310" s="39"/>
      <c r="T310" s="39"/>
      <c r="U310" s="39"/>
      <c r="V310" s="39"/>
      <c r="W310" s="39"/>
      <c r="X310" s="39"/>
      <c r="Y310" s="39"/>
      <c r="Z310" s="39"/>
    </row>
    <row r="311" spans="1:26" ht="16.5" customHeight="1">
      <c r="A311" s="40" t="s">
        <v>3111</v>
      </c>
      <c r="B311" s="40" t="s">
        <v>3734</v>
      </c>
      <c r="C311" s="41" t="s">
        <v>1068</v>
      </c>
      <c r="D311" s="41" t="s">
        <v>3733</v>
      </c>
      <c r="E311" s="42">
        <v>0</v>
      </c>
      <c r="F311" s="41" t="s">
        <v>12</v>
      </c>
      <c r="G311" s="42"/>
      <c r="H311" s="41">
        <v>48</v>
      </c>
      <c r="I311" s="41">
        <f t="shared" si="6"/>
        <v>50.400000000000006</v>
      </c>
      <c r="J311" s="43"/>
      <c r="K311" s="43"/>
      <c r="L311" s="39"/>
      <c r="M311" s="39"/>
      <c r="N311" s="39"/>
      <c r="O311" s="39"/>
      <c r="P311" s="39"/>
      <c r="Q311" s="39"/>
      <c r="R311" s="39"/>
      <c r="S311" s="39"/>
      <c r="T311" s="39"/>
      <c r="U311" s="39"/>
      <c r="V311" s="39"/>
      <c r="W311" s="39"/>
      <c r="X311" s="39"/>
      <c r="Y311" s="39"/>
      <c r="Z311" s="39"/>
    </row>
    <row r="312" spans="1:26" ht="16.5" customHeight="1">
      <c r="A312" s="40" t="s">
        <v>3111</v>
      </c>
      <c r="B312" s="40" t="s">
        <v>3735</v>
      </c>
      <c r="C312" s="41" t="s">
        <v>1068</v>
      </c>
      <c r="D312" s="41" t="s">
        <v>3733</v>
      </c>
      <c r="E312" s="42">
        <v>0</v>
      </c>
      <c r="F312" s="41" t="s">
        <v>12</v>
      </c>
      <c r="G312" s="42"/>
      <c r="H312" s="41">
        <v>48</v>
      </c>
      <c r="I312" s="41">
        <f t="shared" si="6"/>
        <v>50.400000000000006</v>
      </c>
      <c r="J312" s="43"/>
      <c r="K312" s="43"/>
      <c r="L312" s="39"/>
      <c r="M312" s="39"/>
      <c r="N312" s="39"/>
      <c r="O312" s="39"/>
      <c r="P312" s="39"/>
      <c r="Q312" s="39"/>
      <c r="R312" s="39"/>
      <c r="S312" s="39"/>
      <c r="T312" s="39"/>
      <c r="U312" s="39"/>
      <c r="V312" s="39"/>
      <c r="W312" s="39"/>
      <c r="X312" s="39"/>
      <c r="Y312" s="39"/>
      <c r="Z312" s="39"/>
    </row>
    <row r="313" spans="1:26" ht="16.5" customHeight="1">
      <c r="A313" s="40" t="s">
        <v>3111</v>
      </c>
      <c r="B313" s="40" t="s">
        <v>3736</v>
      </c>
      <c r="C313" s="41" t="s">
        <v>1068</v>
      </c>
      <c r="D313" s="41" t="s">
        <v>3737</v>
      </c>
      <c r="E313" s="42">
        <v>0</v>
      </c>
      <c r="F313" s="41" t="s">
        <v>12</v>
      </c>
      <c r="G313" s="42"/>
      <c r="H313" s="41">
        <v>95</v>
      </c>
      <c r="I313" s="41">
        <f t="shared" si="6"/>
        <v>99.75</v>
      </c>
      <c r="J313" s="43"/>
      <c r="K313" s="43"/>
      <c r="L313" s="39"/>
      <c r="M313" s="39"/>
      <c r="N313" s="39"/>
      <c r="O313" s="39"/>
      <c r="P313" s="39"/>
      <c r="Q313" s="39"/>
      <c r="R313" s="39"/>
      <c r="S313" s="39"/>
      <c r="T313" s="39"/>
      <c r="U313" s="39"/>
      <c r="V313" s="39"/>
      <c r="W313" s="39"/>
      <c r="X313" s="39"/>
      <c r="Y313" s="39"/>
      <c r="Z313" s="39"/>
    </row>
    <row r="314" spans="1:26" ht="16.5" customHeight="1">
      <c r="A314" s="40" t="s">
        <v>3111</v>
      </c>
      <c r="B314" s="40" t="s">
        <v>3738</v>
      </c>
      <c r="C314" s="41" t="s">
        <v>1068</v>
      </c>
      <c r="D314" s="41" t="s">
        <v>3739</v>
      </c>
      <c r="E314" s="42">
        <v>0</v>
      </c>
      <c r="F314" s="41" t="s">
        <v>12</v>
      </c>
      <c r="G314" s="42"/>
      <c r="H314" s="41">
        <v>143</v>
      </c>
      <c r="I314" s="41">
        <f t="shared" si="6"/>
        <v>150.15</v>
      </c>
      <c r="J314" s="43"/>
      <c r="K314" s="43"/>
      <c r="L314" s="39"/>
      <c r="M314" s="39"/>
      <c r="N314" s="39"/>
      <c r="O314" s="39"/>
      <c r="P314" s="39"/>
      <c r="Q314" s="39"/>
      <c r="R314" s="39"/>
      <c r="S314" s="39"/>
      <c r="T314" s="39"/>
      <c r="U314" s="39"/>
      <c r="V314" s="39"/>
      <c r="W314" s="39"/>
      <c r="X314" s="39"/>
      <c r="Y314" s="39"/>
      <c r="Z314" s="39"/>
    </row>
    <row r="315" spans="1:26" ht="16.5" customHeight="1">
      <c r="A315" s="40" t="s">
        <v>3111</v>
      </c>
      <c r="B315" s="40" t="s">
        <v>3740</v>
      </c>
      <c r="C315" s="41" t="s">
        <v>3741</v>
      </c>
      <c r="D315" s="41" t="s">
        <v>3742</v>
      </c>
      <c r="E315" s="42">
        <v>0</v>
      </c>
      <c r="F315" s="41" t="s">
        <v>12</v>
      </c>
      <c r="G315" s="42"/>
      <c r="H315" s="41">
        <v>95</v>
      </c>
      <c r="I315" s="41">
        <f t="shared" si="6"/>
        <v>99.75</v>
      </c>
      <c r="J315" s="43"/>
      <c r="K315" s="43"/>
      <c r="L315" s="39"/>
      <c r="M315" s="39"/>
      <c r="N315" s="39"/>
      <c r="O315" s="39"/>
      <c r="P315" s="39"/>
      <c r="Q315" s="39"/>
      <c r="R315" s="39"/>
      <c r="S315" s="39"/>
      <c r="T315" s="39"/>
      <c r="U315" s="39"/>
      <c r="V315" s="39"/>
      <c r="W315" s="39"/>
      <c r="X315" s="39"/>
      <c r="Y315" s="39"/>
      <c r="Z315" s="39"/>
    </row>
    <row r="316" spans="1:26" ht="16.5" customHeight="1">
      <c r="A316" s="40" t="s">
        <v>3111</v>
      </c>
      <c r="B316" s="40" t="s">
        <v>3743</v>
      </c>
      <c r="C316" s="41" t="s">
        <v>3741</v>
      </c>
      <c r="D316" s="41" t="s">
        <v>3744</v>
      </c>
      <c r="E316" s="42">
        <v>0</v>
      </c>
      <c r="F316" s="41" t="s">
        <v>12</v>
      </c>
      <c r="G316" s="42"/>
      <c r="H316" s="41">
        <v>95</v>
      </c>
      <c r="I316" s="41">
        <f t="shared" si="6"/>
        <v>99.75</v>
      </c>
      <c r="J316" s="43"/>
      <c r="K316" s="43"/>
      <c r="L316" s="39"/>
      <c r="M316" s="39"/>
      <c r="N316" s="39"/>
      <c r="O316" s="39"/>
      <c r="P316" s="39"/>
      <c r="Q316" s="39"/>
      <c r="R316" s="39"/>
      <c r="S316" s="39"/>
      <c r="T316" s="39"/>
      <c r="U316" s="39"/>
      <c r="V316" s="39"/>
      <c r="W316" s="39"/>
      <c r="X316" s="39"/>
      <c r="Y316" s="39"/>
      <c r="Z316" s="39"/>
    </row>
    <row r="317" spans="1:26" ht="16.5" customHeight="1">
      <c r="A317" s="40" t="s">
        <v>3111</v>
      </c>
      <c r="B317" s="40" t="s">
        <v>3745</v>
      </c>
      <c r="C317" s="41" t="s">
        <v>3741</v>
      </c>
      <c r="D317" s="41" t="s">
        <v>3746</v>
      </c>
      <c r="E317" s="42">
        <v>0</v>
      </c>
      <c r="F317" s="41" t="s">
        <v>12</v>
      </c>
      <c r="G317" s="42"/>
      <c r="H317" s="41">
        <v>48</v>
      </c>
      <c r="I317" s="41">
        <f t="shared" si="6"/>
        <v>50.400000000000006</v>
      </c>
      <c r="J317" s="43"/>
      <c r="K317" s="43"/>
      <c r="L317" s="39"/>
      <c r="M317" s="39"/>
      <c r="N317" s="39"/>
      <c r="O317" s="39"/>
      <c r="P317" s="39"/>
      <c r="Q317" s="39"/>
      <c r="R317" s="39"/>
      <c r="S317" s="39"/>
      <c r="T317" s="39"/>
      <c r="U317" s="39"/>
      <c r="V317" s="39"/>
      <c r="W317" s="39"/>
      <c r="X317" s="39"/>
      <c r="Y317" s="39"/>
      <c r="Z317" s="39"/>
    </row>
    <row r="318" spans="1:26" ht="16.5" customHeight="1">
      <c r="A318" s="40" t="s">
        <v>3111</v>
      </c>
      <c r="B318" s="40" t="s">
        <v>3747</v>
      </c>
      <c r="C318" s="41" t="s">
        <v>3741</v>
      </c>
      <c r="D318" s="41" t="s">
        <v>3748</v>
      </c>
      <c r="E318" s="42">
        <v>0</v>
      </c>
      <c r="F318" s="41" t="s">
        <v>12</v>
      </c>
      <c r="G318" s="42"/>
      <c r="H318" s="41">
        <v>48</v>
      </c>
      <c r="I318" s="41">
        <f t="shared" si="6"/>
        <v>50.400000000000006</v>
      </c>
      <c r="J318" s="43"/>
      <c r="K318" s="43"/>
      <c r="L318" s="39"/>
      <c r="M318" s="39"/>
      <c r="N318" s="39"/>
      <c r="O318" s="39"/>
      <c r="P318" s="39"/>
      <c r="Q318" s="39"/>
      <c r="R318" s="39"/>
      <c r="S318" s="39"/>
      <c r="T318" s="39"/>
      <c r="U318" s="39"/>
      <c r="V318" s="39"/>
      <c r="W318" s="39"/>
      <c r="X318" s="39"/>
      <c r="Y318" s="39"/>
      <c r="Z318" s="39"/>
    </row>
    <row r="319" spans="1:26" ht="16.5" customHeight="1">
      <c r="A319" s="40" t="s">
        <v>3111</v>
      </c>
      <c r="B319" s="40" t="s">
        <v>3749</v>
      </c>
      <c r="C319" s="41" t="s">
        <v>3741</v>
      </c>
      <c r="D319" s="41" t="s">
        <v>3750</v>
      </c>
      <c r="E319" s="42">
        <v>0</v>
      </c>
      <c r="F319" s="41" t="s">
        <v>12</v>
      </c>
      <c r="G319" s="42"/>
      <c r="H319" s="41">
        <v>524</v>
      </c>
      <c r="I319" s="41">
        <f t="shared" si="6"/>
        <v>550.20000000000005</v>
      </c>
      <c r="J319" s="43"/>
      <c r="K319" s="43"/>
      <c r="L319" s="39"/>
      <c r="M319" s="39"/>
      <c r="N319" s="39"/>
      <c r="O319" s="39"/>
      <c r="P319" s="39"/>
      <c r="Q319" s="39"/>
      <c r="R319" s="39"/>
      <c r="S319" s="39"/>
      <c r="T319" s="39"/>
      <c r="U319" s="39"/>
      <c r="V319" s="39"/>
      <c r="W319" s="39"/>
      <c r="X319" s="39"/>
      <c r="Y319" s="39"/>
      <c r="Z319" s="39"/>
    </row>
    <row r="320" spans="1:26" ht="16.5" customHeight="1">
      <c r="A320" s="40" t="s">
        <v>3111</v>
      </c>
      <c r="B320" s="40" t="s">
        <v>3751</v>
      </c>
      <c r="C320" s="41" t="s">
        <v>3741</v>
      </c>
      <c r="D320" s="41" t="s">
        <v>3752</v>
      </c>
      <c r="E320" s="42">
        <v>0</v>
      </c>
      <c r="F320" s="41" t="s">
        <v>12</v>
      </c>
      <c r="G320" s="42"/>
      <c r="H320" s="41">
        <v>190</v>
      </c>
      <c r="I320" s="41">
        <f t="shared" si="6"/>
        <v>199.5</v>
      </c>
      <c r="J320" s="43"/>
      <c r="K320" s="43"/>
      <c r="L320" s="39"/>
      <c r="M320" s="39"/>
      <c r="N320" s="39"/>
      <c r="O320" s="39"/>
      <c r="P320" s="39"/>
      <c r="Q320" s="39"/>
      <c r="R320" s="39"/>
      <c r="S320" s="39"/>
      <c r="T320" s="39"/>
      <c r="U320" s="39"/>
      <c r="V320" s="39"/>
      <c r="W320" s="39"/>
      <c r="X320" s="39"/>
      <c r="Y320" s="39"/>
      <c r="Z320" s="39"/>
    </row>
    <row r="321" spans="1:26" ht="16.5" customHeight="1">
      <c r="A321" s="40" t="s">
        <v>3111</v>
      </c>
      <c r="B321" s="40" t="s">
        <v>3753</v>
      </c>
      <c r="C321" s="41" t="s">
        <v>3741</v>
      </c>
      <c r="D321" s="41" t="s">
        <v>3754</v>
      </c>
      <c r="E321" s="42">
        <v>0</v>
      </c>
      <c r="F321" s="41" t="s">
        <v>12</v>
      </c>
      <c r="G321" s="42"/>
      <c r="H321" s="41">
        <v>48</v>
      </c>
      <c r="I321" s="41">
        <f t="shared" si="6"/>
        <v>50.400000000000006</v>
      </c>
      <c r="J321" s="43"/>
      <c r="K321" s="43"/>
      <c r="L321" s="39"/>
      <c r="M321" s="39"/>
      <c r="N321" s="39"/>
      <c r="O321" s="39"/>
      <c r="P321" s="39"/>
      <c r="Q321" s="39"/>
      <c r="R321" s="39"/>
      <c r="S321" s="39"/>
      <c r="T321" s="39"/>
      <c r="U321" s="39"/>
      <c r="V321" s="39"/>
      <c r="W321" s="39"/>
      <c r="X321" s="39"/>
      <c r="Y321" s="39"/>
      <c r="Z321" s="39"/>
    </row>
    <row r="322" spans="1:26" ht="15.75" customHeight="1">
      <c r="A322" s="40" t="s">
        <v>3111</v>
      </c>
      <c r="B322" s="40" t="s">
        <v>3755</v>
      </c>
      <c r="C322" s="41" t="s">
        <v>3741</v>
      </c>
      <c r="D322" s="41" t="s">
        <v>3756</v>
      </c>
      <c r="E322" s="42">
        <v>0</v>
      </c>
      <c r="F322" s="41" t="s">
        <v>12</v>
      </c>
      <c r="G322" s="42"/>
      <c r="H322" s="41">
        <v>143</v>
      </c>
      <c r="I322" s="41">
        <f t="shared" si="6"/>
        <v>150.15</v>
      </c>
      <c r="J322" s="43"/>
      <c r="K322" s="43"/>
      <c r="L322" s="39"/>
      <c r="M322" s="39"/>
      <c r="N322" s="39"/>
      <c r="O322" s="39"/>
      <c r="P322" s="39"/>
      <c r="Q322" s="39"/>
      <c r="R322" s="39"/>
      <c r="S322" s="39"/>
      <c r="T322" s="39"/>
      <c r="U322" s="39"/>
      <c r="V322" s="39"/>
      <c r="W322" s="39"/>
      <c r="X322" s="39"/>
      <c r="Y322" s="39"/>
      <c r="Z322" s="39"/>
    </row>
    <row r="323" spans="1:26" ht="16.5" customHeight="1">
      <c r="A323" s="40" t="s">
        <v>3111</v>
      </c>
      <c r="B323" s="40" t="s">
        <v>3757</v>
      </c>
      <c r="C323" s="41" t="s">
        <v>3741</v>
      </c>
      <c r="D323" s="41" t="s">
        <v>3758</v>
      </c>
      <c r="E323" s="42">
        <v>0</v>
      </c>
      <c r="F323" s="41" t="s">
        <v>12</v>
      </c>
      <c r="G323" s="42"/>
      <c r="H323" s="41">
        <v>48</v>
      </c>
      <c r="I323" s="41">
        <f t="shared" si="6"/>
        <v>50.400000000000006</v>
      </c>
      <c r="J323" s="43"/>
      <c r="K323" s="43"/>
      <c r="L323" s="39"/>
      <c r="M323" s="39"/>
      <c r="N323" s="39"/>
      <c r="O323" s="39"/>
      <c r="P323" s="39"/>
      <c r="Q323" s="39"/>
      <c r="R323" s="39"/>
      <c r="S323" s="39"/>
      <c r="T323" s="39"/>
      <c r="U323" s="39"/>
      <c r="V323" s="39"/>
      <c r="W323" s="39"/>
      <c r="X323" s="39"/>
      <c r="Y323" s="39"/>
      <c r="Z323" s="39"/>
    </row>
    <row r="324" spans="1:26" ht="15.75" customHeight="1">
      <c r="A324" s="40" t="s">
        <v>3111</v>
      </c>
      <c r="B324" s="40" t="s">
        <v>3759</v>
      </c>
      <c r="C324" s="41" t="s">
        <v>3741</v>
      </c>
      <c r="D324" s="41" t="s">
        <v>3760</v>
      </c>
      <c r="E324" s="42">
        <v>0</v>
      </c>
      <c r="F324" s="41" t="s">
        <v>12</v>
      </c>
      <c r="G324" s="42"/>
      <c r="H324" s="41">
        <v>48</v>
      </c>
      <c r="I324" s="41">
        <f t="shared" si="6"/>
        <v>50.400000000000006</v>
      </c>
      <c r="J324" s="43"/>
      <c r="K324" s="43"/>
      <c r="L324" s="39"/>
      <c r="M324" s="39"/>
      <c r="N324" s="39"/>
      <c r="O324" s="39"/>
      <c r="P324" s="39"/>
      <c r="Q324" s="39"/>
      <c r="R324" s="39"/>
      <c r="S324" s="39"/>
      <c r="T324" s="39"/>
      <c r="U324" s="39"/>
      <c r="V324" s="39"/>
      <c r="W324" s="39"/>
      <c r="X324" s="39"/>
      <c r="Y324" s="39"/>
      <c r="Z324" s="39"/>
    </row>
    <row r="325" spans="1:26" ht="15.75" customHeight="1">
      <c r="A325" s="40" t="s">
        <v>3111</v>
      </c>
      <c r="B325" s="40" t="s">
        <v>3761</v>
      </c>
      <c r="C325" s="41" t="s">
        <v>81</v>
      </c>
      <c r="D325" s="41" t="s">
        <v>3762</v>
      </c>
      <c r="E325" s="42">
        <v>0</v>
      </c>
      <c r="F325" s="41" t="s">
        <v>12</v>
      </c>
      <c r="G325" s="42"/>
      <c r="H325" s="41">
        <v>238</v>
      </c>
      <c r="I325" s="41">
        <f t="shared" si="6"/>
        <v>249.9</v>
      </c>
      <c r="J325" s="43"/>
      <c r="K325" s="43"/>
      <c r="L325" s="39"/>
      <c r="M325" s="39"/>
      <c r="N325" s="39"/>
      <c r="O325" s="39"/>
      <c r="P325" s="39"/>
      <c r="Q325" s="39"/>
      <c r="R325" s="39"/>
      <c r="S325" s="39"/>
      <c r="T325" s="39"/>
      <c r="U325" s="39"/>
      <c r="V325" s="39"/>
      <c r="W325" s="39"/>
      <c r="X325" s="39"/>
      <c r="Y325" s="39"/>
      <c r="Z325" s="39"/>
    </row>
    <row r="326" spans="1:26" ht="16.5" customHeight="1">
      <c r="A326" s="40" t="s">
        <v>3111</v>
      </c>
      <c r="B326" s="40" t="s">
        <v>3763</v>
      </c>
      <c r="C326" s="41" t="s">
        <v>81</v>
      </c>
      <c r="D326" s="41" t="s">
        <v>3764</v>
      </c>
      <c r="E326" s="42">
        <v>0</v>
      </c>
      <c r="F326" s="41" t="s">
        <v>12</v>
      </c>
      <c r="G326" s="42"/>
      <c r="H326" s="41">
        <v>190</v>
      </c>
      <c r="I326" s="41">
        <f t="shared" si="6"/>
        <v>199.5</v>
      </c>
      <c r="J326" s="43"/>
      <c r="K326" s="43"/>
      <c r="L326" s="39"/>
      <c r="M326" s="39"/>
      <c r="N326" s="39"/>
      <c r="O326" s="39"/>
      <c r="P326" s="39"/>
      <c r="Q326" s="39"/>
      <c r="R326" s="39"/>
      <c r="S326" s="39"/>
      <c r="T326" s="39"/>
      <c r="U326" s="39"/>
      <c r="V326" s="39"/>
      <c r="W326" s="39"/>
      <c r="X326" s="39"/>
      <c r="Y326" s="39"/>
      <c r="Z326" s="39"/>
    </row>
    <row r="327" spans="1:26" ht="15.75" customHeight="1">
      <c r="A327" s="40" t="s">
        <v>3111</v>
      </c>
      <c r="B327" s="40" t="s">
        <v>3765</v>
      </c>
      <c r="C327" s="41" t="s">
        <v>81</v>
      </c>
      <c r="D327" s="41" t="s">
        <v>3766</v>
      </c>
      <c r="E327" s="42">
        <v>0</v>
      </c>
      <c r="F327" s="41" t="s">
        <v>12</v>
      </c>
      <c r="G327" s="42"/>
      <c r="H327" s="41">
        <v>238</v>
      </c>
      <c r="I327" s="41">
        <f t="shared" si="6"/>
        <v>249.9</v>
      </c>
      <c r="J327" s="43"/>
      <c r="K327" s="43"/>
      <c r="L327" s="39"/>
      <c r="M327" s="39"/>
      <c r="N327" s="39"/>
      <c r="O327" s="39"/>
      <c r="P327" s="39"/>
      <c r="Q327" s="39"/>
      <c r="R327" s="39"/>
      <c r="S327" s="39"/>
      <c r="T327" s="39"/>
      <c r="U327" s="39"/>
      <c r="V327" s="39"/>
      <c r="W327" s="39"/>
      <c r="X327" s="39"/>
      <c r="Y327" s="39"/>
      <c r="Z327" s="39"/>
    </row>
    <row r="328" spans="1:26" ht="16.5" customHeight="1">
      <c r="A328" s="40" t="s">
        <v>3111</v>
      </c>
      <c r="B328" s="40" t="s">
        <v>3767</v>
      </c>
      <c r="C328" s="41" t="s">
        <v>81</v>
      </c>
      <c r="D328" s="41" t="s">
        <v>3768</v>
      </c>
      <c r="E328" s="42">
        <v>0</v>
      </c>
      <c r="F328" s="41" t="s">
        <v>12</v>
      </c>
      <c r="G328" s="42"/>
      <c r="H328" s="41">
        <v>95</v>
      </c>
      <c r="I328" s="41">
        <f t="shared" si="6"/>
        <v>99.75</v>
      </c>
      <c r="J328" s="43"/>
      <c r="K328" s="43"/>
      <c r="L328" s="39"/>
      <c r="M328" s="39"/>
      <c r="N328" s="39"/>
      <c r="O328" s="39"/>
      <c r="P328" s="39"/>
      <c r="Q328" s="39"/>
      <c r="R328" s="39"/>
      <c r="S328" s="39"/>
      <c r="T328" s="39"/>
      <c r="U328" s="39"/>
      <c r="V328" s="39"/>
      <c r="W328" s="39"/>
      <c r="X328" s="39"/>
      <c r="Y328" s="39"/>
      <c r="Z328" s="39"/>
    </row>
    <row r="329" spans="1:26" ht="16.5" customHeight="1">
      <c r="A329" s="40" t="s">
        <v>3111</v>
      </c>
      <c r="B329" s="40" t="s">
        <v>3769</v>
      </c>
      <c r="C329" s="41" t="s">
        <v>81</v>
      </c>
      <c r="D329" s="41" t="s">
        <v>3770</v>
      </c>
      <c r="E329" s="42">
        <v>0</v>
      </c>
      <c r="F329" s="41" t="s">
        <v>12</v>
      </c>
      <c r="G329" s="42"/>
      <c r="H329" s="41">
        <v>48</v>
      </c>
      <c r="I329" s="41">
        <f t="shared" si="6"/>
        <v>50.400000000000006</v>
      </c>
      <c r="J329" s="43"/>
      <c r="K329" s="43"/>
      <c r="L329" s="39"/>
      <c r="M329" s="39"/>
      <c r="N329" s="39"/>
      <c r="O329" s="39"/>
      <c r="P329" s="39"/>
      <c r="Q329" s="39"/>
      <c r="R329" s="39"/>
      <c r="S329" s="39"/>
      <c r="T329" s="39"/>
      <c r="U329" s="39"/>
      <c r="V329" s="39"/>
      <c r="W329" s="39"/>
      <c r="X329" s="39"/>
      <c r="Y329" s="39"/>
      <c r="Z329" s="39"/>
    </row>
    <row r="330" spans="1:26" ht="16.5" customHeight="1">
      <c r="A330" s="40" t="s">
        <v>3111</v>
      </c>
      <c r="B330" s="40" t="s">
        <v>3771</v>
      </c>
      <c r="C330" s="41" t="s">
        <v>81</v>
      </c>
      <c r="D330" s="41" t="s">
        <v>3772</v>
      </c>
      <c r="E330" s="42">
        <v>0</v>
      </c>
      <c r="F330" s="41" t="s">
        <v>12</v>
      </c>
      <c r="G330" s="42"/>
      <c r="H330" s="41">
        <v>619</v>
      </c>
      <c r="I330" s="41">
        <f t="shared" si="6"/>
        <v>649.95000000000005</v>
      </c>
      <c r="J330" s="43"/>
      <c r="K330" s="43"/>
      <c r="L330" s="39"/>
      <c r="M330" s="39"/>
      <c r="N330" s="39"/>
      <c r="O330" s="39"/>
      <c r="P330" s="39"/>
      <c r="Q330" s="39"/>
      <c r="R330" s="39"/>
      <c r="S330" s="39"/>
      <c r="T330" s="39"/>
      <c r="U330" s="39"/>
      <c r="V330" s="39"/>
      <c r="W330" s="39"/>
      <c r="X330" s="39"/>
      <c r="Y330" s="39"/>
      <c r="Z330" s="39"/>
    </row>
    <row r="331" spans="1:26" ht="16.5" customHeight="1">
      <c r="A331" s="40" t="s">
        <v>3111</v>
      </c>
      <c r="B331" s="40" t="s">
        <v>3773</v>
      </c>
      <c r="C331" s="41" t="s">
        <v>81</v>
      </c>
      <c r="D331" s="41" t="s">
        <v>3774</v>
      </c>
      <c r="E331" s="42">
        <v>0</v>
      </c>
      <c r="F331" s="41" t="s">
        <v>12</v>
      </c>
      <c r="G331" s="42"/>
      <c r="H331" s="41">
        <v>48</v>
      </c>
      <c r="I331" s="41">
        <f t="shared" si="6"/>
        <v>50.400000000000006</v>
      </c>
      <c r="J331" s="43"/>
      <c r="K331" s="43"/>
      <c r="L331" s="39"/>
      <c r="M331" s="39"/>
      <c r="N331" s="39"/>
      <c r="O331" s="39"/>
      <c r="P331" s="39"/>
      <c r="Q331" s="39"/>
      <c r="R331" s="39"/>
      <c r="S331" s="39"/>
      <c r="T331" s="39"/>
      <c r="U331" s="39"/>
      <c r="V331" s="39"/>
      <c r="W331" s="39"/>
      <c r="X331" s="39"/>
      <c r="Y331" s="39"/>
      <c r="Z331" s="39"/>
    </row>
    <row r="332" spans="1:26" ht="16.5" customHeight="1">
      <c r="A332" s="40" t="s">
        <v>3111</v>
      </c>
      <c r="B332" s="40" t="s">
        <v>3775</v>
      </c>
      <c r="C332" s="41" t="s">
        <v>99</v>
      </c>
      <c r="D332" s="41" t="s">
        <v>3776</v>
      </c>
      <c r="E332" s="42">
        <v>0</v>
      </c>
      <c r="F332" s="41" t="s">
        <v>12</v>
      </c>
      <c r="G332" s="42"/>
      <c r="H332" s="41">
        <v>143</v>
      </c>
      <c r="I332" s="41">
        <f t="shared" si="6"/>
        <v>150.15</v>
      </c>
      <c r="J332" s="43"/>
      <c r="K332" s="43"/>
      <c r="L332" s="39"/>
      <c r="M332" s="39"/>
      <c r="N332" s="39"/>
      <c r="O332" s="39"/>
      <c r="P332" s="39"/>
      <c r="Q332" s="39"/>
      <c r="R332" s="39"/>
      <c r="S332" s="39"/>
      <c r="T332" s="39"/>
      <c r="U332" s="39"/>
      <c r="V332" s="39"/>
      <c r="W332" s="39"/>
      <c r="X332" s="39"/>
      <c r="Y332" s="39"/>
      <c r="Z332" s="39"/>
    </row>
    <row r="333" spans="1:26" ht="16.5" customHeight="1">
      <c r="A333" s="40" t="s">
        <v>3111</v>
      </c>
      <c r="B333" s="40" t="s">
        <v>3777</v>
      </c>
      <c r="C333" s="41" t="s">
        <v>99</v>
      </c>
      <c r="D333" s="41" t="s">
        <v>3778</v>
      </c>
      <c r="E333" s="42">
        <v>0</v>
      </c>
      <c r="F333" s="41" t="s">
        <v>12</v>
      </c>
      <c r="G333" s="42"/>
      <c r="H333" s="41">
        <v>48</v>
      </c>
      <c r="I333" s="41">
        <f t="shared" si="6"/>
        <v>50.400000000000006</v>
      </c>
      <c r="J333" s="43"/>
      <c r="K333" s="43"/>
      <c r="L333" s="39"/>
      <c r="M333" s="39"/>
      <c r="N333" s="39"/>
      <c r="O333" s="39"/>
      <c r="P333" s="39"/>
      <c r="Q333" s="39"/>
      <c r="R333" s="39"/>
      <c r="S333" s="39"/>
      <c r="T333" s="39"/>
      <c r="U333" s="39"/>
      <c r="V333" s="39"/>
      <c r="W333" s="39"/>
      <c r="X333" s="39"/>
      <c r="Y333" s="39"/>
      <c r="Z333" s="39"/>
    </row>
    <row r="334" spans="1:26" ht="16.5" customHeight="1">
      <c r="A334" s="40" t="s">
        <v>3111</v>
      </c>
      <c r="B334" s="40" t="s">
        <v>3779</v>
      </c>
      <c r="C334" s="41" t="s">
        <v>99</v>
      </c>
      <c r="D334" s="41" t="s">
        <v>3780</v>
      </c>
      <c r="E334" s="42">
        <v>0</v>
      </c>
      <c r="F334" s="41" t="s">
        <v>12</v>
      </c>
      <c r="G334" s="42"/>
      <c r="H334" s="41">
        <v>143</v>
      </c>
      <c r="I334" s="41">
        <f t="shared" si="6"/>
        <v>150.15</v>
      </c>
      <c r="J334" s="43"/>
      <c r="K334" s="43"/>
      <c r="L334" s="39"/>
      <c r="M334" s="39"/>
      <c r="N334" s="39"/>
      <c r="O334" s="39"/>
      <c r="P334" s="39"/>
      <c r="Q334" s="39"/>
      <c r="R334" s="39"/>
      <c r="S334" s="39"/>
      <c r="T334" s="39"/>
      <c r="U334" s="39"/>
      <c r="V334" s="39"/>
      <c r="W334" s="39"/>
      <c r="X334" s="39"/>
      <c r="Y334" s="39"/>
      <c r="Z334" s="39"/>
    </row>
    <row r="335" spans="1:26" ht="16.5" customHeight="1">
      <c r="A335" s="40" t="s">
        <v>3111</v>
      </c>
      <c r="B335" s="40" t="s">
        <v>3781</v>
      </c>
      <c r="C335" s="41" t="s">
        <v>99</v>
      </c>
      <c r="D335" s="41" t="s">
        <v>3782</v>
      </c>
      <c r="E335" s="42">
        <v>0</v>
      </c>
      <c r="F335" s="41" t="s">
        <v>12</v>
      </c>
      <c r="G335" s="42"/>
      <c r="H335" s="41">
        <v>95</v>
      </c>
      <c r="I335" s="41">
        <f t="shared" si="6"/>
        <v>99.75</v>
      </c>
      <c r="J335" s="43"/>
      <c r="K335" s="43"/>
      <c r="L335" s="39"/>
      <c r="M335" s="39"/>
      <c r="N335" s="39"/>
      <c r="O335" s="39"/>
      <c r="P335" s="39"/>
      <c r="Q335" s="39"/>
      <c r="R335" s="39"/>
      <c r="S335" s="39"/>
      <c r="T335" s="39"/>
      <c r="U335" s="39"/>
      <c r="V335" s="39"/>
      <c r="W335" s="39"/>
      <c r="X335" s="39"/>
      <c r="Y335" s="39"/>
      <c r="Z335" s="39"/>
    </row>
    <row r="336" spans="1:26" ht="16.5" customHeight="1">
      <c r="A336" s="40" t="s">
        <v>3111</v>
      </c>
      <c r="B336" s="40" t="s">
        <v>3783</v>
      </c>
      <c r="C336" s="41" t="s">
        <v>99</v>
      </c>
      <c r="D336" s="41" t="s">
        <v>3784</v>
      </c>
      <c r="E336" s="42">
        <v>0</v>
      </c>
      <c r="F336" s="41" t="s">
        <v>12</v>
      </c>
      <c r="G336" s="42"/>
      <c r="H336" s="41">
        <v>48</v>
      </c>
      <c r="I336" s="41">
        <f t="shared" si="6"/>
        <v>50.400000000000006</v>
      </c>
      <c r="J336" s="43"/>
      <c r="K336" s="43"/>
      <c r="L336" s="39"/>
      <c r="M336" s="39"/>
      <c r="N336" s="39"/>
      <c r="O336" s="39"/>
      <c r="P336" s="39"/>
      <c r="Q336" s="39"/>
      <c r="R336" s="39"/>
      <c r="S336" s="39"/>
      <c r="T336" s="39"/>
      <c r="U336" s="39"/>
      <c r="V336" s="39"/>
      <c r="W336" s="39"/>
      <c r="X336" s="39"/>
      <c r="Y336" s="39"/>
      <c r="Z336" s="39"/>
    </row>
    <row r="337" spans="1:26" ht="16.5" customHeight="1">
      <c r="A337" s="40" t="s">
        <v>3111</v>
      </c>
      <c r="B337" s="40" t="s">
        <v>3785</v>
      </c>
      <c r="C337" s="41" t="s">
        <v>99</v>
      </c>
      <c r="D337" s="41" t="s">
        <v>3786</v>
      </c>
      <c r="E337" s="42">
        <v>0</v>
      </c>
      <c r="F337" s="41" t="s">
        <v>12</v>
      </c>
      <c r="G337" s="42"/>
      <c r="H337" s="41">
        <v>48</v>
      </c>
      <c r="I337" s="41">
        <f t="shared" si="6"/>
        <v>50.400000000000006</v>
      </c>
      <c r="J337" s="43"/>
      <c r="K337" s="43"/>
      <c r="L337" s="39"/>
      <c r="M337" s="39"/>
      <c r="N337" s="39"/>
      <c r="O337" s="39"/>
      <c r="P337" s="39"/>
      <c r="Q337" s="39"/>
      <c r="R337" s="39"/>
      <c r="S337" s="39"/>
      <c r="T337" s="39"/>
      <c r="U337" s="39"/>
      <c r="V337" s="39"/>
      <c r="W337" s="39"/>
      <c r="X337" s="39"/>
      <c r="Y337" s="39"/>
      <c r="Z337" s="39"/>
    </row>
    <row r="338" spans="1:26" ht="16.5" customHeight="1">
      <c r="A338" s="40" t="s">
        <v>3111</v>
      </c>
      <c r="B338" s="40" t="s">
        <v>3787</v>
      </c>
      <c r="C338" s="41" t="s">
        <v>99</v>
      </c>
      <c r="D338" s="41" t="s">
        <v>3786</v>
      </c>
      <c r="E338" s="42">
        <v>0</v>
      </c>
      <c r="F338" s="41" t="s">
        <v>12</v>
      </c>
      <c r="G338" s="42"/>
      <c r="H338" s="41">
        <v>95</v>
      </c>
      <c r="I338" s="41">
        <f t="shared" si="6"/>
        <v>99.75</v>
      </c>
      <c r="J338" s="43"/>
      <c r="K338" s="43"/>
      <c r="L338" s="39"/>
      <c r="M338" s="39"/>
      <c r="N338" s="39"/>
      <c r="O338" s="39"/>
      <c r="P338" s="39"/>
      <c r="Q338" s="39"/>
      <c r="R338" s="39"/>
      <c r="S338" s="39"/>
      <c r="T338" s="39"/>
      <c r="U338" s="39"/>
      <c r="V338" s="39"/>
      <c r="W338" s="39"/>
      <c r="X338" s="39"/>
      <c r="Y338" s="39"/>
      <c r="Z338" s="39"/>
    </row>
    <row r="339" spans="1:26" ht="16.5" customHeight="1">
      <c r="A339" s="40" t="s">
        <v>3111</v>
      </c>
      <c r="B339" s="40" t="s">
        <v>3788</v>
      </c>
      <c r="C339" s="41" t="s">
        <v>99</v>
      </c>
      <c r="D339" s="41" t="s">
        <v>3789</v>
      </c>
      <c r="E339" s="42">
        <v>0</v>
      </c>
      <c r="F339" s="41" t="s">
        <v>12</v>
      </c>
      <c r="G339" s="42"/>
      <c r="H339" s="41">
        <v>48</v>
      </c>
      <c r="I339" s="41">
        <f t="shared" si="6"/>
        <v>50.400000000000006</v>
      </c>
      <c r="J339" s="43"/>
      <c r="K339" s="43"/>
      <c r="L339" s="39"/>
      <c r="M339" s="39"/>
      <c r="N339" s="39"/>
      <c r="O339" s="39"/>
      <c r="P339" s="39"/>
      <c r="Q339" s="39"/>
      <c r="R339" s="39"/>
      <c r="S339" s="39"/>
      <c r="T339" s="39"/>
      <c r="U339" s="39"/>
      <c r="V339" s="39"/>
      <c r="W339" s="39"/>
      <c r="X339" s="39"/>
      <c r="Y339" s="39"/>
      <c r="Z339" s="39"/>
    </row>
    <row r="340" spans="1:26" ht="16.5" customHeight="1">
      <c r="A340" s="40" t="s">
        <v>3111</v>
      </c>
      <c r="B340" s="40" t="s">
        <v>3790</v>
      </c>
      <c r="C340" s="41" t="s">
        <v>1098</v>
      </c>
      <c r="D340" s="41" t="s">
        <v>3791</v>
      </c>
      <c r="E340" s="42">
        <v>0</v>
      </c>
      <c r="F340" s="41" t="s">
        <v>12</v>
      </c>
      <c r="G340" s="42"/>
      <c r="H340" s="41">
        <v>48</v>
      </c>
      <c r="I340" s="41">
        <f t="shared" si="6"/>
        <v>50.400000000000006</v>
      </c>
      <c r="J340" s="43"/>
      <c r="K340" s="43"/>
      <c r="L340" s="39"/>
      <c r="M340" s="39"/>
      <c r="N340" s="39"/>
      <c r="O340" s="39"/>
      <c r="P340" s="39"/>
      <c r="Q340" s="39"/>
      <c r="R340" s="39"/>
      <c r="S340" s="39"/>
      <c r="T340" s="39"/>
      <c r="U340" s="39"/>
      <c r="V340" s="39"/>
      <c r="W340" s="39"/>
      <c r="X340" s="39"/>
      <c r="Y340" s="39"/>
      <c r="Z340" s="39"/>
    </row>
    <row r="341" spans="1:26" ht="16.5" customHeight="1">
      <c r="A341" s="40" t="s">
        <v>3111</v>
      </c>
      <c r="B341" s="40" t="s">
        <v>3792</v>
      </c>
      <c r="C341" s="41" t="s">
        <v>1098</v>
      </c>
      <c r="D341" s="41" t="s">
        <v>3793</v>
      </c>
      <c r="E341" s="42">
        <v>0</v>
      </c>
      <c r="F341" s="41" t="s">
        <v>12</v>
      </c>
      <c r="G341" s="42"/>
      <c r="H341" s="41">
        <v>48</v>
      </c>
      <c r="I341" s="41">
        <f t="shared" si="6"/>
        <v>50.400000000000006</v>
      </c>
      <c r="J341" s="43"/>
      <c r="K341" s="43"/>
      <c r="L341" s="39"/>
      <c r="M341" s="39"/>
      <c r="N341" s="39"/>
      <c r="O341" s="39"/>
      <c r="P341" s="39"/>
      <c r="Q341" s="39"/>
      <c r="R341" s="39"/>
      <c r="S341" s="39"/>
      <c r="T341" s="39"/>
      <c r="U341" s="39"/>
      <c r="V341" s="39"/>
      <c r="W341" s="39"/>
      <c r="X341" s="39"/>
      <c r="Y341" s="39"/>
      <c r="Z341" s="39"/>
    </row>
    <row r="342" spans="1:26" ht="16.5" customHeight="1">
      <c r="A342" s="40" t="s">
        <v>3111</v>
      </c>
      <c r="B342" s="40" t="s">
        <v>3794</v>
      </c>
      <c r="C342" s="41" t="s">
        <v>1098</v>
      </c>
      <c r="D342" s="41" t="s">
        <v>3795</v>
      </c>
      <c r="E342" s="42">
        <v>0</v>
      </c>
      <c r="F342" s="41" t="s">
        <v>12</v>
      </c>
      <c r="G342" s="42"/>
      <c r="H342" s="41">
        <v>95</v>
      </c>
      <c r="I342" s="41">
        <f t="shared" si="6"/>
        <v>99.75</v>
      </c>
      <c r="J342" s="43">
        <f>SUM(H297:H342)</f>
        <v>8910</v>
      </c>
      <c r="K342" s="43">
        <f>J342/50</f>
        <v>178.2</v>
      </c>
      <c r="L342" s="39"/>
      <c r="M342" s="39"/>
      <c r="N342" s="39"/>
      <c r="O342" s="39"/>
      <c r="P342" s="39"/>
      <c r="Q342" s="39"/>
      <c r="R342" s="39"/>
      <c r="S342" s="39"/>
      <c r="T342" s="39"/>
      <c r="U342" s="39"/>
      <c r="V342" s="39"/>
      <c r="W342" s="39"/>
      <c r="X342" s="39"/>
      <c r="Y342" s="39"/>
      <c r="Z342" s="39"/>
    </row>
    <row r="343" spans="1:26" ht="16.5" customHeight="1">
      <c r="A343" s="40" t="s">
        <v>3573</v>
      </c>
      <c r="B343" s="40" t="s">
        <v>3796</v>
      </c>
      <c r="C343" s="41" t="s">
        <v>81</v>
      </c>
      <c r="D343" s="41" t="s">
        <v>3797</v>
      </c>
      <c r="E343" s="42">
        <v>0</v>
      </c>
      <c r="F343" s="41" t="s">
        <v>12</v>
      </c>
      <c r="G343" s="42"/>
      <c r="H343" s="41">
        <v>286</v>
      </c>
      <c r="I343" s="41">
        <f t="shared" si="6"/>
        <v>300.3</v>
      </c>
      <c r="J343" s="43"/>
      <c r="K343" s="43"/>
      <c r="L343" s="39"/>
      <c r="M343" s="39"/>
      <c r="N343" s="39"/>
      <c r="O343" s="39"/>
      <c r="P343" s="39"/>
      <c r="Q343" s="39"/>
      <c r="R343" s="39"/>
      <c r="S343" s="39"/>
      <c r="T343" s="39"/>
      <c r="U343" s="39"/>
      <c r="V343" s="39"/>
      <c r="W343" s="39"/>
      <c r="X343" s="39"/>
      <c r="Y343" s="39"/>
      <c r="Z343" s="39"/>
    </row>
    <row r="344" spans="1:26" ht="16.5" customHeight="1">
      <c r="A344" s="40" t="s">
        <v>3111</v>
      </c>
      <c r="B344" s="40" t="s">
        <v>3798</v>
      </c>
      <c r="C344" s="41" t="s">
        <v>1020</v>
      </c>
      <c r="D344" s="41" t="s">
        <v>3799</v>
      </c>
      <c r="E344" s="42">
        <v>0</v>
      </c>
      <c r="F344" s="41" t="s">
        <v>12</v>
      </c>
      <c r="G344" s="42"/>
      <c r="H344" s="41">
        <v>476</v>
      </c>
      <c r="I344" s="41">
        <f t="shared" si="6"/>
        <v>499.8</v>
      </c>
      <c r="J344" s="43"/>
      <c r="K344" s="43"/>
      <c r="L344" s="39"/>
      <c r="M344" s="39"/>
      <c r="N344" s="39"/>
      <c r="O344" s="39"/>
      <c r="P344" s="39"/>
      <c r="Q344" s="39"/>
      <c r="R344" s="39"/>
      <c r="S344" s="39"/>
      <c r="T344" s="39"/>
      <c r="U344" s="39"/>
      <c r="V344" s="39"/>
      <c r="W344" s="39"/>
      <c r="X344" s="39"/>
      <c r="Y344" s="39"/>
      <c r="Z344" s="39"/>
    </row>
    <row r="345" spans="1:26" ht="16.5" customHeight="1">
      <c r="A345" s="40" t="s">
        <v>3111</v>
      </c>
      <c r="B345" s="40" t="s">
        <v>3800</v>
      </c>
      <c r="C345" s="41" t="s">
        <v>1020</v>
      </c>
      <c r="D345" s="41" t="s">
        <v>3801</v>
      </c>
      <c r="E345" s="42">
        <v>0</v>
      </c>
      <c r="F345" s="41" t="s">
        <v>12</v>
      </c>
      <c r="G345" s="42"/>
      <c r="H345" s="41">
        <v>1429</v>
      </c>
      <c r="I345" s="41">
        <f t="shared" si="6"/>
        <v>1500.45</v>
      </c>
      <c r="J345" s="43"/>
      <c r="K345" s="43"/>
      <c r="L345" s="39"/>
      <c r="M345" s="39"/>
      <c r="N345" s="39"/>
      <c r="O345" s="39"/>
      <c r="P345" s="39"/>
      <c r="Q345" s="39"/>
      <c r="R345" s="39"/>
      <c r="S345" s="39"/>
      <c r="T345" s="39"/>
      <c r="U345" s="39"/>
      <c r="V345" s="39"/>
      <c r="W345" s="39"/>
      <c r="X345" s="39"/>
      <c r="Y345" s="39"/>
      <c r="Z345" s="39"/>
    </row>
    <row r="346" spans="1:26" ht="16.5" customHeight="1">
      <c r="A346" s="40" t="s">
        <v>3111</v>
      </c>
      <c r="B346" s="40" t="s">
        <v>3802</v>
      </c>
      <c r="C346" s="41" t="s">
        <v>1020</v>
      </c>
      <c r="D346" s="41" t="s">
        <v>3803</v>
      </c>
      <c r="E346" s="42">
        <v>0</v>
      </c>
      <c r="F346" s="41" t="s">
        <v>12</v>
      </c>
      <c r="G346" s="42"/>
      <c r="H346" s="41">
        <v>571</v>
      </c>
      <c r="I346" s="41">
        <f t="shared" si="6"/>
        <v>599.55000000000007</v>
      </c>
      <c r="J346" s="43"/>
      <c r="K346" s="43"/>
      <c r="L346" s="39"/>
      <c r="M346" s="39"/>
      <c r="N346" s="39"/>
      <c r="O346" s="39"/>
      <c r="P346" s="39"/>
      <c r="Q346" s="39"/>
      <c r="R346" s="39"/>
      <c r="S346" s="39"/>
      <c r="T346" s="39"/>
      <c r="U346" s="39"/>
      <c r="V346" s="39"/>
      <c r="W346" s="39"/>
      <c r="X346" s="39"/>
      <c r="Y346" s="39"/>
      <c r="Z346" s="39"/>
    </row>
    <row r="347" spans="1:26" ht="16.5" customHeight="1">
      <c r="A347" s="40" t="s">
        <v>3111</v>
      </c>
      <c r="B347" s="40" t="s">
        <v>3804</v>
      </c>
      <c r="C347" s="41" t="s">
        <v>1020</v>
      </c>
      <c r="D347" s="41" t="s">
        <v>3805</v>
      </c>
      <c r="E347" s="42">
        <v>0</v>
      </c>
      <c r="F347" s="41" t="s">
        <v>12</v>
      </c>
      <c r="G347" s="42"/>
      <c r="H347" s="41">
        <v>1905</v>
      </c>
      <c r="I347" s="41">
        <f t="shared" si="6"/>
        <v>2000.25</v>
      </c>
      <c r="J347" s="43"/>
      <c r="K347" s="43"/>
      <c r="L347" s="39"/>
      <c r="M347" s="39"/>
      <c r="N347" s="39"/>
      <c r="O347" s="39"/>
      <c r="P347" s="39"/>
      <c r="Q347" s="39"/>
      <c r="R347" s="39"/>
      <c r="S347" s="39"/>
      <c r="T347" s="39"/>
      <c r="U347" s="39"/>
      <c r="V347" s="39"/>
      <c r="W347" s="39"/>
      <c r="X347" s="39"/>
      <c r="Y347" s="39"/>
      <c r="Z347" s="39"/>
    </row>
    <row r="348" spans="1:26" ht="16.5" customHeight="1">
      <c r="A348" s="40" t="s">
        <v>3111</v>
      </c>
      <c r="B348" s="40" t="s">
        <v>3806</v>
      </c>
      <c r="C348" s="41" t="s">
        <v>1020</v>
      </c>
      <c r="D348" s="41" t="s">
        <v>3807</v>
      </c>
      <c r="E348" s="42">
        <v>0</v>
      </c>
      <c r="F348" s="41" t="s">
        <v>12</v>
      </c>
      <c r="G348" s="42"/>
      <c r="H348" s="41">
        <v>952</v>
      </c>
      <c r="I348" s="41">
        <f t="shared" si="6"/>
        <v>999.6</v>
      </c>
      <c r="J348" s="43"/>
      <c r="K348" s="43"/>
      <c r="L348" s="39"/>
      <c r="M348" s="39"/>
      <c r="N348" s="39"/>
      <c r="O348" s="39"/>
      <c r="P348" s="39"/>
      <c r="Q348" s="39"/>
      <c r="R348" s="39"/>
      <c r="S348" s="39"/>
      <c r="T348" s="39"/>
      <c r="U348" s="39"/>
      <c r="V348" s="39"/>
      <c r="W348" s="39"/>
      <c r="X348" s="39"/>
      <c r="Y348" s="39"/>
      <c r="Z348" s="39"/>
    </row>
    <row r="349" spans="1:26" ht="16.5" customHeight="1">
      <c r="A349" s="40" t="s">
        <v>3111</v>
      </c>
      <c r="B349" s="40" t="s">
        <v>3808</v>
      </c>
      <c r="C349" s="41" t="s">
        <v>1020</v>
      </c>
      <c r="D349" s="41" t="s">
        <v>3809</v>
      </c>
      <c r="E349" s="42">
        <v>0</v>
      </c>
      <c r="F349" s="41" t="s">
        <v>12</v>
      </c>
      <c r="G349" s="42"/>
      <c r="H349" s="41">
        <v>12857</v>
      </c>
      <c r="I349" s="41">
        <f t="shared" si="6"/>
        <v>13499.85</v>
      </c>
      <c r="J349" s="43"/>
      <c r="K349" s="43"/>
      <c r="L349" s="39"/>
      <c r="M349" s="39"/>
      <c r="N349" s="39"/>
      <c r="O349" s="39"/>
      <c r="P349" s="39"/>
      <c r="Q349" s="39"/>
      <c r="R349" s="39"/>
      <c r="S349" s="39"/>
      <c r="T349" s="39"/>
      <c r="U349" s="39"/>
      <c r="V349" s="39"/>
      <c r="W349" s="39"/>
      <c r="X349" s="39"/>
      <c r="Y349" s="39"/>
      <c r="Z349" s="39"/>
    </row>
    <row r="350" spans="1:26" ht="16.5" customHeight="1">
      <c r="A350" s="40" t="s">
        <v>3111</v>
      </c>
      <c r="B350" s="40" t="s">
        <v>3810</v>
      </c>
      <c r="C350" s="41" t="s">
        <v>1020</v>
      </c>
      <c r="D350" s="41" t="s">
        <v>3811</v>
      </c>
      <c r="E350" s="42">
        <v>0</v>
      </c>
      <c r="F350" s="41" t="s">
        <v>12</v>
      </c>
      <c r="G350" s="42"/>
      <c r="H350" s="41">
        <v>6190</v>
      </c>
      <c r="I350" s="41">
        <f t="shared" si="6"/>
        <v>6499.5</v>
      </c>
      <c r="J350" s="43"/>
      <c r="K350" s="43"/>
      <c r="L350" s="39"/>
      <c r="M350" s="39"/>
      <c r="N350" s="39"/>
      <c r="O350" s="39"/>
      <c r="P350" s="39"/>
      <c r="Q350" s="39"/>
      <c r="R350" s="39"/>
      <c r="S350" s="39"/>
      <c r="T350" s="39"/>
      <c r="U350" s="39"/>
      <c r="V350" s="39"/>
      <c r="W350" s="39"/>
      <c r="X350" s="39"/>
      <c r="Y350" s="39"/>
      <c r="Z350" s="39"/>
    </row>
    <row r="351" spans="1:26" ht="16.5" customHeight="1">
      <c r="A351" s="40" t="s">
        <v>3111</v>
      </c>
      <c r="B351" s="40" t="s">
        <v>3812</v>
      </c>
      <c r="C351" s="41" t="s">
        <v>1020</v>
      </c>
      <c r="D351" s="41" t="s">
        <v>3813</v>
      </c>
      <c r="E351" s="42">
        <v>0</v>
      </c>
      <c r="F351" s="41" t="s">
        <v>12</v>
      </c>
      <c r="G351" s="42"/>
      <c r="H351" s="41">
        <v>4762</v>
      </c>
      <c r="I351" s="41">
        <f t="shared" si="6"/>
        <v>5000.1000000000004</v>
      </c>
      <c r="J351" s="43"/>
      <c r="K351" s="43"/>
      <c r="L351" s="39"/>
      <c r="M351" s="39"/>
      <c r="N351" s="39"/>
      <c r="O351" s="39"/>
      <c r="P351" s="39"/>
      <c r="Q351" s="39"/>
      <c r="R351" s="39"/>
      <c r="S351" s="39"/>
      <c r="T351" s="39"/>
      <c r="U351" s="39"/>
      <c r="V351" s="39"/>
      <c r="W351" s="39"/>
      <c r="X351" s="39"/>
      <c r="Y351" s="39"/>
      <c r="Z351" s="39"/>
    </row>
    <row r="352" spans="1:26" ht="16.5" customHeight="1">
      <c r="A352" s="40" t="s">
        <v>3111</v>
      </c>
      <c r="B352" s="40" t="s">
        <v>3814</v>
      </c>
      <c r="C352" s="41" t="s">
        <v>1075</v>
      </c>
      <c r="D352" s="41" t="s">
        <v>3815</v>
      </c>
      <c r="E352" s="42">
        <v>0</v>
      </c>
      <c r="F352" s="41" t="s">
        <v>12</v>
      </c>
      <c r="G352" s="42"/>
      <c r="H352" s="41">
        <v>15238</v>
      </c>
      <c r="I352" s="41">
        <f t="shared" si="6"/>
        <v>15999.900000000001</v>
      </c>
      <c r="J352" s="43"/>
      <c r="K352" s="43"/>
      <c r="L352" s="39"/>
      <c r="M352" s="39"/>
      <c r="N352" s="39"/>
      <c r="O352" s="39"/>
      <c r="P352" s="39"/>
      <c r="Q352" s="39"/>
      <c r="R352" s="39"/>
      <c r="S352" s="39"/>
      <c r="T352" s="39"/>
      <c r="U352" s="39"/>
      <c r="V352" s="39"/>
      <c r="W352" s="39"/>
      <c r="X352" s="39"/>
      <c r="Y352" s="39"/>
      <c r="Z352" s="39"/>
    </row>
    <row r="353" spans="1:26" ht="16.5" customHeight="1">
      <c r="A353" s="40" t="s">
        <v>3111</v>
      </c>
      <c r="B353" s="40" t="s">
        <v>3816</v>
      </c>
      <c r="C353" s="41" t="s">
        <v>1075</v>
      </c>
      <c r="D353" s="41" t="s">
        <v>3817</v>
      </c>
      <c r="E353" s="42">
        <v>0</v>
      </c>
      <c r="F353" s="41" t="s">
        <v>12</v>
      </c>
      <c r="G353" s="42"/>
      <c r="H353" s="41">
        <v>2857</v>
      </c>
      <c r="I353" s="41">
        <f t="shared" si="6"/>
        <v>2999.85</v>
      </c>
      <c r="J353" s="43"/>
      <c r="K353" s="43"/>
      <c r="L353" s="39"/>
      <c r="M353" s="39"/>
      <c r="N353" s="39"/>
      <c r="O353" s="39"/>
      <c r="P353" s="39"/>
      <c r="Q353" s="39"/>
      <c r="R353" s="39"/>
      <c r="S353" s="39"/>
      <c r="T353" s="39"/>
      <c r="U353" s="39"/>
      <c r="V353" s="39"/>
      <c r="W353" s="39"/>
      <c r="X353" s="39"/>
      <c r="Y353" s="39"/>
      <c r="Z353" s="39"/>
    </row>
    <row r="354" spans="1:26" ht="16.5" customHeight="1">
      <c r="A354" s="40" t="s">
        <v>3111</v>
      </c>
      <c r="B354" s="40" t="s">
        <v>3818</v>
      </c>
      <c r="C354" s="41" t="s">
        <v>1075</v>
      </c>
      <c r="D354" s="41" t="s">
        <v>3819</v>
      </c>
      <c r="E354" s="42">
        <v>0</v>
      </c>
      <c r="F354" s="41" t="s">
        <v>12</v>
      </c>
      <c r="G354" s="42"/>
      <c r="H354" s="41">
        <v>1905</v>
      </c>
      <c r="I354" s="41">
        <f t="shared" si="6"/>
        <v>2000.25</v>
      </c>
      <c r="J354" s="43"/>
      <c r="K354" s="43"/>
      <c r="L354" s="39"/>
      <c r="M354" s="39"/>
      <c r="N354" s="39"/>
      <c r="O354" s="39"/>
      <c r="P354" s="39"/>
      <c r="Q354" s="39"/>
      <c r="R354" s="39"/>
      <c r="S354" s="39"/>
      <c r="T354" s="39"/>
      <c r="U354" s="39"/>
      <c r="V354" s="39"/>
      <c r="W354" s="39"/>
      <c r="X354" s="39"/>
      <c r="Y354" s="39"/>
      <c r="Z354" s="39"/>
    </row>
    <row r="355" spans="1:26" ht="16.5" customHeight="1">
      <c r="A355" s="40" t="s">
        <v>3111</v>
      </c>
      <c r="B355" s="40" t="s">
        <v>3820</v>
      </c>
      <c r="C355" s="41" t="s">
        <v>1075</v>
      </c>
      <c r="D355" s="41" t="s">
        <v>3821</v>
      </c>
      <c r="E355" s="42">
        <v>0</v>
      </c>
      <c r="F355" s="41" t="s">
        <v>12</v>
      </c>
      <c r="G355" s="42"/>
      <c r="H355" s="41">
        <v>10952</v>
      </c>
      <c r="I355" s="41">
        <f t="shared" si="6"/>
        <v>11499.6</v>
      </c>
      <c r="J355" s="43"/>
      <c r="K355" s="43"/>
      <c r="L355" s="39"/>
      <c r="M355" s="39"/>
      <c r="N355" s="39"/>
      <c r="O355" s="39"/>
      <c r="P355" s="39"/>
      <c r="Q355" s="39"/>
      <c r="R355" s="39"/>
      <c r="S355" s="39"/>
      <c r="T355" s="39"/>
      <c r="U355" s="39"/>
      <c r="V355" s="39"/>
      <c r="W355" s="39"/>
      <c r="X355" s="39"/>
      <c r="Y355" s="39"/>
      <c r="Z355" s="39"/>
    </row>
    <row r="356" spans="1:26" ht="16.5" customHeight="1">
      <c r="A356" s="40" t="s">
        <v>3111</v>
      </c>
      <c r="B356" s="40" t="s">
        <v>3822</v>
      </c>
      <c r="C356" s="41" t="s">
        <v>1075</v>
      </c>
      <c r="D356" s="41" t="s">
        <v>3823</v>
      </c>
      <c r="E356" s="42">
        <v>0</v>
      </c>
      <c r="F356" s="41" t="s">
        <v>12</v>
      </c>
      <c r="G356" s="42"/>
      <c r="H356" s="41">
        <v>1429</v>
      </c>
      <c r="I356" s="41">
        <f t="shared" si="6"/>
        <v>1500.45</v>
      </c>
      <c r="J356" s="43"/>
      <c r="K356" s="43"/>
      <c r="L356" s="39"/>
      <c r="M356" s="39"/>
      <c r="N356" s="39"/>
      <c r="O356" s="39"/>
      <c r="P356" s="39"/>
      <c r="Q356" s="39"/>
      <c r="R356" s="39"/>
      <c r="S356" s="39"/>
      <c r="T356" s="39"/>
      <c r="U356" s="39"/>
      <c r="V356" s="39"/>
      <c r="W356" s="39"/>
      <c r="X356" s="39"/>
      <c r="Y356" s="39"/>
      <c r="Z356" s="39"/>
    </row>
    <row r="357" spans="1:26" ht="16.5" customHeight="1">
      <c r="A357" s="40" t="s">
        <v>3111</v>
      </c>
      <c r="B357" s="40" t="s">
        <v>3824</v>
      </c>
      <c r="C357" s="41" t="s">
        <v>1075</v>
      </c>
      <c r="D357" s="41" t="s">
        <v>3825</v>
      </c>
      <c r="E357" s="42">
        <v>0</v>
      </c>
      <c r="F357" s="41" t="s">
        <v>12</v>
      </c>
      <c r="G357" s="42"/>
      <c r="H357" s="41">
        <v>11429</v>
      </c>
      <c r="I357" s="41">
        <f t="shared" si="6"/>
        <v>12000.45</v>
      </c>
      <c r="J357" s="43"/>
      <c r="K357" s="43"/>
      <c r="L357" s="39"/>
      <c r="M357" s="39"/>
      <c r="N357" s="39"/>
      <c r="O357" s="39"/>
      <c r="P357" s="39"/>
      <c r="Q357" s="39"/>
      <c r="R357" s="39"/>
      <c r="S357" s="39"/>
      <c r="T357" s="39"/>
      <c r="U357" s="39"/>
      <c r="V357" s="39"/>
      <c r="W357" s="39"/>
      <c r="X357" s="39"/>
      <c r="Y357" s="39"/>
      <c r="Z357" s="39"/>
    </row>
    <row r="358" spans="1:26" ht="16.5" customHeight="1">
      <c r="A358" s="40" t="s">
        <v>3111</v>
      </c>
      <c r="B358" s="40" t="s">
        <v>3826</v>
      </c>
      <c r="C358" s="41" t="s">
        <v>1075</v>
      </c>
      <c r="D358" s="41" t="s">
        <v>3827</v>
      </c>
      <c r="E358" s="42">
        <v>0</v>
      </c>
      <c r="F358" s="41" t="s">
        <v>12</v>
      </c>
      <c r="G358" s="42"/>
      <c r="H358" s="41">
        <v>476</v>
      </c>
      <c r="I358" s="41">
        <f t="shared" si="6"/>
        <v>499.8</v>
      </c>
      <c r="J358" s="43"/>
      <c r="K358" s="43"/>
      <c r="L358" s="39"/>
      <c r="M358" s="39"/>
      <c r="N358" s="39"/>
      <c r="O358" s="39"/>
      <c r="P358" s="39"/>
      <c r="Q358" s="39"/>
      <c r="R358" s="39"/>
      <c r="S358" s="39"/>
      <c r="T358" s="39"/>
      <c r="U358" s="39"/>
      <c r="V358" s="39"/>
      <c r="W358" s="39"/>
      <c r="X358" s="39"/>
      <c r="Y358" s="39"/>
      <c r="Z358" s="39"/>
    </row>
    <row r="359" spans="1:26" ht="16.5" customHeight="1">
      <c r="A359" s="40" t="s">
        <v>3111</v>
      </c>
      <c r="B359" s="40" t="s">
        <v>3828</v>
      </c>
      <c r="C359" s="41" t="s">
        <v>99</v>
      </c>
      <c r="D359" s="41" t="s">
        <v>3786</v>
      </c>
      <c r="E359" s="42">
        <v>0</v>
      </c>
      <c r="F359" s="41" t="s">
        <v>12</v>
      </c>
      <c r="G359" s="42"/>
      <c r="H359" s="41">
        <v>2133</v>
      </c>
      <c r="I359" s="41">
        <f t="shared" si="6"/>
        <v>2239.65</v>
      </c>
      <c r="J359" s="43"/>
      <c r="K359" s="43"/>
      <c r="L359" s="39"/>
      <c r="M359" s="39"/>
      <c r="N359" s="39"/>
      <c r="O359" s="39"/>
      <c r="P359" s="39"/>
      <c r="Q359" s="39"/>
      <c r="R359" s="39"/>
      <c r="S359" s="39"/>
      <c r="T359" s="39"/>
      <c r="U359" s="39"/>
      <c r="V359" s="39"/>
      <c r="W359" s="39"/>
      <c r="X359" s="39"/>
      <c r="Y359" s="39"/>
      <c r="Z359" s="39"/>
    </row>
    <row r="360" spans="1:26" ht="16.5" customHeight="1">
      <c r="A360" s="40" t="s">
        <v>3111</v>
      </c>
      <c r="B360" s="40" t="s">
        <v>3829</v>
      </c>
      <c r="C360" s="41" t="s">
        <v>1020</v>
      </c>
      <c r="D360" s="41" t="s">
        <v>3830</v>
      </c>
      <c r="E360" s="42">
        <v>0</v>
      </c>
      <c r="F360" s="41" t="s">
        <v>12</v>
      </c>
      <c r="G360" s="42"/>
      <c r="H360" s="41">
        <v>1429</v>
      </c>
      <c r="I360" s="41">
        <f t="shared" si="6"/>
        <v>1500.45</v>
      </c>
      <c r="J360" s="43"/>
      <c r="K360" s="43"/>
      <c r="L360" s="39"/>
      <c r="M360" s="39"/>
      <c r="N360" s="39"/>
      <c r="O360" s="39"/>
      <c r="P360" s="39"/>
      <c r="Q360" s="39"/>
      <c r="R360" s="39"/>
      <c r="S360" s="39"/>
      <c r="T360" s="39"/>
      <c r="U360" s="39"/>
      <c r="V360" s="39"/>
      <c r="W360" s="39"/>
      <c r="X360" s="39"/>
      <c r="Y360" s="39"/>
      <c r="Z360" s="39"/>
    </row>
    <row r="361" spans="1:26" ht="15.75" customHeight="1">
      <c r="A361" s="8"/>
      <c r="B361" s="145"/>
      <c r="C361" s="8"/>
      <c r="D361" s="145"/>
      <c r="E361" s="8"/>
      <c r="F361" s="8"/>
      <c r="G361" s="4"/>
      <c r="H361" s="4"/>
      <c r="I361" s="32"/>
      <c r="J361" s="235">
        <f>SUM(H122:H360)</f>
        <v>152053</v>
      </c>
      <c r="K361" s="4"/>
      <c r="L361" s="8"/>
      <c r="M361" s="8"/>
      <c r="N361" s="8"/>
      <c r="O361" s="8"/>
      <c r="P361" s="8"/>
      <c r="Q361" s="8"/>
      <c r="R361" s="8"/>
      <c r="S361" s="8"/>
      <c r="T361" s="8"/>
      <c r="U361" s="8"/>
      <c r="V361" s="8"/>
      <c r="W361" s="8"/>
      <c r="X361" s="8"/>
      <c r="Y361" s="8"/>
      <c r="Z361" s="8"/>
    </row>
    <row r="362" spans="1:26" ht="15.75" customHeight="1">
      <c r="A362" s="8"/>
      <c r="B362" s="145"/>
      <c r="C362" s="8"/>
      <c r="D362" s="145"/>
      <c r="E362" s="8"/>
      <c r="F362" s="8"/>
      <c r="G362" s="4"/>
      <c r="H362" s="4"/>
      <c r="I362" s="32"/>
      <c r="J362" s="4"/>
      <c r="K362" s="4"/>
      <c r="L362" s="8"/>
      <c r="M362" s="8"/>
      <c r="N362" s="8"/>
      <c r="O362" s="8"/>
      <c r="P362" s="8"/>
      <c r="Q362" s="8"/>
      <c r="R362" s="8"/>
      <c r="S362" s="8"/>
      <c r="T362" s="8"/>
      <c r="U362" s="8"/>
      <c r="V362" s="8"/>
      <c r="W362" s="8"/>
      <c r="X362" s="8"/>
      <c r="Y362" s="8"/>
      <c r="Z362" s="8"/>
    </row>
    <row r="363" spans="1:26" ht="15.75" customHeight="1">
      <c r="A363" s="8"/>
      <c r="B363" s="145"/>
      <c r="C363" s="8"/>
      <c r="D363" s="145"/>
      <c r="E363" s="8"/>
      <c r="F363" s="8"/>
      <c r="G363" s="4"/>
      <c r="H363" s="4"/>
      <c r="I363" s="32"/>
      <c r="J363" s="4"/>
      <c r="K363" s="4"/>
      <c r="L363" s="8"/>
      <c r="M363" s="8"/>
      <c r="N363" s="8"/>
      <c r="O363" s="8"/>
      <c r="P363" s="8"/>
      <c r="Q363" s="8"/>
      <c r="R363" s="8"/>
      <c r="S363" s="8"/>
      <c r="T363" s="8"/>
      <c r="U363" s="8"/>
      <c r="V363" s="8"/>
      <c r="W363" s="8"/>
      <c r="X363" s="8"/>
      <c r="Y363" s="8"/>
      <c r="Z363" s="8"/>
    </row>
    <row r="364" spans="1:26" ht="15.75" customHeight="1">
      <c r="A364" s="8"/>
      <c r="B364" s="145"/>
      <c r="C364" s="8"/>
      <c r="D364" s="145"/>
      <c r="E364" s="8"/>
      <c r="F364" s="8"/>
      <c r="G364" s="4"/>
      <c r="H364" s="4"/>
      <c r="I364" s="32"/>
      <c r="J364" s="4"/>
      <c r="K364" s="4"/>
      <c r="L364" s="8"/>
      <c r="M364" s="8"/>
      <c r="N364" s="8"/>
      <c r="O364" s="8"/>
      <c r="P364" s="8"/>
      <c r="Q364" s="8"/>
      <c r="R364" s="8"/>
      <c r="S364" s="8"/>
      <c r="T364" s="8"/>
      <c r="U364" s="8"/>
      <c r="V364" s="8"/>
      <c r="W364" s="8"/>
      <c r="X364" s="8"/>
      <c r="Y364" s="8"/>
      <c r="Z364" s="8"/>
    </row>
    <row r="365" spans="1:26" ht="15.75" customHeight="1">
      <c r="A365" s="8"/>
      <c r="B365" s="145"/>
      <c r="C365" s="8"/>
      <c r="D365" s="145"/>
      <c r="E365" s="8"/>
      <c r="F365" s="8"/>
      <c r="G365" s="4"/>
      <c r="H365" s="4"/>
      <c r="I365" s="32"/>
      <c r="J365" s="4"/>
      <c r="K365" s="4"/>
      <c r="L365" s="8"/>
      <c r="M365" s="8"/>
      <c r="N365" s="8"/>
      <c r="O365" s="8"/>
      <c r="P365" s="8"/>
      <c r="Q365" s="8"/>
      <c r="R365" s="8"/>
      <c r="S365" s="8"/>
      <c r="T365" s="8"/>
      <c r="U365" s="8"/>
      <c r="V365" s="8"/>
      <c r="W365" s="8"/>
      <c r="X365" s="8"/>
      <c r="Y365" s="8"/>
      <c r="Z365" s="8"/>
    </row>
    <row r="366" spans="1:26" ht="15.75" customHeight="1">
      <c r="A366" s="8"/>
      <c r="B366" s="145"/>
      <c r="C366" s="8"/>
      <c r="D366" s="145"/>
      <c r="E366" s="8"/>
      <c r="F366" s="8"/>
      <c r="G366" s="4"/>
      <c r="H366" s="4"/>
      <c r="I366" s="32"/>
      <c r="J366" s="4"/>
      <c r="K366" s="4"/>
      <c r="L366" s="8"/>
      <c r="M366" s="8"/>
      <c r="N366" s="8"/>
      <c r="O366" s="8"/>
      <c r="P366" s="8"/>
      <c r="Q366" s="8"/>
      <c r="R366" s="8"/>
      <c r="S366" s="8"/>
      <c r="T366" s="8"/>
      <c r="U366" s="8"/>
      <c r="V366" s="8"/>
      <c r="W366" s="8"/>
      <c r="X366" s="8"/>
      <c r="Y366" s="8"/>
      <c r="Z366" s="8"/>
    </row>
    <row r="367" spans="1:26" ht="15.75" customHeight="1">
      <c r="A367" s="8"/>
      <c r="B367" s="145"/>
      <c r="C367" s="8"/>
      <c r="D367" s="145"/>
      <c r="E367" s="8"/>
      <c r="F367" s="8"/>
      <c r="G367" s="4"/>
      <c r="H367" s="4"/>
      <c r="I367" s="32"/>
      <c r="J367" s="4"/>
      <c r="K367" s="4"/>
      <c r="L367" s="8"/>
      <c r="M367" s="8"/>
      <c r="N367" s="8"/>
      <c r="O367" s="8"/>
      <c r="P367" s="8"/>
      <c r="Q367" s="8"/>
      <c r="R367" s="8"/>
      <c r="S367" s="8"/>
      <c r="T367" s="8"/>
      <c r="U367" s="8"/>
      <c r="V367" s="8"/>
      <c r="W367" s="8"/>
      <c r="X367" s="8"/>
      <c r="Y367" s="8"/>
      <c r="Z367" s="8"/>
    </row>
    <row r="368" spans="1:26" ht="15.75" customHeight="1">
      <c r="A368" s="8"/>
      <c r="B368" s="145"/>
      <c r="C368" s="8"/>
      <c r="D368" s="145"/>
      <c r="E368" s="8"/>
      <c r="F368" s="8"/>
      <c r="G368" s="4"/>
      <c r="H368" s="4"/>
      <c r="I368" s="32"/>
      <c r="J368" s="4"/>
      <c r="K368" s="4"/>
      <c r="L368" s="8"/>
      <c r="M368" s="8"/>
      <c r="N368" s="8"/>
      <c r="O368" s="8"/>
      <c r="P368" s="8"/>
      <c r="Q368" s="8"/>
      <c r="R368" s="8"/>
      <c r="S368" s="8"/>
      <c r="T368" s="8"/>
      <c r="U368" s="8"/>
      <c r="V368" s="8"/>
      <c r="W368" s="8"/>
      <c r="X368" s="8"/>
      <c r="Y368" s="8"/>
      <c r="Z368" s="8"/>
    </row>
    <row r="369" spans="1:26" ht="15.75" customHeight="1">
      <c r="A369" s="8"/>
      <c r="B369" s="145"/>
      <c r="C369" s="8"/>
      <c r="D369" s="145"/>
      <c r="E369" s="8"/>
      <c r="F369" s="8"/>
      <c r="G369" s="4"/>
      <c r="H369" s="4"/>
      <c r="I369" s="32"/>
      <c r="J369" s="4"/>
      <c r="K369" s="4"/>
      <c r="L369" s="8"/>
      <c r="M369" s="8"/>
      <c r="N369" s="8"/>
      <c r="O369" s="8"/>
      <c r="P369" s="8"/>
      <c r="Q369" s="8"/>
      <c r="R369" s="8"/>
      <c r="S369" s="8"/>
      <c r="T369" s="8"/>
      <c r="U369" s="8"/>
      <c r="V369" s="8"/>
      <c r="W369" s="8"/>
      <c r="X369" s="8"/>
      <c r="Y369" s="8"/>
      <c r="Z369" s="8"/>
    </row>
    <row r="370" spans="1:26" ht="15.75" customHeight="1">
      <c r="A370" s="8"/>
      <c r="B370" s="145"/>
      <c r="C370" s="8"/>
      <c r="D370" s="145"/>
      <c r="E370" s="8"/>
      <c r="F370" s="8"/>
      <c r="G370" s="4"/>
      <c r="H370" s="4"/>
      <c r="I370" s="32"/>
      <c r="J370" s="4"/>
      <c r="K370" s="4"/>
      <c r="L370" s="8"/>
      <c r="M370" s="8"/>
      <c r="N370" s="8"/>
      <c r="O370" s="8"/>
      <c r="P370" s="8"/>
      <c r="Q370" s="8"/>
      <c r="R370" s="8"/>
      <c r="S370" s="8"/>
      <c r="T370" s="8"/>
      <c r="U370" s="8"/>
      <c r="V370" s="8"/>
      <c r="W370" s="8"/>
      <c r="X370" s="8"/>
      <c r="Y370" s="8"/>
      <c r="Z370" s="8"/>
    </row>
    <row r="371" spans="1:26" ht="15.75" customHeight="1">
      <c r="A371" s="8"/>
      <c r="B371" s="145"/>
      <c r="C371" s="8"/>
      <c r="D371" s="145"/>
      <c r="E371" s="8"/>
      <c r="F371" s="8"/>
      <c r="G371" s="4"/>
      <c r="H371" s="4"/>
      <c r="I371" s="32"/>
      <c r="J371" s="4"/>
      <c r="K371" s="4"/>
      <c r="L371" s="8"/>
      <c r="M371" s="8"/>
      <c r="N371" s="8"/>
      <c r="O371" s="8"/>
      <c r="P371" s="8"/>
      <c r="Q371" s="8"/>
      <c r="R371" s="8"/>
      <c r="S371" s="8"/>
      <c r="T371" s="8"/>
      <c r="U371" s="8"/>
      <c r="V371" s="8"/>
      <c r="W371" s="8"/>
      <c r="X371" s="8"/>
      <c r="Y371" s="8"/>
      <c r="Z371" s="8"/>
    </row>
    <row r="372" spans="1:26" ht="15.75" customHeight="1">
      <c r="A372" s="8"/>
      <c r="B372" s="145"/>
      <c r="C372" s="8"/>
      <c r="D372" s="145"/>
      <c r="E372" s="8"/>
      <c r="F372" s="8"/>
      <c r="G372" s="4"/>
      <c r="H372" s="4"/>
      <c r="I372" s="32"/>
      <c r="J372" s="4"/>
      <c r="K372" s="4"/>
      <c r="L372" s="8"/>
      <c r="M372" s="8"/>
      <c r="N372" s="8"/>
      <c r="O372" s="8"/>
      <c r="P372" s="8"/>
      <c r="Q372" s="8"/>
      <c r="R372" s="8"/>
      <c r="S372" s="8"/>
      <c r="T372" s="8"/>
      <c r="U372" s="8"/>
      <c r="V372" s="8"/>
      <c r="W372" s="8"/>
      <c r="X372" s="8"/>
      <c r="Y372" s="8"/>
      <c r="Z372" s="8"/>
    </row>
    <row r="373" spans="1:26" ht="15.75" customHeight="1">
      <c r="A373" s="8"/>
      <c r="B373" s="145"/>
      <c r="C373" s="8"/>
      <c r="D373" s="145"/>
      <c r="E373" s="8"/>
      <c r="F373" s="8"/>
      <c r="G373" s="4"/>
      <c r="H373" s="4"/>
      <c r="I373" s="32"/>
      <c r="J373" s="4"/>
      <c r="K373" s="4"/>
      <c r="L373" s="8"/>
      <c r="M373" s="8"/>
      <c r="N373" s="8"/>
      <c r="O373" s="8"/>
      <c r="P373" s="8"/>
      <c r="Q373" s="8"/>
      <c r="R373" s="8"/>
      <c r="S373" s="8"/>
      <c r="T373" s="8"/>
      <c r="U373" s="8"/>
      <c r="V373" s="8"/>
      <c r="W373" s="8"/>
      <c r="X373" s="8"/>
      <c r="Y373" s="8"/>
      <c r="Z373" s="8"/>
    </row>
    <row r="374" spans="1:26" ht="15.75" customHeight="1">
      <c r="A374" s="8"/>
      <c r="B374" s="145"/>
      <c r="C374" s="8"/>
      <c r="D374" s="145"/>
      <c r="E374" s="8"/>
      <c r="F374" s="8"/>
      <c r="G374" s="4"/>
      <c r="H374" s="4"/>
      <c r="I374" s="32"/>
      <c r="J374" s="4"/>
      <c r="K374" s="4"/>
      <c r="L374" s="8"/>
      <c r="M374" s="8"/>
      <c r="N374" s="8"/>
      <c r="O374" s="8"/>
      <c r="P374" s="8"/>
      <c r="Q374" s="8"/>
      <c r="R374" s="8"/>
      <c r="S374" s="8"/>
      <c r="T374" s="8"/>
      <c r="U374" s="8"/>
      <c r="V374" s="8"/>
      <c r="W374" s="8"/>
      <c r="X374" s="8"/>
      <c r="Y374" s="8"/>
      <c r="Z374" s="8"/>
    </row>
    <row r="375" spans="1:26" ht="15.75" customHeight="1">
      <c r="A375" s="8"/>
      <c r="B375" s="145"/>
      <c r="C375" s="8"/>
      <c r="D375" s="145"/>
      <c r="E375" s="8"/>
      <c r="F375" s="8"/>
      <c r="G375" s="4"/>
      <c r="H375" s="4"/>
      <c r="I375" s="32"/>
      <c r="J375" s="4"/>
      <c r="K375" s="4"/>
      <c r="L375" s="8"/>
      <c r="M375" s="8"/>
      <c r="N375" s="8"/>
      <c r="O375" s="8"/>
      <c r="P375" s="8"/>
      <c r="Q375" s="8"/>
      <c r="R375" s="8"/>
      <c r="S375" s="8"/>
      <c r="T375" s="8"/>
      <c r="U375" s="8"/>
      <c r="V375" s="8"/>
      <c r="W375" s="8"/>
      <c r="X375" s="8"/>
      <c r="Y375" s="8"/>
      <c r="Z375" s="8"/>
    </row>
    <row r="376" spans="1:26" ht="15.75" customHeight="1">
      <c r="A376" s="8"/>
      <c r="B376" s="145"/>
      <c r="C376" s="8"/>
      <c r="D376" s="145"/>
      <c r="E376" s="8"/>
      <c r="F376" s="8"/>
      <c r="G376" s="4"/>
      <c r="H376" s="4"/>
      <c r="I376" s="32"/>
      <c r="J376" s="4"/>
      <c r="K376" s="4"/>
      <c r="L376" s="8"/>
      <c r="M376" s="8"/>
      <c r="N376" s="8"/>
      <c r="O376" s="8"/>
      <c r="P376" s="8"/>
      <c r="Q376" s="8"/>
      <c r="R376" s="8"/>
      <c r="S376" s="8"/>
      <c r="T376" s="8"/>
      <c r="U376" s="8"/>
      <c r="V376" s="8"/>
      <c r="W376" s="8"/>
      <c r="X376" s="8"/>
      <c r="Y376" s="8"/>
      <c r="Z376" s="8"/>
    </row>
    <row r="377" spans="1:26" ht="15.75" customHeight="1">
      <c r="A377" s="8"/>
      <c r="B377" s="145"/>
      <c r="C377" s="8"/>
      <c r="D377" s="145"/>
      <c r="E377" s="8"/>
      <c r="F377" s="8"/>
      <c r="G377" s="4"/>
      <c r="H377" s="4"/>
      <c r="I377" s="32"/>
      <c r="J377" s="4"/>
      <c r="K377" s="4"/>
      <c r="L377" s="8"/>
      <c r="M377" s="8"/>
      <c r="N377" s="8"/>
      <c r="O377" s="8"/>
      <c r="P377" s="8"/>
      <c r="Q377" s="8"/>
      <c r="R377" s="8"/>
      <c r="S377" s="8"/>
      <c r="T377" s="8"/>
      <c r="U377" s="8"/>
      <c r="V377" s="8"/>
      <c r="W377" s="8"/>
      <c r="X377" s="8"/>
      <c r="Y377" s="8"/>
      <c r="Z377" s="8"/>
    </row>
    <row r="378" spans="1:26" ht="15.75" customHeight="1">
      <c r="A378" s="8"/>
      <c r="B378" s="145"/>
      <c r="C378" s="8"/>
      <c r="D378" s="145"/>
      <c r="E378" s="8"/>
      <c r="F378" s="8"/>
      <c r="G378" s="4"/>
      <c r="H378" s="4"/>
      <c r="I378" s="32"/>
      <c r="J378" s="4"/>
      <c r="K378" s="4"/>
      <c r="L378" s="8"/>
      <c r="M378" s="8"/>
      <c r="N378" s="8"/>
      <c r="O378" s="8"/>
      <c r="P378" s="8"/>
      <c r="Q378" s="8"/>
      <c r="R378" s="8"/>
      <c r="S378" s="8"/>
      <c r="T378" s="8"/>
      <c r="U378" s="8"/>
      <c r="V378" s="8"/>
      <c r="W378" s="8"/>
      <c r="X378" s="8"/>
      <c r="Y378" s="8"/>
      <c r="Z378" s="8"/>
    </row>
    <row r="379" spans="1:26" ht="15.75" customHeight="1">
      <c r="A379" s="8"/>
      <c r="B379" s="145"/>
      <c r="C379" s="8"/>
      <c r="D379" s="145"/>
      <c r="E379" s="8"/>
      <c r="F379" s="8"/>
      <c r="G379" s="4"/>
      <c r="H379" s="4"/>
      <c r="I379" s="32"/>
      <c r="J379" s="4"/>
      <c r="K379" s="4"/>
      <c r="L379" s="8"/>
      <c r="M379" s="8"/>
      <c r="N379" s="8"/>
      <c r="O379" s="8"/>
      <c r="P379" s="8"/>
      <c r="Q379" s="8"/>
      <c r="R379" s="8"/>
      <c r="S379" s="8"/>
      <c r="T379" s="8"/>
      <c r="U379" s="8"/>
      <c r="V379" s="8"/>
      <c r="W379" s="8"/>
      <c r="X379" s="8"/>
      <c r="Y379" s="8"/>
      <c r="Z379" s="8"/>
    </row>
    <row r="380" spans="1:26" ht="15.75" customHeight="1">
      <c r="A380" s="8"/>
      <c r="B380" s="145"/>
      <c r="C380" s="8"/>
      <c r="D380" s="145"/>
      <c r="E380" s="8"/>
      <c r="F380" s="8"/>
      <c r="G380" s="4"/>
      <c r="H380" s="4"/>
      <c r="I380" s="32"/>
      <c r="J380" s="4"/>
      <c r="K380" s="4"/>
      <c r="L380" s="8"/>
      <c r="M380" s="8"/>
      <c r="N380" s="8"/>
      <c r="O380" s="8"/>
      <c r="P380" s="8"/>
      <c r="Q380" s="8"/>
      <c r="R380" s="8"/>
      <c r="S380" s="8"/>
      <c r="T380" s="8"/>
      <c r="U380" s="8"/>
      <c r="V380" s="8"/>
      <c r="W380" s="8"/>
      <c r="X380" s="8"/>
      <c r="Y380" s="8"/>
      <c r="Z380" s="8"/>
    </row>
    <row r="381" spans="1:26" ht="15.75" customHeight="1">
      <c r="A381" s="8"/>
      <c r="B381" s="145"/>
      <c r="C381" s="8"/>
      <c r="D381" s="145"/>
      <c r="E381" s="8"/>
      <c r="F381" s="8"/>
      <c r="G381" s="4"/>
      <c r="H381" s="4"/>
      <c r="I381" s="32"/>
      <c r="J381" s="4"/>
      <c r="K381" s="4"/>
      <c r="L381" s="8"/>
      <c r="M381" s="8"/>
      <c r="N381" s="8"/>
      <c r="O381" s="8"/>
      <c r="P381" s="8"/>
      <c r="Q381" s="8"/>
      <c r="R381" s="8"/>
      <c r="S381" s="8"/>
      <c r="T381" s="8"/>
      <c r="U381" s="8"/>
      <c r="V381" s="8"/>
      <c r="W381" s="8"/>
      <c r="X381" s="8"/>
      <c r="Y381" s="8"/>
      <c r="Z381" s="8"/>
    </row>
    <row r="382" spans="1:26" ht="15.75" customHeight="1">
      <c r="A382" s="8"/>
      <c r="B382" s="145"/>
      <c r="C382" s="8"/>
      <c r="D382" s="145"/>
      <c r="E382" s="8"/>
      <c r="F382" s="8"/>
      <c r="G382" s="4"/>
      <c r="H382" s="4"/>
      <c r="I382" s="32"/>
      <c r="J382" s="4"/>
      <c r="K382" s="4"/>
      <c r="L382" s="8"/>
      <c r="M382" s="8"/>
      <c r="N382" s="8"/>
      <c r="O382" s="8"/>
      <c r="P382" s="8"/>
      <c r="Q382" s="8"/>
      <c r="R382" s="8"/>
      <c r="S382" s="8"/>
      <c r="T382" s="8"/>
      <c r="U382" s="8"/>
      <c r="V382" s="8"/>
      <c r="W382" s="8"/>
      <c r="X382" s="8"/>
      <c r="Y382" s="8"/>
      <c r="Z382" s="8"/>
    </row>
    <row r="383" spans="1:26" ht="15.75" customHeight="1">
      <c r="A383" s="8"/>
      <c r="B383" s="145"/>
      <c r="C383" s="8"/>
      <c r="D383" s="145"/>
      <c r="E383" s="8"/>
      <c r="F383" s="8"/>
      <c r="G383" s="4"/>
      <c r="H383" s="4"/>
      <c r="I383" s="32"/>
      <c r="J383" s="4"/>
      <c r="K383" s="4"/>
      <c r="L383" s="8"/>
      <c r="M383" s="8"/>
      <c r="N383" s="8"/>
      <c r="O383" s="8"/>
      <c r="P383" s="8"/>
      <c r="Q383" s="8"/>
      <c r="R383" s="8"/>
      <c r="S383" s="8"/>
      <c r="T383" s="8"/>
      <c r="U383" s="8"/>
      <c r="V383" s="8"/>
      <c r="W383" s="8"/>
      <c r="X383" s="8"/>
      <c r="Y383" s="8"/>
      <c r="Z383" s="8"/>
    </row>
    <row r="384" spans="1:26" ht="15.75" customHeight="1">
      <c r="A384" s="8"/>
      <c r="B384" s="145"/>
      <c r="C384" s="8"/>
      <c r="D384" s="145"/>
      <c r="E384" s="8"/>
      <c r="F384" s="8"/>
      <c r="G384" s="4"/>
      <c r="H384" s="4"/>
      <c r="I384" s="32"/>
      <c r="J384" s="4"/>
      <c r="K384" s="4"/>
      <c r="L384" s="8"/>
      <c r="M384" s="8"/>
      <c r="N384" s="8"/>
      <c r="O384" s="8"/>
      <c r="P384" s="8"/>
      <c r="Q384" s="8"/>
      <c r="R384" s="8"/>
      <c r="S384" s="8"/>
      <c r="T384" s="8"/>
      <c r="U384" s="8"/>
      <c r="V384" s="8"/>
      <c r="W384" s="8"/>
      <c r="X384" s="8"/>
      <c r="Y384" s="8"/>
      <c r="Z384" s="8"/>
    </row>
    <row r="385" spans="1:26" ht="15.75" customHeight="1">
      <c r="A385" s="8"/>
      <c r="B385" s="145"/>
      <c r="C385" s="8"/>
      <c r="D385" s="145"/>
      <c r="E385" s="8"/>
      <c r="F385" s="8"/>
      <c r="G385" s="4"/>
      <c r="H385" s="4"/>
      <c r="I385" s="32"/>
      <c r="J385" s="4"/>
      <c r="K385" s="4"/>
      <c r="L385" s="8"/>
      <c r="M385" s="8"/>
      <c r="N385" s="8"/>
      <c r="O385" s="8"/>
      <c r="P385" s="8"/>
      <c r="Q385" s="8"/>
      <c r="R385" s="8"/>
      <c r="S385" s="8"/>
      <c r="T385" s="8"/>
      <c r="U385" s="8"/>
      <c r="V385" s="8"/>
      <c r="W385" s="8"/>
      <c r="X385" s="8"/>
      <c r="Y385" s="8"/>
      <c r="Z385" s="8"/>
    </row>
    <row r="386" spans="1:26" ht="15.75" customHeight="1">
      <c r="A386" s="8"/>
      <c r="B386" s="145"/>
      <c r="C386" s="8"/>
      <c r="D386" s="145"/>
      <c r="E386" s="8"/>
      <c r="F386" s="8"/>
      <c r="G386" s="4"/>
      <c r="H386" s="4"/>
      <c r="I386" s="32"/>
      <c r="J386" s="4"/>
      <c r="K386" s="4"/>
      <c r="L386" s="8"/>
      <c r="M386" s="8"/>
      <c r="N386" s="8"/>
      <c r="O386" s="8"/>
      <c r="P386" s="8"/>
      <c r="Q386" s="8"/>
      <c r="R386" s="8"/>
      <c r="S386" s="8"/>
      <c r="T386" s="8"/>
      <c r="U386" s="8"/>
      <c r="V386" s="8"/>
      <c r="W386" s="8"/>
      <c r="X386" s="8"/>
      <c r="Y386" s="8"/>
      <c r="Z386" s="8"/>
    </row>
    <row r="387" spans="1:26" ht="15.75" customHeight="1">
      <c r="A387" s="8"/>
      <c r="B387" s="145"/>
      <c r="C387" s="8"/>
      <c r="D387" s="145"/>
      <c r="E387" s="8"/>
      <c r="F387" s="8"/>
      <c r="G387" s="4"/>
      <c r="H387" s="4"/>
      <c r="I387" s="32"/>
      <c r="J387" s="4"/>
      <c r="K387" s="4"/>
      <c r="L387" s="8"/>
      <c r="M387" s="8"/>
      <c r="N387" s="8"/>
      <c r="O387" s="8"/>
      <c r="P387" s="8"/>
      <c r="Q387" s="8"/>
      <c r="R387" s="8"/>
      <c r="S387" s="8"/>
      <c r="T387" s="8"/>
      <c r="U387" s="8"/>
      <c r="V387" s="8"/>
      <c r="W387" s="8"/>
      <c r="X387" s="8"/>
      <c r="Y387" s="8"/>
      <c r="Z387" s="8"/>
    </row>
    <row r="388" spans="1:26" ht="15.75" customHeight="1">
      <c r="A388" s="8"/>
      <c r="B388" s="145"/>
      <c r="C388" s="8"/>
      <c r="D388" s="145"/>
      <c r="E388" s="8"/>
      <c r="F388" s="8"/>
      <c r="G388" s="4"/>
      <c r="H388" s="4"/>
      <c r="I388" s="32"/>
      <c r="J388" s="4"/>
      <c r="K388" s="4"/>
      <c r="L388" s="8"/>
      <c r="M388" s="8"/>
      <c r="N388" s="8"/>
      <c r="O388" s="8"/>
      <c r="P388" s="8"/>
      <c r="Q388" s="8"/>
      <c r="R388" s="8"/>
      <c r="S388" s="8"/>
      <c r="T388" s="8"/>
      <c r="U388" s="8"/>
      <c r="V388" s="8"/>
      <c r="W388" s="8"/>
      <c r="X388" s="8"/>
      <c r="Y388" s="8"/>
      <c r="Z388" s="8"/>
    </row>
    <row r="389" spans="1:26" ht="15.75" customHeight="1">
      <c r="A389" s="8"/>
      <c r="B389" s="145"/>
      <c r="C389" s="8"/>
      <c r="D389" s="145"/>
      <c r="E389" s="8"/>
      <c r="F389" s="8"/>
      <c r="G389" s="4"/>
      <c r="H389" s="4"/>
      <c r="I389" s="32"/>
      <c r="J389" s="4"/>
      <c r="K389" s="4"/>
      <c r="L389" s="8"/>
      <c r="M389" s="8"/>
      <c r="N389" s="8"/>
      <c r="O389" s="8"/>
      <c r="P389" s="8"/>
      <c r="Q389" s="8"/>
      <c r="R389" s="8"/>
      <c r="S389" s="8"/>
      <c r="T389" s="8"/>
      <c r="U389" s="8"/>
      <c r="V389" s="8"/>
      <c r="W389" s="8"/>
      <c r="X389" s="8"/>
      <c r="Y389" s="8"/>
      <c r="Z389" s="8"/>
    </row>
    <row r="390" spans="1:26" ht="15.75" customHeight="1">
      <c r="A390" s="8"/>
      <c r="B390" s="145"/>
      <c r="C390" s="8"/>
      <c r="D390" s="145"/>
      <c r="E390" s="8"/>
      <c r="F390" s="8"/>
      <c r="G390" s="4"/>
      <c r="H390" s="4"/>
      <c r="I390" s="32"/>
      <c r="J390" s="4"/>
      <c r="K390" s="4"/>
      <c r="L390" s="8"/>
      <c r="M390" s="8"/>
      <c r="N390" s="8"/>
      <c r="O390" s="8"/>
      <c r="P390" s="8"/>
      <c r="Q390" s="8"/>
      <c r="R390" s="8"/>
      <c r="S390" s="8"/>
      <c r="T390" s="8"/>
      <c r="U390" s="8"/>
      <c r="V390" s="8"/>
      <c r="W390" s="8"/>
      <c r="X390" s="8"/>
      <c r="Y390" s="8"/>
      <c r="Z390" s="8"/>
    </row>
    <row r="391" spans="1:26" ht="15.75" customHeight="1">
      <c r="A391" s="8"/>
      <c r="B391" s="145"/>
      <c r="C391" s="8"/>
      <c r="D391" s="145"/>
      <c r="E391" s="8"/>
      <c r="F391" s="8"/>
      <c r="G391" s="4"/>
      <c r="H391" s="4"/>
      <c r="I391" s="32"/>
      <c r="J391" s="4"/>
      <c r="K391" s="4"/>
      <c r="L391" s="8"/>
      <c r="M391" s="8"/>
      <c r="N391" s="8"/>
      <c r="O391" s="8"/>
      <c r="P391" s="8"/>
      <c r="Q391" s="8"/>
      <c r="R391" s="8"/>
      <c r="S391" s="8"/>
      <c r="T391" s="8"/>
      <c r="U391" s="8"/>
      <c r="V391" s="8"/>
      <c r="W391" s="8"/>
      <c r="X391" s="8"/>
      <c r="Y391" s="8"/>
      <c r="Z391" s="8"/>
    </row>
    <row r="392" spans="1:26" ht="15.75" customHeight="1">
      <c r="A392" s="8"/>
      <c r="B392" s="145"/>
      <c r="C392" s="8"/>
      <c r="D392" s="145"/>
      <c r="E392" s="8"/>
      <c r="F392" s="8"/>
      <c r="G392" s="4"/>
      <c r="H392" s="4"/>
      <c r="I392" s="32"/>
      <c r="J392" s="4"/>
      <c r="K392" s="4"/>
      <c r="L392" s="8"/>
      <c r="M392" s="8"/>
      <c r="N392" s="8"/>
      <c r="O392" s="8"/>
      <c r="P392" s="8"/>
      <c r="Q392" s="8"/>
      <c r="R392" s="8"/>
      <c r="S392" s="8"/>
      <c r="T392" s="8"/>
      <c r="U392" s="8"/>
      <c r="V392" s="8"/>
      <c r="W392" s="8"/>
      <c r="X392" s="8"/>
      <c r="Y392" s="8"/>
      <c r="Z392" s="8"/>
    </row>
    <row r="393" spans="1:26" ht="15.75" customHeight="1">
      <c r="A393" s="8"/>
      <c r="B393" s="145"/>
      <c r="C393" s="8"/>
      <c r="D393" s="145"/>
      <c r="E393" s="8"/>
      <c r="F393" s="8"/>
      <c r="G393" s="4"/>
      <c r="H393" s="4"/>
      <c r="I393" s="32"/>
      <c r="J393" s="4"/>
      <c r="K393" s="4"/>
      <c r="L393" s="8"/>
      <c r="M393" s="8"/>
      <c r="N393" s="8"/>
      <c r="O393" s="8"/>
      <c r="P393" s="8"/>
      <c r="Q393" s="8"/>
      <c r="R393" s="8"/>
      <c r="S393" s="8"/>
      <c r="T393" s="8"/>
      <c r="U393" s="8"/>
      <c r="V393" s="8"/>
      <c r="W393" s="8"/>
      <c r="X393" s="8"/>
      <c r="Y393" s="8"/>
      <c r="Z393" s="8"/>
    </row>
    <row r="394" spans="1:26" ht="15.75" customHeight="1">
      <c r="A394" s="8"/>
      <c r="B394" s="145"/>
      <c r="C394" s="8"/>
      <c r="D394" s="145"/>
      <c r="E394" s="8"/>
      <c r="F394" s="8"/>
      <c r="G394" s="4"/>
      <c r="H394" s="4"/>
      <c r="I394" s="32"/>
      <c r="J394" s="4"/>
      <c r="K394" s="4"/>
      <c r="L394" s="8"/>
      <c r="M394" s="8"/>
      <c r="N394" s="8"/>
      <c r="O394" s="8"/>
      <c r="P394" s="8"/>
      <c r="Q394" s="8"/>
      <c r="R394" s="8"/>
      <c r="S394" s="8"/>
      <c r="T394" s="8"/>
      <c r="U394" s="8"/>
      <c r="V394" s="8"/>
      <c r="W394" s="8"/>
      <c r="X394" s="8"/>
      <c r="Y394" s="8"/>
      <c r="Z394" s="8"/>
    </row>
    <row r="395" spans="1:26" ht="15.75" customHeight="1">
      <c r="A395" s="8"/>
      <c r="B395" s="145"/>
      <c r="C395" s="8"/>
      <c r="D395" s="145"/>
      <c r="E395" s="8"/>
      <c r="F395" s="8"/>
      <c r="G395" s="4"/>
      <c r="H395" s="4"/>
      <c r="I395" s="32"/>
      <c r="J395" s="4"/>
      <c r="K395" s="4"/>
      <c r="L395" s="8"/>
      <c r="M395" s="8"/>
      <c r="N395" s="8"/>
      <c r="O395" s="8"/>
      <c r="P395" s="8"/>
      <c r="Q395" s="8"/>
      <c r="R395" s="8"/>
      <c r="S395" s="8"/>
      <c r="T395" s="8"/>
      <c r="U395" s="8"/>
      <c r="V395" s="8"/>
      <c r="W395" s="8"/>
      <c r="X395" s="8"/>
      <c r="Y395" s="8"/>
      <c r="Z395" s="8"/>
    </row>
    <row r="396" spans="1:26" ht="15.75" customHeight="1">
      <c r="A396" s="8"/>
      <c r="B396" s="145"/>
      <c r="C396" s="8"/>
      <c r="D396" s="145"/>
      <c r="E396" s="8"/>
      <c r="F396" s="8"/>
      <c r="G396" s="4"/>
      <c r="H396" s="4"/>
      <c r="I396" s="32"/>
      <c r="J396" s="4"/>
      <c r="K396" s="4"/>
      <c r="L396" s="8"/>
      <c r="M396" s="8"/>
      <c r="N396" s="8"/>
      <c r="O396" s="8"/>
      <c r="P396" s="8"/>
      <c r="Q396" s="8"/>
      <c r="R396" s="8"/>
      <c r="S396" s="8"/>
      <c r="T396" s="8"/>
      <c r="U396" s="8"/>
      <c r="V396" s="8"/>
      <c r="W396" s="8"/>
      <c r="X396" s="8"/>
      <c r="Y396" s="8"/>
      <c r="Z396" s="8"/>
    </row>
    <row r="397" spans="1:26" ht="15.75" customHeight="1">
      <c r="A397" s="8"/>
      <c r="B397" s="145"/>
      <c r="C397" s="8"/>
      <c r="D397" s="145"/>
      <c r="E397" s="8"/>
      <c r="F397" s="8"/>
      <c r="G397" s="4"/>
      <c r="H397" s="4"/>
      <c r="I397" s="32"/>
      <c r="J397" s="4"/>
      <c r="K397" s="4"/>
      <c r="L397" s="8"/>
      <c r="M397" s="8"/>
      <c r="N397" s="8"/>
      <c r="O397" s="8"/>
      <c r="P397" s="8"/>
      <c r="Q397" s="8"/>
      <c r="R397" s="8"/>
      <c r="S397" s="8"/>
      <c r="T397" s="8"/>
      <c r="U397" s="8"/>
      <c r="V397" s="8"/>
      <c r="W397" s="8"/>
      <c r="X397" s="8"/>
      <c r="Y397" s="8"/>
      <c r="Z397" s="8"/>
    </row>
    <row r="398" spans="1:26" ht="15.75" customHeight="1">
      <c r="A398" s="8"/>
      <c r="B398" s="145"/>
      <c r="C398" s="8"/>
      <c r="D398" s="145"/>
      <c r="E398" s="8"/>
      <c r="F398" s="8"/>
      <c r="G398" s="4"/>
      <c r="H398" s="4"/>
      <c r="I398" s="32"/>
      <c r="J398" s="4"/>
      <c r="K398" s="4"/>
      <c r="L398" s="8"/>
      <c r="M398" s="8"/>
      <c r="N398" s="8"/>
      <c r="O398" s="8"/>
      <c r="P398" s="8"/>
      <c r="Q398" s="8"/>
      <c r="R398" s="8"/>
      <c r="S398" s="8"/>
      <c r="T398" s="8"/>
      <c r="U398" s="8"/>
      <c r="V398" s="8"/>
      <c r="W398" s="8"/>
      <c r="X398" s="8"/>
      <c r="Y398" s="8"/>
      <c r="Z398" s="8"/>
    </row>
    <row r="399" spans="1:26" ht="15.75" customHeight="1">
      <c r="A399" s="8"/>
      <c r="B399" s="145"/>
      <c r="C399" s="8"/>
      <c r="D399" s="145"/>
      <c r="E399" s="8"/>
      <c r="F399" s="8"/>
      <c r="G399" s="4"/>
      <c r="H399" s="4"/>
      <c r="I399" s="32"/>
      <c r="J399" s="4"/>
      <c r="K399" s="4"/>
      <c r="L399" s="8"/>
      <c r="M399" s="8"/>
      <c r="N399" s="8"/>
      <c r="O399" s="8"/>
      <c r="P399" s="8"/>
      <c r="Q399" s="8"/>
      <c r="R399" s="8"/>
      <c r="S399" s="8"/>
      <c r="T399" s="8"/>
      <c r="U399" s="8"/>
      <c r="V399" s="8"/>
      <c r="W399" s="8"/>
      <c r="X399" s="8"/>
      <c r="Y399" s="8"/>
      <c r="Z399" s="8"/>
    </row>
    <row r="400" spans="1:26" ht="15.75" customHeight="1">
      <c r="A400" s="8"/>
      <c r="B400" s="145"/>
      <c r="C400" s="8"/>
      <c r="D400" s="145"/>
      <c r="E400" s="8"/>
      <c r="F400" s="8"/>
      <c r="G400" s="4"/>
      <c r="H400" s="4"/>
      <c r="I400" s="32"/>
      <c r="J400" s="4"/>
      <c r="K400" s="4"/>
      <c r="L400" s="8"/>
      <c r="M400" s="8"/>
      <c r="N400" s="8"/>
      <c r="O400" s="8"/>
      <c r="P400" s="8"/>
      <c r="Q400" s="8"/>
      <c r="R400" s="8"/>
      <c r="S400" s="8"/>
      <c r="T400" s="8"/>
      <c r="U400" s="8"/>
      <c r="V400" s="8"/>
      <c r="W400" s="8"/>
      <c r="X400" s="8"/>
      <c r="Y400" s="8"/>
      <c r="Z400" s="8"/>
    </row>
    <row r="401" spans="1:26" ht="15.75" customHeight="1">
      <c r="A401" s="8"/>
      <c r="B401" s="145"/>
      <c r="C401" s="8"/>
      <c r="D401" s="145"/>
      <c r="E401" s="8"/>
      <c r="F401" s="8"/>
      <c r="G401" s="4"/>
      <c r="H401" s="4"/>
      <c r="I401" s="32"/>
      <c r="J401" s="4"/>
      <c r="K401" s="4"/>
      <c r="L401" s="8"/>
      <c r="M401" s="8"/>
      <c r="N401" s="8"/>
      <c r="O401" s="8"/>
      <c r="P401" s="8"/>
      <c r="Q401" s="8"/>
      <c r="R401" s="8"/>
      <c r="S401" s="8"/>
      <c r="T401" s="8"/>
      <c r="U401" s="8"/>
      <c r="V401" s="8"/>
      <c r="W401" s="8"/>
      <c r="X401" s="8"/>
      <c r="Y401" s="8"/>
      <c r="Z401" s="8"/>
    </row>
    <row r="402" spans="1:26" ht="15.75" customHeight="1">
      <c r="A402" s="8"/>
      <c r="B402" s="145"/>
      <c r="C402" s="8"/>
      <c r="D402" s="145"/>
      <c r="E402" s="8"/>
      <c r="F402" s="8"/>
      <c r="G402" s="4"/>
      <c r="H402" s="4"/>
      <c r="I402" s="32"/>
      <c r="J402" s="4"/>
      <c r="K402" s="4"/>
      <c r="L402" s="8"/>
      <c r="M402" s="8"/>
      <c r="N402" s="8"/>
      <c r="O402" s="8"/>
      <c r="P402" s="8"/>
      <c r="Q402" s="8"/>
      <c r="R402" s="8"/>
      <c r="S402" s="8"/>
      <c r="T402" s="8"/>
      <c r="U402" s="8"/>
      <c r="V402" s="8"/>
      <c r="W402" s="8"/>
      <c r="X402" s="8"/>
      <c r="Y402" s="8"/>
      <c r="Z402" s="8"/>
    </row>
    <row r="403" spans="1:26" ht="15.75" customHeight="1">
      <c r="A403" s="8"/>
      <c r="B403" s="145"/>
      <c r="C403" s="8"/>
      <c r="D403" s="145"/>
      <c r="E403" s="8"/>
      <c r="F403" s="8"/>
      <c r="G403" s="4"/>
      <c r="H403" s="4"/>
      <c r="I403" s="32"/>
      <c r="J403" s="4"/>
      <c r="K403" s="4"/>
      <c r="L403" s="8"/>
      <c r="M403" s="8"/>
      <c r="N403" s="8"/>
      <c r="O403" s="8"/>
      <c r="P403" s="8"/>
      <c r="Q403" s="8"/>
      <c r="R403" s="8"/>
      <c r="S403" s="8"/>
      <c r="T403" s="8"/>
      <c r="U403" s="8"/>
      <c r="V403" s="8"/>
      <c r="W403" s="8"/>
      <c r="X403" s="8"/>
      <c r="Y403" s="8"/>
      <c r="Z403" s="8"/>
    </row>
    <row r="404" spans="1:26" ht="15.75" customHeight="1">
      <c r="A404" s="8"/>
      <c r="B404" s="145"/>
      <c r="C404" s="8"/>
      <c r="D404" s="145"/>
      <c r="E404" s="8"/>
      <c r="F404" s="8"/>
      <c r="G404" s="4"/>
      <c r="H404" s="4"/>
      <c r="I404" s="32"/>
      <c r="J404" s="4"/>
      <c r="K404" s="4"/>
      <c r="L404" s="8"/>
      <c r="M404" s="8"/>
      <c r="N404" s="8"/>
      <c r="O404" s="8"/>
      <c r="P404" s="8"/>
      <c r="Q404" s="8"/>
      <c r="R404" s="8"/>
      <c r="S404" s="8"/>
      <c r="T404" s="8"/>
      <c r="U404" s="8"/>
      <c r="V404" s="8"/>
      <c r="W404" s="8"/>
      <c r="X404" s="8"/>
      <c r="Y404" s="8"/>
      <c r="Z404" s="8"/>
    </row>
    <row r="405" spans="1:26" ht="15.75" customHeight="1">
      <c r="A405" s="8"/>
      <c r="B405" s="145"/>
      <c r="C405" s="8"/>
      <c r="D405" s="145"/>
      <c r="E405" s="8"/>
      <c r="F405" s="8"/>
      <c r="G405" s="4"/>
      <c r="H405" s="4"/>
      <c r="I405" s="32"/>
      <c r="J405" s="4"/>
      <c r="K405" s="4"/>
      <c r="L405" s="8"/>
      <c r="M405" s="8"/>
      <c r="N405" s="8"/>
      <c r="O405" s="8"/>
      <c r="P405" s="8"/>
      <c r="Q405" s="8"/>
      <c r="R405" s="8"/>
      <c r="S405" s="8"/>
      <c r="T405" s="8"/>
      <c r="U405" s="8"/>
      <c r="V405" s="8"/>
      <c r="W405" s="8"/>
      <c r="X405" s="8"/>
      <c r="Y405" s="8"/>
      <c r="Z405" s="8"/>
    </row>
    <row r="406" spans="1:26" ht="15.75" customHeight="1">
      <c r="A406" s="8"/>
      <c r="B406" s="145"/>
      <c r="C406" s="8"/>
      <c r="D406" s="145"/>
      <c r="E406" s="8"/>
      <c r="F406" s="8"/>
      <c r="G406" s="4"/>
      <c r="H406" s="4"/>
      <c r="I406" s="32"/>
      <c r="J406" s="4"/>
      <c r="K406" s="4"/>
      <c r="L406" s="8"/>
      <c r="M406" s="8"/>
      <c r="N406" s="8"/>
      <c r="O406" s="8"/>
      <c r="P406" s="8"/>
      <c r="Q406" s="8"/>
      <c r="R406" s="8"/>
      <c r="S406" s="8"/>
      <c r="T406" s="8"/>
      <c r="U406" s="8"/>
      <c r="V406" s="8"/>
      <c r="W406" s="8"/>
      <c r="X406" s="8"/>
      <c r="Y406" s="8"/>
      <c r="Z406" s="8"/>
    </row>
    <row r="407" spans="1:26" ht="15.75" customHeight="1">
      <c r="A407" s="8"/>
      <c r="B407" s="145"/>
      <c r="C407" s="8"/>
      <c r="D407" s="145"/>
      <c r="E407" s="8"/>
      <c r="F407" s="8"/>
      <c r="G407" s="4"/>
      <c r="H407" s="4"/>
      <c r="I407" s="32"/>
      <c r="J407" s="4"/>
      <c r="K407" s="4"/>
      <c r="L407" s="8"/>
      <c r="M407" s="8"/>
      <c r="N407" s="8"/>
      <c r="O407" s="8"/>
      <c r="P407" s="8"/>
      <c r="Q407" s="8"/>
      <c r="R407" s="8"/>
      <c r="S407" s="8"/>
      <c r="T407" s="8"/>
      <c r="U407" s="8"/>
      <c r="V407" s="8"/>
      <c r="W407" s="8"/>
      <c r="X407" s="8"/>
      <c r="Y407" s="8"/>
      <c r="Z407" s="8"/>
    </row>
    <row r="408" spans="1:26" ht="15.75" customHeight="1">
      <c r="A408" s="8"/>
      <c r="B408" s="145"/>
      <c r="C408" s="8"/>
      <c r="D408" s="145"/>
      <c r="E408" s="8"/>
      <c r="F408" s="8"/>
      <c r="G408" s="4"/>
      <c r="H408" s="4"/>
      <c r="I408" s="32"/>
      <c r="J408" s="4"/>
      <c r="K408" s="4"/>
      <c r="L408" s="8"/>
      <c r="M408" s="8"/>
      <c r="N408" s="8"/>
      <c r="O408" s="8"/>
      <c r="P408" s="8"/>
      <c r="Q408" s="8"/>
      <c r="R408" s="8"/>
      <c r="S408" s="8"/>
      <c r="T408" s="8"/>
      <c r="U408" s="8"/>
      <c r="V408" s="8"/>
      <c r="W408" s="8"/>
      <c r="X408" s="8"/>
      <c r="Y408" s="8"/>
      <c r="Z408" s="8"/>
    </row>
    <row r="409" spans="1:26" ht="15.75" customHeight="1">
      <c r="A409" s="8"/>
      <c r="B409" s="145"/>
      <c r="C409" s="8"/>
      <c r="D409" s="145"/>
      <c r="E409" s="8"/>
      <c r="F409" s="8"/>
      <c r="G409" s="4"/>
      <c r="H409" s="4"/>
      <c r="I409" s="32"/>
      <c r="J409" s="4"/>
      <c r="K409" s="4"/>
      <c r="L409" s="8"/>
      <c r="M409" s="8"/>
      <c r="N409" s="8"/>
      <c r="O409" s="8"/>
      <c r="P409" s="8"/>
      <c r="Q409" s="8"/>
      <c r="R409" s="8"/>
      <c r="S409" s="8"/>
      <c r="T409" s="8"/>
      <c r="U409" s="8"/>
      <c r="V409" s="8"/>
      <c r="W409" s="8"/>
      <c r="X409" s="8"/>
      <c r="Y409" s="8"/>
      <c r="Z409" s="8"/>
    </row>
    <row r="410" spans="1:26" ht="15.75" customHeight="1">
      <c r="A410" s="8"/>
      <c r="B410" s="145"/>
      <c r="C410" s="8"/>
      <c r="D410" s="145"/>
      <c r="E410" s="8"/>
      <c r="F410" s="8"/>
      <c r="G410" s="4"/>
      <c r="H410" s="4"/>
      <c r="I410" s="32"/>
      <c r="J410" s="4"/>
      <c r="K410" s="4"/>
      <c r="L410" s="8"/>
      <c r="M410" s="8"/>
      <c r="N410" s="8"/>
      <c r="O410" s="8"/>
      <c r="P410" s="8"/>
      <c r="Q410" s="8"/>
      <c r="R410" s="8"/>
      <c r="S410" s="8"/>
      <c r="T410" s="8"/>
      <c r="U410" s="8"/>
      <c r="V410" s="8"/>
      <c r="W410" s="8"/>
      <c r="X410" s="8"/>
      <c r="Y410" s="8"/>
      <c r="Z410" s="8"/>
    </row>
    <row r="411" spans="1:26" ht="15.75" customHeight="1">
      <c r="A411" s="8"/>
      <c r="B411" s="145"/>
      <c r="C411" s="8"/>
      <c r="D411" s="145"/>
      <c r="E411" s="8"/>
      <c r="F411" s="8"/>
      <c r="G411" s="4"/>
      <c r="H411" s="4"/>
      <c r="I411" s="32"/>
      <c r="J411" s="4"/>
      <c r="K411" s="4"/>
      <c r="L411" s="8"/>
      <c r="M411" s="8"/>
      <c r="N411" s="8"/>
      <c r="O411" s="8"/>
      <c r="P411" s="8"/>
      <c r="Q411" s="8"/>
      <c r="R411" s="8"/>
      <c r="S411" s="8"/>
      <c r="T411" s="8"/>
      <c r="U411" s="8"/>
      <c r="V411" s="8"/>
      <c r="W411" s="8"/>
      <c r="X411" s="8"/>
      <c r="Y411" s="8"/>
      <c r="Z411" s="8"/>
    </row>
    <row r="412" spans="1:26" ht="15.75" customHeight="1">
      <c r="A412" s="8"/>
      <c r="B412" s="145"/>
      <c r="C412" s="8"/>
      <c r="D412" s="145"/>
      <c r="E412" s="8"/>
      <c r="F412" s="8"/>
      <c r="G412" s="4"/>
      <c r="H412" s="4"/>
      <c r="I412" s="32"/>
      <c r="J412" s="4"/>
      <c r="K412" s="4"/>
      <c r="L412" s="8"/>
      <c r="M412" s="8"/>
      <c r="N412" s="8"/>
      <c r="O412" s="8"/>
      <c r="P412" s="8"/>
      <c r="Q412" s="8"/>
      <c r="R412" s="8"/>
      <c r="S412" s="8"/>
      <c r="T412" s="8"/>
      <c r="U412" s="8"/>
      <c r="V412" s="8"/>
      <c r="W412" s="8"/>
      <c r="X412" s="8"/>
      <c r="Y412" s="8"/>
      <c r="Z412" s="8"/>
    </row>
    <row r="413" spans="1:26" ht="15.75" customHeight="1">
      <c r="A413" s="8"/>
      <c r="B413" s="145"/>
      <c r="C413" s="8"/>
      <c r="D413" s="145"/>
      <c r="E413" s="8"/>
      <c r="F413" s="8"/>
      <c r="G413" s="4"/>
      <c r="H413" s="4"/>
      <c r="I413" s="32"/>
      <c r="J413" s="4"/>
      <c r="K413" s="4"/>
      <c r="L413" s="8"/>
      <c r="M413" s="8"/>
      <c r="N413" s="8"/>
      <c r="O413" s="8"/>
      <c r="P413" s="8"/>
      <c r="Q413" s="8"/>
      <c r="R413" s="8"/>
      <c r="S413" s="8"/>
      <c r="T413" s="8"/>
      <c r="U413" s="8"/>
      <c r="V413" s="8"/>
      <c r="W413" s="8"/>
      <c r="X413" s="8"/>
      <c r="Y413" s="8"/>
      <c r="Z413" s="8"/>
    </row>
    <row r="414" spans="1:26" ht="15.75" customHeight="1">
      <c r="A414" s="8"/>
      <c r="B414" s="145"/>
      <c r="C414" s="8"/>
      <c r="D414" s="145"/>
      <c r="E414" s="8"/>
      <c r="F414" s="8"/>
      <c r="G414" s="4"/>
      <c r="H414" s="4"/>
      <c r="I414" s="32"/>
      <c r="J414" s="4"/>
      <c r="K414" s="4"/>
      <c r="L414" s="8"/>
      <c r="M414" s="8"/>
      <c r="N414" s="8"/>
      <c r="O414" s="8"/>
      <c r="P414" s="8"/>
      <c r="Q414" s="8"/>
      <c r="R414" s="8"/>
      <c r="S414" s="8"/>
      <c r="T414" s="8"/>
      <c r="U414" s="8"/>
      <c r="V414" s="8"/>
      <c r="W414" s="8"/>
      <c r="X414" s="8"/>
      <c r="Y414" s="8"/>
      <c r="Z414" s="8"/>
    </row>
    <row r="415" spans="1:26" ht="15.75" customHeight="1">
      <c r="A415" s="8"/>
      <c r="B415" s="145"/>
      <c r="C415" s="8"/>
      <c r="D415" s="145"/>
      <c r="E415" s="8"/>
      <c r="F415" s="8"/>
      <c r="G415" s="4"/>
      <c r="H415" s="4"/>
      <c r="I415" s="32"/>
      <c r="J415" s="4"/>
      <c r="K415" s="4"/>
      <c r="L415" s="8"/>
      <c r="M415" s="8"/>
      <c r="N415" s="8"/>
      <c r="O415" s="8"/>
      <c r="P415" s="8"/>
      <c r="Q415" s="8"/>
      <c r="R415" s="8"/>
      <c r="S415" s="8"/>
      <c r="T415" s="8"/>
      <c r="U415" s="8"/>
      <c r="V415" s="8"/>
      <c r="W415" s="8"/>
      <c r="X415" s="8"/>
      <c r="Y415" s="8"/>
      <c r="Z415" s="8"/>
    </row>
    <row r="416" spans="1:26" ht="15.75" customHeight="1">
      <c r="A416" s="8"/>
      <c r="B416" s="145"/>
      <c r="C416" s="8"/>
      <c r="D416" s="145"/>
      <c r="E416" s="8"/>
      <c r="F416" s="8"/>
      <c r="G416" s="4"/>
      <c r="H416" s="4"/>
      <c r="I416" s="32"/>
      <c r="J416" s="4"/>
      <c r="K416" s="4"/>
      <c r="L416" s="8"/>
      <c r="M416" s="8"/>
      <c r="N416" s="8"/>
      <c r="O416" s="8"/>
      <c r="P416" s="8"/>
      <c r="Q416" s="8"/>
      <c r="R416" s="8"/>
      <c r="S416" s="8"/>
      <c r="T416" s="8"/>
      <c r="U416" s="8"/>
      <c r="V416" s="8"/>
      <c r="W416" s="8"/>
      <c r="X416" s="8"/>
      <c r="Y416" s="8"/>
      <c r="Z416" s="8"/>
    </row>
    <row r="417" spans="1:26" ht="15.75" customHeight="1">
      <c r="A417" s="8"/>
      <c r="B417" s="145"/>
      <c r="C417" s="8"/>
      <c r="D417" s="145"/>
      <c r="E417" s="8"/>
      <c r="F417" s="8"/>
      <c r="G417" s="4"/>
      <c r="H417" s="4"/>
      <c r="I417" s="32"/>
      <c r="J417" s="4"/>
      <c r="K417" s="4"/>
      <c r="L417" s="8"/>
      <c r="M417" s="8"/>
      <c r="N417" s="8"/>
      <c r="O417" s="8"/>
      <c r="P417" s="8"/>
      <c r="Q417" s="8"/>
      <c r="R417" s="8"/>
      <c r="S417" s="8"/>
      <c r="T417" s="8"/>
      <c r="U417" s="8"/>
      <c r="V417" s="8"/>
      <c r="W417" s="8"/>
      <c r="X417" s="8"/>
      <c r="Y417" s="8"/>
      <c r="Z417" s="8"/>
    </row>
    <row r="418" spans="1:26" ht="15.75" customHeight="1">
      <c r="A418" s="8"/>
      <c r="B418" s="145"/>
      <c r="C418" s="8"/>
      <c r="D418" s="145"/>
      <c r="E418" s="8"/>
      <c r="F418" s="8"/>
      <c r="G418" s="4"/>
      <c r="H418" s="4"/>
      <c r="I418" s="32"/>
      <c r="J418" s="4"/>
      <c r="K418" s="4"/>
      <c r="L418" s="8"/>
      <c r="M418" s="8"/>
      <c r="N418" s="8"/>
      <c r="O418" s="8"/>
      <c r="P418" s="8"/>
      <c r="Q418" s="8"/>
      <c r="R418" s="8"/>
      <c r="S418" s="8"/>
      <c r="T418" s="8"/>
      <c r="U418" s="8"/>
      <c r="V418" s="8"/>
      <c r="W418" s="8"/>
      <c r="X418" s="8"/>
      <c r="Y418" s="8"/>
      <c r="Z418" s="8"/>
    </row>
    <row r="419" spans="1:26" ht="15.75" customHeight="1">
      <c r="A419" s="8"/>
      <c r="B419" s="145"/>
      <c r="C419" s="8"/>
      <c r="D419" s="145"/>
      <c r="E419" s="8"/>
      <c r="F419" s="8"/>
      <c r="G419" s="4"/>
      <c r="H419" s="4"/>
      <c r="I419" s="32"/>
      <c r="J419" s="4"/>
      <c r="K419" s="4"/>
      <c r="L419" s="8"/>
      <c r="M419" s="8"/>
      <c r="N419" s="8"/>
      <c r="O419" s="8"/>
      <c r="P419" s="8"/>
      <c r="Q419" s="8"/>
      <c r="R419" s="8"/>
      <c r="S419" s="8"/>
      <c r="T419" s="8"/>
      <c r="U419" s="8"/>
      <c r="V419" s="8"/>
      <c r="W419" s="8"/>
      <c r="X419" s="8"/>
      <c r="Y419" s="8"/>
      <c r="Z419" s="8"/>
    </row>
    <row r="420" spans="1:26" ht="15.75" customHeight="1">
      <c r="A420" s="8"/>
      <c r="B420" s="145"/>
      <c r="C420" s="8"/>
      <c r="D420" s="145"/>
      <c r="E420" s="8"/>
      <c r="F420" s="8"/>
      <c r="G420" s="4"/>
      <c r="H420" s="4"/>
      <c r="I420" s="32"/>
      <c r="J420" s="4"/>
      <c r="K420" s="4"/>
      <c r="L420" s="8"/>
      <c r="M420" s="8"/>
      <c r="N420" s="8"/>
      <c r="O420" s="8"/>
      <c r="P420" s="8"/>
      <c r="Q420" s="8"/>
      <c r="R420" s="8"/>
      <c r="S420" s="8"/>
      <c r="T420" s="8"/>
      <c r="U420" s="8"/>
      <c r="V420" s="8"/>
      <c r="W420" s="8"/>
      <c r="X420" s="8"/>
      <c r="Y420" s="8"/>
      <c r="Z420" s="8"/>
    </row>
    <row r="421" spans="1:26" ht="15.75" customHeight="1">
      <c r="A421" s="8"/>
      <c r="B421" s="145"/>
      <c r="C421" s="8"/>
      <c r="D421" s="145"/>
      <c r="E421" s="8"/>
      <c r="F421" s="8"/>
      <c r="G421" s="4"/>
      <c r="H421" s="4"/>
      <c r="I421" s="32"/>
      <c r="J421" s="4"/>
      <c r="K421" s="4"/>
      <c r="L421" s="8"/>
      <c r="M421" s="8"/>
      <c r="N421" s="8"/>
      <c r="O421" s="8"/>
      <c r="P421" s="8"/>
      <c r="Q421" s="8"/>
      <c r="R421" s="8"/>
      <c r="S421" s="8"/>
      <c r="T421" s="8"/>
      <c r="U421" s="8"/>
      <c r="V421" s="8"/>
      <c r="W421" s="8"/>
      <c r="X421" s="8"/>
      <c r="Y421" s="8"/>
      <c r="Z421" s="8"/>
    </row>
    <row r="422" spans="1:26" ht="15.75" customHeight="1">
      <c r="A422" s="8"/>
      <c r="B422" s="145"/>
      <c r="C422" s="8"/>
      <c r="D422" s="145"/>
      <c r="E422" s="8"/>
      <c r="F422" s="8"/>
      <c r="G422" s="4"/>
      <c r="H422" s="4"/>
      <c r="I422" s="32"/>
      <c r="J422" s="4"/>
      <c r="K422" s="4"/>
      <c r="L422" s="8"/>
      <c r="M422" s="8"/>
      <c r="N422" s="8"/>
      <c r="O422" s="8"/>
      <c r="P422" s="8"/>
      <c r="Q422" s="8"/>
      <c r="R422" s="8"/>
      <c r="S422" s="8"/>
      <c r="T422" s="8"/>
      <c r="U422" s="8"/>
      <c r="V422" s="8"/>
      <c r="W422" s="8"/>
      <c r="X422" s="8"/>
      <c r="Y422" s="8"/>
      <c r="Z422" s="8"/>
    </row>
    <row r="423" spans="1:26" ht="15.75" customHeight="1">
      <c r="A423" s="8"/>
      <c r="B423" s="145"/>
      <c r="C423" s="8"/>
      <c r="D423" s="145"/>
      <c r="E423" s="8"/>
      <c r="F423" s="8"/>
      <c r="G423" s="4"/>
      <c r="H423" s="4"/>
      <c r="I423" s="32"/>
      <c r="J423" s="4"/>
      <c r="K423" s="4"/>
      <c r="L423" s="8"/>
      <c r="M423" s="8"/>
      <c r="N423" s="8"/>
      <c r="O423" s="8"/>
      <c r="P423" s="8"/>
      <c r="Q423" s="8"/>
      <c r="R423" s="8"/>
      <c r="S423" s="8"/>
      <c r="T423" s="8"/>
      <c r="U423" s="8"/>
      <c r="V423" s="8"/>
      <c r="W423" s="8"/>
      <c r="X423" s="8"/>
      <c r="Y423" s="8"/>
      <c r="Z423" s="8"/>
    </row>
    <row r="424" spans="1:26" ht="15.75" customHeight="1">
      <c r="A424" s="8"/>
      <c r="B424" s="145"/>
      <c r="C424" s="8"/>
      <c r="D424" s="145"/>
      <c r="E424" s="8"/>
      <c r="F424" s="8"/>
      <c r="G424" s="4"/>
      <c r="H424" s="4"/>
      <c r="I424" s="32"/>
      <c r="J424" s="4"/>
      <c r="K424" s="4"/>
      <c r="L424" s="8"/>
      <c r="M424" s="8"/>
      <c r="N424" s="8"/>
      <c r="O424" s="8"/>
      <c r="P424" s="8"/>
      <c r="Q424" s="8"/>
      <c r="R424" s="8"/>
      <c r="S424" s="8"/>
      <c r="T424" s="8"/>
      <c r="U424" s="8"/>
      <c r="V424" s="8"/>
      <c r="W424" s="8"/>
      <c r="X424" s="8"/>
      <c r="Y424" s="8"/>
      <c r="Z424" s="8"/>
    </row>
    <row r="425" spans="1:26" ht="15.75" customHeight="1">
      <c r="A425" s="8"/>
      <c r="B425" s="145"/>
      <c r="C425" s="8"/>
      <c r="D425" s="145"/>
      <c r="E425" s="8"/>
      <c r="F425" s="8"/>
      <c r="G425" s="4"/>
      <c r="H425" s="4"/>
      <c r="I425" s="32"/>
      <c r="J425" s="4"/>
      <c r="K425" s="4"/>
      <c r="L425" s="8"/>
      <c r="M425" s="8"/>
      <c r="N425" s="8"/>
      <c r="O425" s="8"/>
      <c r="P425" s="8"/>
      <c r="Q425" s="8"/>
      <c r="R425" s="8"/>
      <c r="S425" s="8"/>
      <c r="T425" s="8"/>
      <c r="U425" s="8"/>
      <c r="V425" s="8"/>
      <c r="W425" s="8"/>
      <c r="X425" s="8"/>
      <c r="Y425" s="8"/>
      <c r="Z425" s="8"/>
    </row>
    <row r="426" spans="1:26" ht="15.75" customHeight="1">
      <c r="A426" s="8"/>
      <c r="B426" s="145"/>
      <c r="C426" s="8"/>
      <c r="D426" s="145"/>
      <c r="E426" s="8"/>
      <c r="F426" s="8"/>
      <c r="G426" s="4"/>
      <c r="H426" s="4"/>
      <c r="I426" s="32"/>
      <c r="J426" s="4"/>
      <c r="K426" s="4"/>
      <c r="L426" s="8"/>
      <c r="M426" s="8"/>
      <c r="N426" s="8"/>
      <c r="O426" s="8"/>
      <c r="P426" s="8"/>
      <c r="Q426" s="8"/>
      <c r="R426" s="8"/>
      <c r="S426" s="8"/>
      <c r="T426" s="8"/>
      <c r="U426" s="8"/>
      <c r="V426" s="8"/>
      <c r="W426" s="8"/>
      <c r="X426" s="8"/>
      <c r="Y426" s="8"/>
      <c r="Z426" s="8"/>
    </row>
    <row r="427" spans="1:26" ht="15.75" customHeight="1">
      <c r="A427" s="8"/>
      <c r="B427" s="145"/>
      <c r="C427" s="8"/>
      <c r="D427" s="145"/>
      <c r="E427" s="8"/>
      <c r="F427" s="8"/>
      <c r="G427" s="4"/>
      <c r="H427" s="4"/>
      <c r="I427" s="32"/>
      <c r="J427" s="4"/>
      <c r="K427" s="4"/>
      <c r="L427" s="8"/>
      <c r="M427" s="8"/>
      <c r="N427" s="8"/>
      <c r="O427" s="8"/>
      <c r="P427" s="8"/>
      <c r="Q427" s="8"/>
      <c r="R427" s="8"/>
      <c r="S427" s="8"/>
      <c r="T427" s="8"/>
      <c r="U427" s="8"/>
      <c r="V427" s="8"/>
      <c r="W427" s="8"/>
      <c r="X427" s="8"/>
      <c r="Y427" s="8"/>
      <c r="Z427" s="8"/>
    </row>
    <row r="428" spans="1:26" ht="15.75" customHeight="1">
      <c r="A428" s="8"/>
      <c r="B428" s="145"/>
      <c r="C428" s="8"/>
      <c r="D428" s="145"/>
      <c r="E428" s="8"/>
      <c r="F428" s="8"/>
      <c r="G428" s="4"/>
      <c r="H428" s="4"/>
      <c r="I428" s="32"/>
      <c r="J428" s="4"/>
      <c r="K428" s="4"/>
      <c r="L428" s="8"/>
      <c r="M428" s="8"/>
      <c r="N428" s="8"/>
      <c r="O428" s="8"/>
      <c r="P428" s="8"/>
      <c r="Q428" s="8"/>
      <c r="R428" s="8"/>
      <c r="S428" s="8"/>
      <c r="T428" s="8"/>
      <c r="U428" s="8"/>
      <c r="V428" s="8"/>
      <c r="W428" s="8"/>
      <c r="X428" s="8"/>
      <c r="Y428" s="8"/>
      <c r="Z428" s="8"/>
    </row>
    <row r="429" spans="1:26" ht="15.75" customHeight="1">
      <c r="A429" s="8"/>
      <c r="B429" s="145"/>
      <c r="C429" s="8"/>
      <c r="D429" s="145"/>
      <c r="E429" s="8"/>
      <c r="F429" s="8"/>
      <c r="G429" s="4"/>
      <c r="H429" s="4"/>
      <c r="I429" s="32"/>
      <c r="J429" s="4"/>
      <c r="K429" s="4"/>
      <c r="L429" s="8"/>
      <c r="M429" s="8"/>
      <c r="N429" s="8"/>
      <c r="O429" s="8"/>
      <c r="P429" s="8"/>
      <c r="Q429" s="8"/>
      <c r="R429" s="8"/>
      <c r="S429" s="8"/>
      <c r="T429" s="8"/>
      <c r="U429" s="8"/>
      <c r="V429" s="8"/>
      <c r="W429" s="8"/>
      <c r="X429" s="8"/>
      <c r="Y429" s="8"/>
      <c r="Z429" s="8"/>
    </row>
    <row r="430" spans="1:26" ht="15.75" customHeight="1">
      <c r="A430" s="8"/>
      <c r="B430" s="145"/>
      <c r="C430" s="8"/>
      <c r="D430" s="145"/>
      <c r="E430" s="8"/>
      <c r="F430" s="8"/>
      <c r="G430" s="4"/>
      <c r="H430" s="4"/>
      <c r="I430" s="32"/>
      <c r="J430" s="4"/>
      <c r="K430" s="4"/>
      <c r="L430" s="8"/>
      <c r="M430" s="8"/>
      <c r="N430" s="8"/>
      <c r="O430" s="8"/>
      <c r="P430" s="8"/>
      <c r="Q430" s="8"/>
      <c r="R430" s="8"/>
      <c r="S430" s="8"/>
      <c r="T430" s="8"/>
      <c r="U430" s="8"/>
      <c r="V430" s="8"/>
      <c r="W430" s="8"/>
      <c r="X430" s="8"/>
      <c r="Y430" s="8"/>
      <c r="Z430" s="8"/>
    </row>
    <row r="431" spans="1:26" ht="15.75" customHeight="1">
      <c r="A431" s="8"/>
      <c r="B431" s="145"/>
      <c r="C431" s="8"/>
      <c r="D431" s="145"/>
      <c r="E431" s="8"/>
      <c r="F431" s="8"/>
      <c r="G431" s="4"/>
      <c r="H431" s="4"/>
      <c r="I431" s="32"/>
      <c r="J431" s="4"/>
      <c r="K431" s="4"/>
      <c r="L431" s="8"/>
      <c r="M431" s="8"/>
      <c r="N431" s="8"/>
      <c r="O431" s="8"/>
      <c r="P431" s="8"/>
      <c r="Q431" s="8"/>
      <c r="R431" s="8"/>
      <c r="S431" s="8"/>
      <c r="T431" s="8"/>
      <c r="U431" s="8"/>
      <c r="V431" s="8"/>
      <c r="W431" s="8"/>
      <c r="X431" s="8"/>
      <c r="Y431" s="8"/>
      <c r="Z431" s="8"/>
    </row>
    <row r="432" spans="1:26" ht="15.75" customHeight="1">
      <c r="A432" s="8"/>
      <c r="B432" s="145"/>
      <c r="C432" s="8"/>
      <c r="D432" s="145"/>
      <c r="E432" s="8"/>
      <c r="F432" s="8"/>
      <c r="G432" s="4"/>
      <c r="H432" s="4"/>
      <c r="I432" s="32"/>
      <c r="J432" s="4"/>
      <c r="K432" s="4"/>
      <c r="L432" s="8"/>
      <c r="M432" s="8"/>
      <c r="N432" s="8"/>
      <c r="O432" s="8"/>
      <c r="P432" s="8"/>
      <c r="Q432" s="8"/>
      <c r="R432" s="8"/>
      <c r="S432" s="8"/>
      <c r="T432" s="8"/>
      <c r="U432" s="8"/>
      <c r="V432" s="8"/>
      <c r="W432" s="8"/>
      <c r="X432" s="8"/>
      <c r="Y432" s="8"/>
      <c r="Z432" s="8"/>
    </row>
    <row r="433" spans="1:26" ht="15.75" customHeight="1">
      <c r="A433" s="8"/>
      <c r="B433" s="145"/>
      <c r="C433" s="8"/>
      <c r="D433" s="145"/>
      <c r="E433" s="8"/>
      <c r="F433" s="8"/>
      <c r="G433" s="4"/>
      <c r="H433" s="4"/>
      <c r="I433" s="32"/>
      <c r="J433" s="4"/>
      <c r="K433" s="4"/>
      <c r="L433" s="8"/>
      <c r="M433" s="8"/>
      <c r="N433" s="8"/>
      <c r="O433" s="8"/>
      <c r="P433" s="8"/>
      <c r="Q433" s="8"/>
      <c r="R433" s="8"/>
      <c r="S433" s="8"/>
      <c r="T433" s="8"/>
      <c r="U433" s="8"/>
      <c r="V433" s="8"/>
      <c r="W433" s="8"/>
      <c r="X433" s="8"/>
      <c r="Y433" s="8"/>
      <c r="Z433" s="8"/>
    </row>
    <row r="434" spans="1:26" ht="15.75" customHeight="1">
      <c r="A434" s="8"/>
      <c r="B434" s="145"/>
      <c r="C434" s="8"/>
      <c r="D434" s="145"/>
      <c r="E434" s="8"/>
      <c r="F434" s="8"/>
      <c r="G434" s="4"/>
      <c r="H434" s="4"/>
      <c r="I434" s="32"/>
      <c r="J434" s="4"/>
      <c r="K434" s="4"/>
      <c r="L434" s="8"/>
      <c r="M434" s="8"/>
      <c r="N434" s="8"/>
      <c r="O434" s="8"/>
      <c r="P434" s="8"/>
      <c r="Q434" s="8"/>
      <c r="R434" s="8"/>
      <c r="S434" s="8"/>
      <c r="T434" s="8"/>
      <c r="U434" s="8"/>
      <c r="V434" s="8"/>
      <c r="W434" s="8"/>
      <c r="X434" s="8"/>
      <c r="Y434" s="8"/>
      <c r="Z434" s="8"/>
    </row>
    <row r="435" spans="1:26" ht="15.75" customHeight="1">
      <c r="A435" s="8"/>
      <c r="B435" s="145"/>
      <c r="C435" s="8"/>
      <c r="D435" s="145"/>
      <c r="E435" s="8"/>
      <c r="F435" s="8"/>
      <c r="G435" s="4"/>
      <c r="H435" s="4"/>
      <c r="I435" s="32"/>
      <c r="J435" s="4"/>
      <c r="K435" s="4"/>
      <c r="L435" s="8"/>
      <c r="M435" s="8"/>
      <c r="N435" s="8"/>
      <c r="O435" s="8"/>
      <c r="P435" s="8"/>
      <c r="Q435" s="8"/>
      <c r="R435" s="8"/>
      <c r="S435" s="8"/>
      <c r="T435" s="8"/>
      <c r="U435" s="8"/>
      <c r="V435" s="8"/>
      <c r="W435" s="8"/>
      <c r="X435" s="8"/>
      <c r="Y435" s="8"/>
      <c r="Z435" s="8"/>
    </row>
    <row r="436" spans="1:26" ht="15.75" customHeight="1">
      <c r="A436" s="8"/>
      <c r="B436" s="145"/>
      <c r="C436" s="8"/>
      <c r="D436" s="145"/>
      <c r="E436" s="8"/>
      <c r="F436" s="8"/>
      <c r="G436" s="4"/>
      <c r="H436" s="4"/>
      <c r="I436" s="32"/>
      <c r="J436" s="4"/>
      <c r="K436" s="4"/>
      <c r="L436" s="8"/>
      <c r="M436" s="8"/>
      <c r="N436" s="8"/>
      <c r="O436" s="8"/>
      <c r="P436" s="8"/>
      <c r="Q436" s="8"/>
      <c r="R436" s="8"/>
      <c r="S436" s="8"/>
      <c r="T436" s="8"/>
      <c r="U436" s="8"/>
      <c r="V436" s="8"/>
      <c r="W436" s="8"/>
      <c r="X436" s="8"/>
      <c r="Y436" s="8"/>
      <c r="Z436" s="8"/>
    </row>
    <row r="437" spans="1:26" ht="15.75" customHeight="1">
      <c r="A437" s="8"/>
      <c r="B437" s="145"/>
      <c r="C437" s="8"/>
      <c r="D437" s="145"/>
      <c r="E437" s="8"/>
      <c r="F437" s="8"/>
      <c r="G437" s="4"/>
      <c r="H437" s="4"/>
      <c r="I437" s="32"/>
      <c r="J437" s="4"/>
      <c r="K437" s="4"/>
      <c r="L437" s="8"/>
      <c r="M437" s="8"/>
      <c r="N437" s="8"/>
      <c r="O437" s="8"/>
      <c r="P437" s="8"/>
      <c r="Q437" s="8"/>
      <c r="R437" s="8"/>
      <c r="S437" s="8"/>
      <c r="T437" s="8"/>
      <c r="U437" s="8"/>
      <c r="V437" s="8"/>
      <c r="W437" s="8"/>
      <c r="X437" s="8"/>
      <c r="Y437" s="8"/>
      <c r="Z437" s="8"/>
    </row>
    <row r="438" spans="1:26" ht="15.75" customHeight="1">
      <c r="A438" s="8"/>
      <c r="B438" s="145"/>
      <c r="C438" s="8"/>
      <c r="D438" s="145"/>
      <c r="E438" s="8"/>
      <c r="F438" s="8"/>
      <c r="G438" s="4"/>
      <c r="H438" s="4"/>
      <c r="I438" s="32"/>
      <c r="J438" s="4"/>
      <c r="K438" s="4"/>
      <c r="L438" s="8"/>
      <c r="M438" s="8"/>
      <c r="N438" s="8"/>
      <c r="O438" s="8"/>
      <c r="P438" s="8"/>
      <c r="Q438" s="8"/>
      <c r="R438" s="8"/>
      <c r="S438" s="8"/>
      <c r="T438" s="8"/>
      <c r="U438" s="8"/>
      <c r="V438" s="8"/>
      <c r="W438" s="8"/>
      <c r="X438" s="8"/>
      <c r="Y438" s="8"/>
      <c r="Z438" s="8"/>
    </row>
    <row r="439" spans="1:26" ht="15.75" customHeight="1">
      <c r="A439" s="8"/>
      <c r="B439" s="145"/>
      <c r="C439" s="8"/>
      <c r="D439" s="145"/>
      <c r="E439" s="8"/>
      <c r="F439" s="8"/>
      <c r="G439" s="4"/>
      <c r="H439" s="4"/>
      <c r="I439" s="32"/>
      <c r="J439" s="4"/>
      <c r="K439" s="4"/>
      <c r="L439" s="8"/>
      <c r="M439" s="8"/>
      <c r="N439" s="8"/>
      <c r="O439" s="8"/>
      <c r="P439" s="8"/>
      <c r="Q439" s="8"/>
      <c r="R439" s="8"/>
      <c r="S439" s="8"/>
      <c r="T439" s="8"/>
      <c r="U439" s="8"/>
      <c r="V439" s="8"/>
      <c r="W439" s="8"/>
      <c r="X439" s="8"/>
      <c r="Y439" s="8"/>
      <c r="Z439" s="8"/>
    </row>
    <row r="440" spans="1:26" ht="15.75" customHeight="1">
      <c r="A440" s="8"/>
      <c r="B440" s="145"/>
      <c r="C440" s="8"/>
      <c r="D440" s="145"/>
      <c r="E440" s="8"/>
      <c r="F440" s="8"/>
      <c r="G440" s="4"/>
      <c r="H440" s="4"/>
      <c r="I440" s="32"/>
      <c r="J440" s="4"/>
      <c r="K440" s="4"/>
      <c r="L440" s="8"/>
      <c r="M440" s="8"/>
      <c r="N440" s="8"/>
      <c r="O440" s="8"/>
      <c r="P440" s="8"/>
      <c r="Q440" s="8"/>
      <c r="R440" s="8"/>
      <c r="S440" s="8"/>
      <c r="T440" s="8"/>
      <c r="U440" s="8"/>
      <c r="V440" s="8"/>
      <c r="W440" s="8"/>
      <c r="X440" s="8"/>
      <c r="Y440" s="8"/>
      <c r="Z440" s="8"/>
    </row>
    <row r="441" spans="1:26" ht="15.75" customHeight="1">
      <c r="A441" s="8"/>
      <c r="B441" s="145"/>
      <c r="C441" s="8"/>
      <c r="D441" s="145"/>
      <c r="E441" s="8"/>
      <c r="F441" s="8"/>
      <c r="G441" s="4"/>
      <c r="H441" s="4"/>
      <c r="I441" s="32"/>
      <c r="J441" s="4"/>
      <c r="K441" s="4"/>
      <c r="L441" s="8"/>
      <c r="M441" s="8"/>
      <c r="N441" s="8"/>
      <c r="O441" s="8"/>
      <c r="P441" s="8"/>
      <c r="Q441" s="8"/>
      <c r="R441" s="8"/>
      <c r="S441" s="8"/>
      <c r="T441" s="8"/>
      <c r="U441" s="8"/>
      <c r="V441" s="8"/>
      <c r="W441" s="8"/>
      <c r="X441" s="8"/>
      <c r="Y441" s="8"/>
      <c r="Z441" s="8"/>
    </row>
    <row r="442" spans="1:26" ht="15.75" customHeight="1">
      <c r="A442" s="8"/>
      <c r="B442" s="145"/>
      <c r="C442" s="8"/>
      <c r="D442" s="145"/>
      <c r="E442" s="8"/>
      <c r="F442" s="8"/>
      <c r="G442" s="4"/>
      <c r="H442" s="4"/>
      <c r="I442" s="32"/>
      <c r="J442" s="4"/>
      <c r="K442" s="4"/>
      <c r="L442" s="8"/>
      <c r="M442" s="8"/>
      <c r="N442" s="8"/>
      <c r="O442" s="8"/>
      <c r="P442" s="8"/>
      <c r="Q442" s="8"/>
      <c r="R442" s="8"/>
      <c r="S442" s="8"/>
      <c r="T442" s="8"/>
      <c r="U442" s="8"/>
      <c r="V442" s="8"/>
      <c r="W442" s="8"/>
      <c r="X442" s="8"/>
      <c r="Y442" s="8"/>
      <c r="Z442" s="8"/>
    </row>
    <row r="443" spans="1:26" ht="15.75" customHeight="1">
      <c r="A443" s="8"/>
      <c r="B443" s="145"/>
      <c r="C443" s="8"/>
      <c r="D443" s="145"/>
      <c r="E443" s="8"/>
      <c r="F443" s="8"/>
      <c r="G443" s="4"/>
      <c r="H443" s="4"/>
      <c r="I443" s="32"/>
      <c r="J443" s="4"/>
      <c r="K443" s="4"/>
      <c r="L443" s="8"/>
      <c r="M443" s="8"/>
      <c r="N443" s="8"/>
      <c r="O443" s="8"/>
      <c r="P443" s="8"/>
      <c r="Q443" s="8"/>
      <c r="R443" s="8"/>
      <c r="S443" s="8"/>
      <c r="T443" s="8"/>
      <c r="U443" s="8"/>
      <c r="V443" s="8"/>
      <c r="W443" s="8"/>
      <c r="X443" s="8"/>
      <c r="Y443" s="8"/>
      <c r="Z443" s="8"/>
    </row>
    <row r="444" spans="1:26" ht="15.75" customHeight="1">
      <c r="A444" s="8"/>
      <c r="B444" s="145"/>
      <c r="C444" s="8"/>
      <c r="D444" s="145"/>
      <c r="E444" s="8"/>
      <c r="F444" s="8"/>
      <c r="G444" s="4"/>
      <c r="H444" s="4"/>
      <c r="I444" s="32"/>
      <c r="J444" s="4"/>
      <c r="K444" s="4"/>
      <c r="L444" s="8"/>
      <c r="M444" s="8"/>
      <c r="N444" s="8"/>
      <c r="O444" s="8"/>
      <c r="P444" s="8"/>
      <c r="Q444" s="8"/>
      <c r="R444" s="8"/>
      <c r="S444" s="8"/>
      <c r="T444" s="8"/>
      <c r="U444" s="8"/>
      <c r="V444" s="8"/>
      <c r="W444" s="8"/>
      <c r="X444" s="8"/>
      <c r="Y444" s="8"/>
      <c r="Z444" s="8"/>
    </row>
    <row r="445" spans="1:26" ht="15.75" customHeight="1">
      <c r="A445" s="8"/>
      <c r="B445" s="145"/>
      <c r="C445" s="8"/>
      <c r="D445" s="145"/>
      <c r="E445" s="8"/>
      <c r="F445" s="8"/>
      <c r="G445" s="4"/>
      <c r="H445" s="4"/>
      <c r="I445" s="32"/>
      <c r="J445" s="4"/>
      <c r="K445" s="4"/>
      <c r="L445" s="8"/>
      <c r="M445" s="8"/>
      <c r="N445" s="8"/>
      <c r="O445" s="8"/>
      <c r="P445" s="8"/>
      <c r="Q445" s="8"/>
      <c r="R445" s="8"/>
      <c r="S445" s="8"/>
      <c r="T445" s="8"/>
      <c r="U445" s="8"/>
      <c r="V445" s="8"/>
      <c r="W445" s="8"/>
      <c r="X445" s="8"/>
      <c r="Y445" s="8"/>
      <c r="Z445" s="8"/>
    </row>
    <row r="446" spans="1:26" ht="15.75" customHeight="1">
      <c r="A446" s="8"/>
      <c r="B446" s="145"/>
      <c r="C446" s="8"/>
      <c r="D446" s="145"/>
      <c r="E446" s="8"/>
      <c r="F446" s="8"/>
      <c r="G446" s="4"/>
      <c r="H446" s="4"/>
      <c r="I446" s="32"/>
      <c r="J446" s="4"/>
      <c r="K446" s="4"/>
      <c r="L446" s="8"/>
      <c r="M446" s="8"/>
      <c r="N446" s="8"/>
      <c r="O446" s="8"/>
      <c r="P446" s="8"/>
      <c r="Q446" s="8"/>
      <c r="R446" s="8"/>
      <c r="S446" s="8"/>
      <c r="T446" s="8"/>
      <c r="U446" s="8"/>
      <c r="V446" s="8"/>
      <c r="W446" s="8"/>
      <c r="X446" s="8"/>
      <c r="Y446" s="8"/>
      <c r="Z446" s="8"/>
    </row>
    <row r="447" spans="1:26" ht="15.75" customHeight="1">
      <c r="A447" s="8"/>
      <c r="B447" s="145"/>
      <c r="C447" s="8"/>
      <c r="D447" s="145"/>
      <c r="E447" s="8"/>
      <c r="F447" s="8"/>
      <c r="G447" s="4"/>
      <c r="H447" s="4"/>
      <c r="I447" s="32"/>
      <c r="J447" s="4"/>
      <c r="K447" s="4"/>
      <c r="L447" s="8"/>
      <c r="M447" s="8"/>
      <c r="N447" s="8"/>
      <c r="O447" s="8"/>
      <c r="P447" s="8"/>
      <c r="Q447" s="8"/>
      <c r="R447" s="8"/>
      <c r="S447" s="8"/>
      <c r="T447" s="8"/>
      <c r="U447" s="8"/>
      <c r="V447" s="8"/>
      <c r="W447" s="8"/>
      <c r="X447" s="8"/>
      <c r="Y447" s="8"/>
      <c r="Z447" s="8"/>
    </row>
    <row r="448" spans="1:26" ht="15.75" customHeight="1">
      <c r="A448" s="8"/>
      <c r="B448" s="145"/>
      <c r="C448" s="8"/>
      <c r="D448" s="145"/>
      <c r="E448" s="8"/>
      <c r="F448" s="8"/>
      <c r="G448" s="4"/>
      <c r="H448" s="4"/>
      <c r="I448" s="32"/>
      <c r="J448" s="4"/>
      <c r="K448" s="4"/>
      <c r="L448" s="8"/>
      <c r="M448" s="8"/>
      <c r="N448" s="8"/>
      <c r="O448" s="8"/>
      <c r="P448" s="8"/>
      <c r="Q448" s="8"/>
      <c r="R448" s="8"/>
      <c r="S448" s="8"/>
      <c r="T448" s="8"/>
      <c r="U448" s="8"/>
      <c r="V448" s="8"/>
      <c r="W448" s="8"/>
      <c r="X448" s="8"/>
      <c r="Y448" s="8"/>
      <c r="Z448" s="8"/>
    </row>
    <row r="449" spans="1:26" ht="15.75" customHeight="1">
      <c r="A449" s="8"/>
      <c r="B449" s="145"/>
      <c r="C449" s="8"/>
      <c r="D449" s="145"/>
      <c r="E449" s="8"/>
      <c r="F449" s="8"/>
      <c r="G449" s="4"/>
      <c r="H449" s="4"/>
      <c r="I449" s="32"/>
      <c r="J449" s="4"/>
      <c r="K449" s="4"/>
      <c r="L449" s="8"/>
      <c r="M449" s="8"/>
      <c r="N449" s="8"/>
      <c r="O449" s="8"/>
      <c r="P449" s="8"/>
      <c r="Q449" s="8"/>
      <c r="R449" s="8"/>
      <c r="S449" s="8"/>
      <c r="T449" s="8"/>
      <c r="U449" s="8"/>
      <c r="V449" s="8"/>
      <c r="W449" s="8"/>
      <c r="X449" s="8"/>
      <c r="Y449" s="8"/>
      <c r="Z449" s="8"/>
    </row>
    <row r="450" spans="1:26" ht="15.75" customHeight="1">
      <c r="A450" s="8"/>
      <c r="B450" s="145"/>
      <c r="C450" s="8"/>
      <c r="D450" s="145"/>
      <c r="E450" s="8"/>
      <c r="F450" s="8"/>
      <c r="G450" s="4"/>
      <c r="H450" s="4"/>
      <c r="I450" s="32"/>
      <c r="J450" s="4"/>
      <c r="K450" s="4"/>
      <c r="L450" s="8"/>
      <c r="M450" s="8"/>
      <c r="N450" s="8"/>
      <c r="O450" s="8"/>
      <c r="P450" s="8"/>
      <c r="Q450" s="8"/>
      <c r="R450" s="8"/>
      <c r="S450" s="8"/>
      <c r="T450" s="8"/>
      <c r="U450" s="8"/>
      <c r="V450" s="8"/>
      <c r="W450" s="8"/>
      <c r="X450" s="8"/>
      <c r="Y450" s="8"/>
      <c r="Z450" s="8"/>
    </row>
    <row r="451" spans="1:26" ht="15.75" customHeight="1">
      <c r="A451" s="8"/>
      <c r="B451" s="145"/>
      <c r="C451" s="8"/>
      <c r="D451" s="145"/>
      <c r="E451" s="8"/>
      <c r="F451" s="8"/>
      <c r="G451" s="4"/>
      <c r="H451" s="4"/>
      <c r="I451" s="32"/>
      <c r="J451" s="4"/>
      <c r="K451" s="4"/>
      <c r="L451" s="8"/>
      <c r="M451" s="8"/>
      <c r="N451" s="8"/>
      <c r="O451" s="8"/>
      <c r="P451" s="8"/>
      <c r="Q451" s="8"/>
      <c r="R451" s="8"/>
      <c r="S451" s="8"/>
      <c r="T451" s="8"/>
      <c r="U451" s="8"/>
      <c r="V451" s="8"/>
      <c r="W451" s="8"/>
      <c r="X451" s="8"/>
      <c r="Y451" s="8"/>
      <c r="Z451" s="8"/>
    </row>
    <row r="452" spans="1:26" ht="15.75" customHeight="1">
      <c r="A452" s="8"/>
      <c r="B452" s="145"/>
      <c r="C452" s="8"/>
      <c r="D452" s="145"/>
      <c r="E452" s="8"/>
      <c r="F452" s="8"/>
      <c r="G452" s="4"/>
      <c r="H452" s="4"/>
      <c r="I452" s="32"/>
      <c r="J452" s="4"/>
      <c r="K452" s="4"/>
      <c r="L452" s="8"/>
      <c r="M452" s="8"/>
      <c r="N452" s="8"/>
      <c r="O452" s="8"/>
      <c r="P452" s="8"/>
      <c r="Q452" s="8"/>
      <c r="R452" s="8"/>
      <c r="S452" s="8"/>
      <c r="T452" s="8"/>
      <c r="U452" s="8"/>
      <c r="V452" s="8"/>
      <c r="W452" s="8"/>
      <c r="X452" s="8"/>
      <c r="Y452" s="8"/>
      <c r="Z452" s="8"/>
    </row>
    <row r="453" spans="1:26" ht="15.75" customHeight="1">
      <c r="A453" s="8"/>
      <c r="B453" s="145"/>
      <c r="C453" s="8"/>
      <c r="D453" s="145"/>
      <c r="E453" s="8"/>
      <c r="F453" s="8"/>
      <c r="G453" s="4"/>
      <c r="H453" s="4"/>
      <c r="I453" s="32"/>
      <c r="J453" s="4"/>
      <c r="K453" s="4"/>
      <c r="L453" s="8"/>
      <c r="M453" s="8"/>
      <c r="N453" s="8"/>
      <c r="O453" s="8"/>
      <c r="P453" s="8"/>
      <c r="Q453" s="8"/>
      <c r="R453" s="8"/>
      <c r="S453" s="8"/>
      <c r="T453" s="8"/>
      <c r="U453" s="8"/>
      <c r="V453" s="8"/>
      <c r="W453" s="8"/>
      <c r="X453" s="8"/>
      <c r="Y453" s="8"/>
      <c r="Z453" s="8"/>
    </row>
    <row r="454" spans="1:26" ht="15.75" customHeight="1">
      <c r="A454" s="8"/>
      <c r="B454" s="145"/>
      <c r="C454" s="8"/>
      <c r="D454" s="145"/>
      <c r="E454" s="8"/>
      <c r="F454" s="8"/>
      <c r="G454" s="4"/>
      <c r="H454" s="4"/>
      <c r="I454" s="32"/>
      <c r="J454" s="4"/>
      <c r="K454" s="4"/>
      <c r="L454" s="8"/>
      <c r="M454" s="8"/>
      <c r="N454" s="8"/>
      <c r="O454" s="8"/>
      <c r="P454" s="8"/>
      <c r="Q454" s="8"/>
      <c r="R454" s="8"/>
      <c r="S454" s="8"/>
      <c r="T454" s="8"/>
      <c r="U454" s="8"/>
      <c r="V454" s="8"/>
      <c r="W454" s="8"/>
      <c r="X454" s="8"/>
      <c r="Y454" s="8"/>
      <c r="Z454" s="8"/>
    </row>
    <row r="455" spans="1:26" ht="15.75" customHeight="1">
      <c r="A455" s="8"/>
      <c r="B455" s="145"/>
      <c r="C455" s="8"/>
      <c r="D455" s="145"/>
      <c r="E455" s="8"/>
      <c r="F455" s="8"/>
      <c r="G455" s="4"/>
      <c r="H455" s="4"/>
      <c r="I455" s="32"/>
      <c r="J455" s="4"/>
      <c r="K455" s="4"/>
      <c r="L455" s="8"/>
      <c r="M455" s="8"/>
      <c r="N455" s="8"/>
      <c r="O455" s="8"/>
      <c r="P455" s="8"/>
      <c r="Q455" s="8"/>
      <c r="R455" s="8"/>
      <c r="S455" s="8"/>
      <c r="T455" s="8"/>
      <c r="U455" s="8"/>
      <c r="V455" s="8"/>
      <c r="W455" s="8"/>
      <c r="X455" s="8"/>
      <c r="Y455" s="8"/>
      <c r="Z455" s="8"/>
    </row>
    <row r="456" spans="1:26" ht="15.75" customHeight="1">
      <c r="A456" s="8"/>
      <c r="B456" s="145"/>
      <c r="C456" s="8"/>
      <c r="D456" s="145"/>
      <c r="E456" s="8"/>
      <c r="F456" s="8"/>
      <c r="G456" s="4"/>
      <c r="H456" s="4"/>
      <c r="I456" s="32"/>
      <c r="J456" s="4"/>
      <c r="K456" s="4"/>
      <c r="L456" s="8"/>
      <c r="M456" s="8"/>
      <c r="N456" s="8"/>
      <c r="O456" s="8"/>
      <c r="P456" s="8"/>
      <c r="Q456" s="8"/>
      <c r="R456" s="8"/>
      <c r="S456" s="8"/>
      <c r="T456" s="8"/>
      <c r="U456" s="8"/>
      <c r="V456" s="8"/>
      <c r="W456" s="8"/>
      <c r="X456" s="8"/>
      <c r="Y456" s="8"/>
      <c r="Z456" s="8"/>
    </row>
    <row r="457" spans="1:26" ht="15.75" customHeight="1">
      <c r="A457" s="8"/>
      <c r="B457" s="145"/>
      <c r="C457" s="8"/>
      <c r="D457" s="145"/>
      <c r="E457" s="8"/>
      <c r="F457" s="8"/>
      <c r="G457" s="4"/>
      <c r="H457" s="4"/>
      <c r="I457" s="32"/>
      <c r="J457" s="4"/>
      <c r="K457" s="4"/>
      <c r="L457" s="8"/>
      <c r="M457" s="8"/>
      <c r="N457" s="8"/>
      <c r="O457" s="8"/>
      <c r="P457" s="8"/>
      <c r="Q457" s="8"/>
      <c r="R457" s="8"/>
      <c r="S457" s="8"/>
      <c r="T457" s="8"/>
      <c r="U457" s="8"/>
      <c r="V457" s="8"/>
      <c r="W457" s="8"/>
      <c r="X457" s="8"/>
      <c r="Y457" s="8"/>
      <c r="Z457" s="8"/>
    </row>
    <row r="458" spans="1:26" ht="15.75" customHeight="1">
      <c r="A458" s="8"/>
      <c r="B458" s="145"/>
      <c r="C458" s="8"/>
      <c r="D458" s="145"/>
      <c r="E458" s="8"/>
      <c r="F458" s="8"/>
      <c r="G458" s="4"/>
      <c r="H458" s="4"/>
      <c r="I458" s="32"/>
      <c r="J458" s="4"/>
      <c r="K458" s="4"/>
      <c r="L458" s="8"/>
      <c r="M458" s="8"/>
      <c r="N458" s="8"/>
      <c r="O458" s="8"/>
      <c r="P458" s="8"/>
      <c r="Q458" s="8"/>
      <c r="R458" s="8"/>
      <c r="S458" s="8"/>
      <c r="T458" s="8"/>
      <c r="U458" s="8"/>
      <c r="V458" s="8"/>
      <c r="W458" s="8"/>
      <c r="X458" s="8"/>
      <c r="Y458" s="8"/>
      <c r="Z458" s="8"/>
    </row>
    <row r="459" spans="1:26" ht="15.75" customHeight="1">
      <c r="A459" s="8"/>
      <c r="B459" s="145"/>
      <c r="C459" s="8"/>
      <c r="D459" s="145"/>
      <c r="E459" s="8"/>
      <c r="F459" s="8"/>
      <c r="G459" s="4"/>
      <c r="H459" s="4"/>
      <c r="I459" s="32"/>
      <c r="J459" s="4"/>
      <c r="K459" s="4"/>
      <c r="L459" s="8"/>
      <c r="M459" s="8"/>
      <c r="N459" s="8"/>
      <c r="O459" s="8"/>
      <c r="P459" s="8"/>
      <c r="Q459" s="8"/>
      <c r="R459" s="8"/>
      <c r="S459" s="8"/>
      <c r="T459" s="8"/>
      <c r="U459" s="8"/>
      <c r="V459" s="8"/>
      <c r="W459" s="8"/>
      <c r="X459" s="8"/>
      <c r="Y459" s="8"/>
      <c r="Z459" s="8"/>
    </row>
    <row r="460" spans="1:26" ht="15.75" customHeight="1">
      <c r="A460" s="8"/>
      <c r="B460" s="145"/>
      <c r="C460" s="8"/>
      <c r="D460" s="145"/>
      <c r="E460" s="8"/>
      <c r="F460" s="8"/>
      <c r="G460" s="4"/>
      <c r="H460" s="4"/>
      <c r="I460" s="32"/>
      <c r="J460" s="4"/>
      <c r="K460" s="4"/>
      <c r="L460" s="8"/>
      <c r="M460" s="8"/>
      <c r="N460" s="8"/>
      <c r="O460" s="8"/>
      <c r="P460" s="8"/>
      <c r="Q460" s="8"/>
      <c r="R460" s="8"/>
      <c r="S460" s="8"/>
      <c r="T460" s="8"/>
      <c r="U460" s="8"/>
      <c r="V460" s="8"/>
      <c r="W460" s="8"/>
      <c r="X460" s="8"/>
      <c r="Y460" s="8"/>
      <c r="Z460" s="8"/>
    </row>
    <row r="461" spans="1:26" ht="15.75" customHeight="1">
      <c r="A461" s="8"/>
      <c r="B461" s="145"/>
      <c r="C461" s="8"/>
      <c r="D461" s="145"/>
      <c r="E461" s="8"/>
      <c r="F461" s="8"/>
      <c r="G461" s="4"/>
      <c r="H461" s="4"/>
      <c r="I461" s="32"/>
      <c r="J461" s="4"/>
      <c r="K461" s="4"/>
      <c r="L461" s="8"/>
      <c r="M461" s="8"/>
      <c r="N461" s="8"/>
      <c r="O461" s="8"/>
      <c r="P461" s="8"/>
      <c r="Q461" s="8"/>
      <c r="R461" s="8"/>
      <c r="S461" s="8"/>
      <c r="T461" s="8"/>
      <c r="U461" s="8"/>
      <c r="V461" s="8"/>
      <c r="W461" s="8"/>
      <c r="X461" s="8"/>
      <c r="Y461" s="8"/>
      <c r="Z461" s="8"/>
    </row>
    <row r="462" spans="1:26" ht="15.75" customHeight="1">
      <c r="A462" s="8"/>
      <c r="B462" s="145"/>
      <c r="C462" s="8"/>
      <c r="D462" s="145"/>
      <c r="E462" s="8"/>
      <c r="F462" s="8"/>
      <c r="G462" s="4"/>
      <c r="H462" s="4"/>
      <c r="I462" s="32"/>
      <c r="J462" s="4"/>
      <c r="K462" s="4"/>
      <c r="L462" s="8"/>
      <c r="M462" s="8"/>
      <c r="N462" s="8"/>
      <c r="O462" s="8"/>
      <c r="P462" s="8"/>
      <c r="Q462" s="8"/>
      <c r="R462" s="8"/>
      <c r="S462" s="8"/>
      <c r="T462" s="8"/>
      <c r="U462" s="8"/>
      <c r="V462" s="8"/>
      <c r="W462" s="8"/>
      <c r="X462" s="8"/>
      <c r="Y462" s="8"/>
      <c r="Z462" s="8"/>
    </row>
    <row r="463" spans="1:26" ht="15.75" customHeight="1">
      <c r="A463" s="8"/>
      <c r="B463" s="145"/>
      <c r="C463" s="8"/>
      <c r="D463" s="145"/>
      <c r="E463" s="8"/>
      <c r="F463" s="8"/>
      <c r="G463" s="4"/>
      <c r="H463" s="4"/>
      <c r="I463" s="32"/>
      <c r="J463" s="4"/>
      <c r="K463" s="4"/>
      <c r="L463" s="8"/>
      <c r="M463" s="8"/>
      <c r="N463" s="8"/>
      <c r="O463" s="8"/>
      <c r="P463" s="8"/>
      <c r="Q463" s="8"/>
      <c r="R463" s="8"/>
      <c r="S463" s="8"/>
      <c r="T463" s="8"/>
      <c r="U463" s="8"/>
      <c r="V463" s="8"/>
      <c r="W463" s="8"/>
      <c r="X463" s="8"/>
      <c r="Y463" s="8"/>
      <c r="Z463" s="8"/>
    </row>
    <row r="464" spans="1:26" ht="15.75" customHeight="1">
      <c r="A464" s="8"/>
      <c r="B464" s="145"/>
      <c r="C464" s="8"/>
      <c r="D464" s="145"/>
      <c r="E464" s="8"/>
      <c r="F464" s="8"/>
      <c r="G464" s="4"/>
      <c r="H464" s="4"/>
      <c r="I464" s="32"/>
      <c r="J464" s="4"/>
      <c r="K464" s="4"/>
      <c r="L464" s="8"/>
      <c r="M464" s="8"/>
      <c r="N464" s="8"/>
      <c r="O464" s="8"/>
      <c r="P464" s="8"/>
      <c r="Q464" s="8"/>
      <c r="R464" s="8"/>
      <c r="S464" s="8"/>
      <c r="T464" s="8"/>
      <c r="U464" s="8"/>
      <c r="V464" s="8"/>
      <c r="W464" s="8"/>
      <c r="X464" s="8"/>
      <c r="Y464" s="8"/>
      <c r="Z464" s="8"/>
    </row>
    <row r="465" spans="1:26" ht="15.75" customHeight="1">
      <c r="A465" s="8"/>
      <c r="B465" s="145"/>
      <c r="C465" s="8"/>
      <c r="D465" s="145"/>
      <c r="E465" s="8"/>
      <c r="F465" s="8"/>
      <c r="G465" s="4"/>
      <c r="H465" s="4"/>
      <c r="I465" s="32"/>
      <c r="J465" s="4"/>
      <c r="K465" s="4"/>
      <c r="L465" s="8"/>
      <c r="M465" s="8"/>
      <c r="N465" s="8"/>
      <c r="O465" s="8"/>
      <c r="P465" s="8"/>
      <c r="Q465" s="8"/>
      <c r="R465" s="8"/>
      <c r="S465" s="8"/>
      <c r="T465" s="8"/>
      <c r="U465" s="8"/>
      <c r="V465" s="8"/>
      <c r="W465" s="8"/>
      <c r="X465" s="8"/>
      <c r="Y465" s="8"/>
      <c r="Z465" s="8"/>
    </row>
    <row r="466" spans="1:26" ht="15.75" customHeight="1">
      <c r="A466" s="8"/>
      <c r="B466" s="145"/>
      <c r="C466" s="8"/>
      <c r="D466" s="145"/>
      <c r="E466" s="8"/>
      <c r="F466" s="8"/>
      <c r="G466" s="4"/>
      <c r="H466" s="4"/>
      <c r="I466" s="32"/>
      <c r="J466" s="4"/>
      <c r="K466" s="4"/>
      <c r="L466" s="8"/>
      <c r="M466" s="8"/>
      <c r="N466" s="8"/>
      <c r="O466" s="8"/>
      <c r="P466" s="8"/>
      <c r="Q466" s="8"/>
      <c r="R466" s="8"/>
      <c r="S466" s="8"/>
      <c r="T466" s="8"/>
      <c r="U466" s="8"/>
      <c r="V466" s="8"/>
      <c r="W466" s="8"/>
      <c r="X466" s="8"/>
      <c r="Y466" s="8"/>
      <c r="Z466" s="8"/>
    </row>
    <row r="467" spans="1:26" ht="15.75" customHeight="1">
      <c r="A467" s="8"/>
      <c r="B467" s="145"/>
      <c r="C467" s="8"/>
      <c r="D467" s="145"/>
      <c r="E467" s="8"/>
      <c r="F467" s="8"/>
      <c r="G467" s="4"/>
      <c r="H467" s="4"/>
      <c r="I467" s="32"/>
      <c r="J467" s="4"/>
      <c r="K467" s="4"/>
      <c r="L467" s="8"/>
      <c r="M467" s="8"/>
      <c r="N467" s="8"/>
      <c r="O467" s="8"/>
      <c r="P467" s="8"/>
      <c r="Q467" s="8"/>
      <c r="R467" s="8"/>
      <c r="S467" s="8"/>
      <c r="T467" s="8"/>
      <c r="U467" s="8"/>
      <c r="V467" s="8"/>
      <c r="W467" s="8"/>
      <c r="X467" s="8"/>
      <c r="Y467" s="8"/>
      <c r="Z467" s="8"/>
    </row>
    <row r="468" spans="1:26" ht="15.75" customHeight="1">
      <c r="A468" s="8"/>
      <c r="B468" s="145"/>
      <c r="C468" s="8"/>
      <c r="D468" s="145"/>
      <c r="E468" s="8"/>
      <c r="F468" s="8"/>
      <c r="G468" s="4"/>
      <c r="H468" s="4"/>
      <c r="I468" s="32"/>
      <c r="J468" s="4"/>
      <c r="K468" s="4"/>
      <c r="L468" s="8"/>
      <c r="M468" s="8"/>
      <c r="N468" s="8"/>
      <c r="O468" s="8"/>
      <c r="P468" s="8"/>
      <c r="Q468" s="8"/>
      <c r="R468" s="8"/>
      <c r="S468" s="8"/>
      <c r="T468" s="8"/>
      <c r="U468" s="8"/>
      <c r="V468" s="8"/>
      <c r="W468" s="8"/>
      <c r="X468" s="8"/>
      <c r="Y468" s="8"/>
      <c r="Z468" s="8"/>
    </row>
    <row r="469" spans="1:26" ht="15.75" customHeight="1">
      <c r="A469" s="8"/>
      <c r="B469" s="145"/>
      <c r="C469" s="8"/>
      <c r="D469" s="145"/>
      <c r="E469" s="8"/>
      <c r="F469" s="8"/>
      <c r="G469" s="4"/>
      <c r="H469" s="4"/>
      <c r="I469" s="32"/>
      <c r="J469" s="4"/>
      <c r="K469" s="4"/>
      <c r="L469" s="8"/>
      <c r="M469" s="8"/>
      <c r="N469" s="8"/>
      <c r="O469" s="8"/>
      <c r="P469" s="8"/>
      <c r="Q469" s="8"/>
      <c r="R469" s="8"/>
      <c r="S469" s="8"/>
      <c r="T469" s="8"/>
      <c r="U469" s="8"/>
      <c r="V469" s="8"/>
      <c r="W469" s="8"/>
      <c r="X469" s="8"/>
      <c r="Y469" s="8"/>
      <c r="Z469" s="8"/>
    </row>
    <row r="470" spans="1:26" ht="15.75" customHeight="1">
      <c r="A470" s="8"/>
      <c r="B470" s="145"/>
      <c r="C470" s="8"/>
      <c r="D470" s="145"/>
      <c r="E470" s="8"/>
      <c r="F470" s="8"/>
      <c r="G470" s="4"/>
      <c r="H470" s="4"/>
      <c r="I470" s="32"/>
      <c r="J470" s="4"/>
      <c r="K470" s="4"/>
      <c r="L470" s="8"/>
      <c r="M470" s="8"/>
      <c r="N470" s="8"/>
      <c r="O470" s="8"/>
      <c r="P470" s="8"/>
      <c r="Q470" s="8"/>
      <c r="R470" s="8"/>
      <c r="S470" s="8"/>
      <c r="T470" s="8"/>
      <c r="U470" s="8"/>
      <c r="V470" s="8"/>
      <c r="W470" s="8"/>
      <c r="X470" s="8"/>
      <c r="Y470" s="8"/>
      <c r="Z470" s="8"/>
    </row>
    <row r="471" spans="1:26" ht="15.75" customHeight="1">
      <c r="A471" s="8"/>
      <c r="B471" s="145"/>
      <c r="C471" s="8"/>
      <c r="D471" s="145"/>
      <c r="E471" s="8"/>
      <c r="F471" s="8"/>
      <c r="G471" s="4"/>
      <c r="H471" s="4"/>
      <c r="I471" s="32"/>
      <c r="J471" s="4"/>
      <c r="K471" s="4"/>
      <c r="L471" s="8"/>
      <c r="M471" s="8"/>
      <c r="N471" s="8"/>
      <c r="O471" s="8"/>
      <c r="P471" s="8"/>
      <c r="Q471" s="8"/>
      <c r="R471" s="8"/>
      <c r="S471" s="8"/>
      <c r="T471" s="8"/>
      <c r="U471" s="8"/>
      <c r="V471" s="8"/>
      <c r="W471" s="8"/>
      <c r="X471" s="8"/>
      <c r="Y471" s="8"/>
      <c r="Z471" s="8"/>
    </row>
    <row r="472" spans="1:26" ht="15.75" customHeight="1">
      <c r="A472" s="8"/>
      <c r="B472" s="145"/>
      <c r="C472" s="8"/>
      <c r="D472" s="145"/>
      <c r="E472" s="8"/>
      <c r="F472" s="8"/>
      <c r="G472" s="4"/>
      <c r="H472" s="4"/>
      <c r="I472" s="32"/>
      <c r="J472" s="4"/>
      <c r="K472" s="4"/>
      <c r="L472" s="8"/>
      <c r="M472" s="8"/>
      <c r="N472" s="8"/>
      <c r="O472" s="8"/>
      <c r="P472" s="8"/>
      <c r="Q472" s="8"/>
      <c r="R472" s="8"/>
      <c r="S472" s="8"/>
      <c r="T472" s="8"/>
      <c r="U472" s="8"/>
      <c r="V472" s="8"/>
      <c r="W472" s="8"/>
      <c r="X472" s="8"/>
      <c r="Y472" s="8"/>
      <c r="Z472" s="8"/>
    </row>
    <row r="473" spans="1:26" ht="15.75" customHeight="1">
      <c r="A473" s="8"/>
      <c r="B473" s="145"/>
      <c r="C473" s="8"/>
      <c r="D473" s="145"/>
      <c r="E473" s="8"/>
      <c r="F473" s="8"/>
      <c r="G473" s="4"/>
      <c r="H473" s="4"/>
      <c r="I473" s="32"/>
      <c r="J473" s="4"/>
      <c r="K473" s="4"/>
      <c r="L473" s="8"/>
      <c r="M473" s="8"/>
      <c r="N473" s="8"/>
      <c r="O473" s="8"/>
      <c r="P473" s="8"/>
      <c r="Q473" s="8"/>
      <c r="R473" s="8"/>
      <c r="S473" s="8"/>
      <c r="T473" s="8"/>
      <c r="U473" s="8"/>
      <c r="V473" s="8"/>
      <c r="W473" s="8"/>
      <c r="X473" s="8"/>
      <c r="Y473" s="8"/>
      <c r="Z473" s="8"/>
    </row>
    <row r="474" spans="1:26" ht="15.75" customHeight="1">
      <c r="A474" s="8"/>
      <c r="B474" s="145"/>
      <c r="C474" s="8"/>
      <c r="D474" s="145"/>
      <c r="E474" s="8"/>
      <c r="F474" s="8"/>
      <c r="G474" s="4"/>
      <c r="H474" s="4"/>
      <c r="I474" s="32"/>
      <c r="J474" s="4"/>
      <c r="K474" s="4"/>
      <c r="L474" s="8"/>
      <c r="M474" s="8"/>
      <c r="N474" s="8"/>
      <c r="O474" s="8"/>
      <c r="P474" s="8"/>
      <c r="Q474" s="8"/>
      <c r="R474" s="8"/>
      <c r="S474" s="8"/>
      <c r="T474" s="8"/>
      <c r="U474" s="8"/>
      <c r="V474" s="8"/>
      <c r="W474" s="8"/>
      <c r="X474" s="8"/>
      <c r="Y474" s="8"/>
      <c r="Z474" s="8"/>
    </row>
    <row r="475" spans="1:26" ht="15.75" customHeight="1">
      <c r="A475" s="8"/>
      <c r="B475" s="145"/>
      <c r="C475" s="8"/>
      <c r="D475" s="145"/>
      <c r="E475" s="8"/>
      <c r="F475" s="8"/>
      <c r="G475" s="4"/>
      <c r="H475" s="4"/>
      <c r="I475" s="32"/>
      <c r="J475" s="4"/>
      <c r="K475" s="4"/>
      <c r="L475" s="8"/>
      <c r="M475" s="8"/>
      <c r="N475" s="8"/>
      <c r="O475" s="8"/>
      <c r="P475" s="8"/>
      <c r="Q475" s="8"/>
      <c r="R475" s="8"/>
      <c r="S475" s="8"/>
      <c r="T475" s="8"/>
      <c r="U475" s="8"/>
      <c r="V475" s="8"/>
      <c r="W475" s="8"/>
      <c r="X475" s="8"/>
      <c r="Y475" s="8"/>
      <c r="Z475" s="8"/>
    </row>
    <row r="476" spans="1:26" ht="15.75" customHeight="1">
      <c r="A476" s="8"/>
      <c r="B476" s="145"/>
      <c r="C476" s="8"/>
      <c r="D476" s="145"/>
      <c r="E476" s="8"/>
      <c r="F476" s="8"/>
      <c r="G476" s="4"/>
      <c r="H476" s="4"/>
      <c r="I476" s="32"/>
      <c r="J476" s="4"/>
      <c r="K476" s="4"/>
      <c r="L476" s="8"/>
      <c r="M476" s="8"/>
      <c r="N476" s="8"/>
      <c r="O476" s="8"/>
      <c r="P476" s="8"/>
      <c r="Q476" s="8"/>
      <c r="R476" s="8"/>
      <c r="S476" s="8"/>
      <c r="T476" s="8"/>
      <c r="U476" s="8"/>
      <c r="V476" s="8"/>
      <c r="W476" s="8"/>
      <c r="X476" s="8"/>
      <c r="Y476" s="8"/>
      <c r="Z476" s="8"/>
    </row>
    <row r="477" spans="1:26" ht="15.75" customHeight="1">
      <c r="A477" s="8"/>
      <c r="B477" s="145"/>
      <c r="C477" s="8"/>
      <c r="D477" s="145"/>
      <c r="E477" s="8"/>
      <c r="F477" s="8"/>
      <c r="G477" s="4"/>
      <c r="H477" s="4"/>
      <c r="I477" s="32"/>
      <c r="J477" s="4"/>
      <c r="K477" s="4"/>
      <c r="L477" s="8"/>
      <c r="M477" s="8"/>
      <c r="N477" s="8"/>
      <c r="O477" s="8"/>
      <c r="P477" s="8"/>
      <c r="Q477" s="8"/>
      <c r="R477" s="8"/>
      <c r="S477" s="8"/>
      <c r="T477" s="8"/>
      <c r="U477" s="8"/>
      <c r="V477" s="8"/>
      <c r="W477" s="8"/>
      <c r="X477" s="8"/>
      <c r="Y477" s="8"/>
      <c r="Z477" s="8"/>
    </row>
    <row r="478" spans="1:26" ht="15.75" customHeight="1">
      <c r="A478" s="8"/>
      <c r="B478" s="145"/>
      <c r="C478" s="8"/>
      <c r="D478" s="145"/>
      <c r="E478" s="8"/>
      <c r="F478" s="8"/>
      <c r="G478" s="4"/>
      <c r="H478" s="4"/>
      <c r="I478" s="32"/>
      <c r="J478" s="4"/>
      <c r="K478" s="4"/>
      <c r="L478" s="8"/>
      <c r="M478" s="8"/>
      <c r="N478" s="8"/>
      <c r="O478" s="8"/>
      <c r="P478" s="8"/>
      <c r="Q478" s="8"/>
      <c r="R478" s="8"/>
      <c r="S478" s="8"/>
      <c r="T478" s="8"/>
      <c r="U478" s="8"/>
      <c r="V478" s="8"/>
      <c r="W478" s="8"/>
      <c r="X478" s="8"/>
      <c r="Y478" s="8"/>
      <c r="Z478" s="8"/>
    </row>
    <row r="479" spans="1:26" ht="15.75" customHeight="1">
      <c r="A479" s="8"/>
      <c r="B479" s="145"/>
      <c r="C479" s="8"/>
      <c r="D479" s="145"/>
      <c r="E479" s="8"/>
      <c r="F479" s="8"/>
      <c r="G479" s="4"/>
      <c r="H479" s="4"/>
      <c r="I479" s="32"/>
      <c r="J479" s="4"/>
      <c r="K479" s="4"/>
      <c r="L479" s="8"/>
      <c r="M479" s="8"/>
      <c r="N479" s="8"/>
      <c r="O479" s="8"/>
      <c r="P479" s="8"/>
      <c r="Q479" s="8"/>
      <c r="R479" s="8"/>
      <c r="S479" s="8"/>
      <c r="T479" s="8"/>
      <c r="U479" s="8"/>
      <c r="V479" s="8"/>
      <c r="W479" s="8"/>
      <c r="X479" s="8"/>
      <c r="Y479" s="8"/>
      <c r="Z479" s="8"/>
    </row>
    <row r="480" spans="1:26" ht="15.75" customHeight="1">
      <c r="A480" s="8"/>
      <c r="B480" s="145"/>
      <c r="C480" s="8"/>
      <c r="D480" s="145"/>
      <c r="E480" s="8"/>
      <c r="F480" s="8"/>
      <c r="G480" s="4"/>
      <c r="H480" s="4"/>
      <c r="I480" s="32"/>
      <c r="J480" s="4"/>
      <c r="K480" s="4"/>
      <c r="L480" s="8"/>
      <c r="M480" s="8"/>
      <c r="N480" s="8"/>
      <c r="O480" s="8"/>
      <c r="P480" s="8"/>
      <c r="Q480" s="8"/>
      <c r="R480" s="8"/>
      <c r="S480" s="8"/>
      <c r="T480" s="8"/>
      <c r="U480" s="8"/>
      <c r="V480" s="8"/>
      <c r="W480" s="8"/>
      <c r="X480" s="8"/>
      <c r="Y480" s="8"/>
      <c r="Z480" s="8"/>
    </row>
    <row r="481" spans="1:26" ht="15.75" customHeight="1">
      <c r="A481" s="8"/>
      <c r="B481" s="145"/>
      <c r="C481" s="8"/>
      <c r="D481" s="145"/>
      <c r="E481" s="8"/>
      <c r="F481" s="8"/>
      <c r="G481" s="4"/>
      <c r="H481" s="4"/>
      <c r="I481" s="32"/>
      <c r="J481" s="4"/>
      <c r="K481" s="4"/>
      <c r="L481" s="8"/>
      <c r="M481" s="8"/>
      <c r="N481" s="8"/>
      <c r="O481" s="8"/>
      <c r="P481" s="8"/>
      <c r="Q481" s="8"/>
      <c r="R481" s="8"/>
      <c r="S481" s="8"/>
      <c r="T481" s="8"/>
      <c r="U481" s="8"/>
      <c r="V481" s="8"/>
      <c r="W481" s="8"/>
      <c r="X481" s="8"/>
      <c r="Y481" s="8"/>
      <c r="Z481" s="8"/>
    </row>
    <row r="482" spans="1:26" ht="15.75" customHeight="1">
      <c r="A482" s="8"/>
      <c r="B482" s="145"/>
      <c r="C482" s="8"/>
      <c r="D482" s="145"/>
      <c r="E482" s="8"/>
      <c r="F482" s="8"/>
      <c r="G482" s="4"/>
      <c r="H482" s="4"/>
      <c r="I482" s="32"/>
      <c r="J482" s="4"/>
      <c r="K482" s="4"/>
      <c r="L482" s="8"/>
      <c r="M482" s="8"/>
      <c r="N482" s="8"/>
      <c r="O482" s="8"/>
      <c r="P482" s="8"/>
      <c r="Q482" s="8"/>
      <c r="R482" s="8"/>
      <c r="S482" s="8"/>
      <c r="T482" s="8"/>
      <c r="U482" s="8"/>
      <c r="V482" s="8"/>
      <c r="W482" s="8"/>
      <c r="X482" s="8"/>
      <c r="Y482" s="8"/>
      <c r="Z482" s="8"/>
    </row>
    <row r="483" spans="1:26" ht="15.75" customHeight="1">
      <c r="A483" s="8"/>
      <c r="B483" s="145"/>
      <c r="C483" s="8"/>
      <c r="D483" s="145"/>
      <c r="E483" s="8"/>
      <c r="F483" s="8"/>
      <c r="G483" s="4"/>
      <c r="H483" s="4"/>
      <c r="I483" s="32"/>
      <c r="J483" s="4"/>
      <c r="K483" s="4"/>
      <c r="L483" s="8"/>
      <c r="M483" s="8"/>
      <c r="N483" s="8"/>
      <c r="O483" s="8"/>
      <c r="P483" s="8"/>
      <c r="Q483" s="8"/>
      <c r="R483" s="8"/>
      <c r="S483" s="8"/>
      <c r="T483" s="8"/>
      <c r="U483" s="8"/>
      <c r="V483" s="8"/>
      <c r="W483" s="8"/>
      <c r="X483" s="8"/>
      <c r="Y483" s="8"/>
      <c r="Z483" s="8"/>
    </row>
    <row r="484" spans="1:26" ht="15.75" customHeight="1">
      <c r="A484" s="8"/>
      <c r="B484" s="145"/>
      <c r="C484" s="8"/>
      <c r="D484" s="145"/>
      <c r="E484" s="8"/>
      <c r="F484" s="8"/>
      <c r="G484" s="4"/>
      <c r="H484" s="4"/>
      <c r="I484" s="32"/>
      <c r="J484" s="4"/>
      <c r="K484" s="4"/>
      <c r="L484" s="8"/>
      <c r="M484" s="8"/>
      <c r="N484" s="8"/>
      <c r="O484" s="8"/>
      <c r="P484" s="8"/>
      <c r="Q484" s="8"/>
      <c r="R484" s="8"/>
      <c r="S484" s="8"/>
      <c r="T484" s="8"/>
      <c r="U484" s="8"/>
      <c r="V484" s="8"/>
      <c r="W484" s="8"/>
      <c r="X484" s="8"/>
      <c r="Y484" s="8"/>
      <c r="Z484" s="8"/>
    </row>
    <row r="485" spans="1:26" ht="15.75" customHeight="1">
      <c r="A485" s="8"/>
      <c r="B485" s="145"/>
      <c r="C485" s="8"/>
      <c r="D485" s="145"/>
      <c r="E485" s="8"/>
      <c r="F485" s="8"/>
      <c r="G485" s="4"/>
      <c r="H485" s="4"/>
      <c r="I485" s="32"/>
      <c r="J485" s="4"/>
      <c r="K485" s="4"/>
      <c r="L485" s="8"/>
      <c r="M485" s="8"/>
      <c r="N485" s="8"/>
      <c r="O485" s="8"/>
      <c r="P485" s="8"/>
      <c r="Q485" s="8"/>
      <c r="R485" s="8"/>
      <c r="S485" s="8"/>
      <c r="T485" s="8"/>
      <c r="U485" s="8"/>
      <c r="V485" s="8"/>
      <c r="W485" s="8"/>
      <c r="X485" s="8"/>
      <c r="Y485" s="8"/>
      <c r="Z485" s="8"/>
    </row>
    <row r="486" spans="1:26" ht="15.75" customHeight="1">
      <c r="A486" s="8"/>
      <c r="B486" s="145"/>
      <c r="C486" s="8"/>
      <c r="D486" s="145"/>
      <c r="E486" s="8"/>
      <c r="F486" s="8"/>
      <c r="G486" s="4"/>
      <c r="H486" s="4"/>
      <c r="I486" s="32"/>
      <c r="J486" s="4"/>
      <c r="K486" s="4"/>
      <c r="L486" s="8"/>
      <c r="M486" s="8"/>
      <c r="N486" s="8"/>
      <c r="O486" s="8"/>
      <c r="P486" s="8"/>
      <c r="Q486" s="8"/>
      <c r="R486" s="8"/>
      <c r="S486" s="8"/>
      <c r="T486" s="8"/>
      <c r="U486" s="8"/>
      <c r="V486" s="8"/>
      <c r="W486" s="8"/>
      <c r="X486" s="8"/>
      <c r="Y486" s="8"/>
      <c r="Z486" s="8"/>
    </row>
    <row r="487" spans="1:26" ht="15.75" customHeight="1">
      <c r="A487" s="8"/>
      <c r="B487" s="145"/>
      <c r="C487" s="8"/>
      <c r="D487" s="145"/>
      <c r="E487" s="8"/>
      <c r="F487" s="8"/>
      <c r="G487" s="4"/>
      <c r="H487" s="4"/>
      <c r="I487" s="32"/>
      <c r="J487" s="4"/>
      <c r="K487" s="4"/>
      <c r="L487" s="8"/>
      <c r="M487" s="8"/>
      <c r="N487" s="8"/>
      <c r="O487" s="8"/>
      <c r="P487" s="8"/>
      <c r="Q487" s="8"/>
      <c r="R487" s="8"/>
      <c r="S487" s="8"/>
      <c r="T487" s="8"/>
      <c r="U487" s="8"/>
      <c r="V487" s="8"/>
      <c r="W487" s="8"/>
      <c r="X487" s="8"/>
      <c r="Y487" s="8"/>
      <c r="Z487" s="8"/>
    </row>
    <row r="488" spans="1:26" ht="15.75" customHeight="1">
      <c r="A488" s="8"/>
      <c r="B488" s="145"/>
      <c r="C488" s="8"/>
      <c r="D488" s="145"/>
      <c r="E488" s="8"/>
      <c r="F488" s="8"/>
      <c r="G488" s="4"/>
      <c r="H488" s="4"/>
      <c r="I488" s="32"/>
      <c r="J488" s="4"/>
      <c r="K488" s="4"/>
      <c r="L488" s="8"/>
      <c r="M488" s="8"/>
      <c r="N488" s="8"/>
      <c r="O488" s="8"/>
      <c r="P488" s="8"/>
      <c r="Q488" s="8"/>
      <c r="R488" s="8"/>
      <c r="S488" s="8"/>
      <c r="T488" s="8"/>
      <c r="U488" s="8"/>
      <c r="V488" s="8"/>
      <c r="W488" s="8"/>
      <c r="X488" s="8"/>
      <c r="Y488" s="8"/>
      <c r="Z488" s="8"/>
    </row>
    <row r="489" spans="1:26" ht="15.75" customHeight="1">
      <c r="A489" s="8"/>
      <c r="B489" s="145"/>
      <c r="C489" s="8"/>
      <c r="D489" s="145"/>
      <c r="E489" s="8"/>
      <c r="F489" s="8"/>
      <c r="G489" s="4"/>
      <c r="H489" s="4"/>
      <c r="I489" s="32"/>
      <c r="J489" s="4"/>
      <c r="K489" s="4"/>
      <c r="L489" s="8"/>
      <c r="M489" s="8"/>
      <c r="N489" s="8"/>
      <c r="O489" s="8"/>
      <c r="P489" s="8"/>
      <c r="Q489" s="8"/>
      <c r="R489" s="8"/>
      <c r="S489" s="8"/>
      <c r="T489" s="8"/>
      <c r="U489" s="8"/>
      <c r="V489" s="8"/>
      <c r="W489" s="8"/>
      <c r="X489" s="8"/>
      <c r="Y489" s="8"/>
      <c r="Z489" s="8"/>
    </row>
    <row r="490" spans="1:26" ht="15.75" customHeight="1">
      <c r="A490" s="8"/>
      <c r="B490" s="145"/>
      <c r="C490" s="8"/>
      <c r="D490" s="145"/>
      <c r="E490" s="8"/>
      <c r="F490" s="8"/>
      <c r="G490" s="4"/>
      <c r="H490" s="4"/>
      <c r="I490" s="32"/>
      <c r="J490" s="4"/>
      <c r="K490" s="4"/>
      <c r="L490" s="8"/>
      <c r="M490" s="8"/>
      <c r="N490" s="8"/>
      <c r="O490" s="8"/>
      <c r="P490" s="8"/>
      <c r="Q490" s="8"/>
      <c r="R490" s="8"/>
      <c r="S490" s="8"/>
      <c r="T490" s="8"/>
      <c r="U490" s="8"/>
      <c r="V490" s="8"/>
      <c r="W490" s="8"/>
      <c r="X490" s="8"/>
      <c r="Y490" s="8"/>
      <c r="Z490" s="8"/>
    </row>
    <row r="491" spans="1:26" ht="15.75" customHeight="1">
      <c r="A491" s="8"/>
      <c r="B491" s="145"/>
      <c r="C491" s="8"/>
      <c r="D491" s="145"/>
      <c r="E491" s="8"/>
      <c r="F491" s="8"/>
      <c r="G491" s="4"/>
      <c r="H491" s="4"/>
      <c r="I491" s="32"/>
      <c r="J491" s="4"/>
      <c r="K491" s="4"/>
      <c r="L491" s="8"/>
      <c r="M491" s="8"/>
      <c r="N491" s="8"/>
      <c r="O491" s="8"/>
      <c r="P491" s="8"/>
      <c r="Q491" s="8"/>
      <c r="R491" s="8"/>
      <c r="S491" s="8"/>
      <c r="T491" s="8"/>
      <c r="U491" s="8"/>
      <c r="V491" s="8"/>
      <c r="W491" s="8"/>
      <c r="X491" s="8"/>
      <c r="Y491" s="8"/>
      <c r="Z491" s="8"/>
    </row>
    <row r="492" spans="1:26" ht="15.75" customHeight="1">
      <c r="A492" s="8"/>
      <c r="B492" s="145"/>
      <c r="C492" s="8"/>
      <c r="D492" s="145"/>
      <c r="E492" s="8"/>
      <c r="F492" s="8"/>
      <c r="G492" s="4"/>
      <c r="H492" s="4"/>
      <c r="I492" s="32"/>
      <c r="J492" s="4"/>
      <c r="K492" s="4"/>
      <c r="L492" s="8"/>
      <c r="M492" s="8"/>
      <c r="N492" s="8"/>
      <c r="O492" s="8"/>
      <c r="P492" s="8"/>
      <c r="Q492" s="8"/>
      <c r="R492" s="8"/>
      <c r="S492" s="8"/>
      <c r="T492" s="8"/>
      <c r="U492" s="8"/>
      <c r="V492" s="8"/>
      <c r="W492" s="8"/>
      <c r="X492" s="8"/>
      <c r="Y492" s="8"/>
      <c r="Z492" s="8"/>
    </row>
    <row r="493" spans="1:26" ht="15.75" customHeight="1">
      <c r="A493" s="8"/>
      <c r="B493" s="145"/>
      <c r="C493" s="8"/>
      <c r="D493" s="145"/>
      <c r="E493" s="8"/>
      <c r="F493" s="8"/>
      <c r="G493" s="4"/>
      <c r="H493" s="4"/>
      <c r="I493" s="32"/>
      <c r="J493" s="4"/>
      <c r="K493" s="4"/>
      <c r="L493" s="8"/>
      <c r="M493" s="8"/>
      <c r="N493" s="8"/>
      <c r="O493" s="8"/>
      <c r="P493" s="8"/>
      <c r="Q493" s="8"/>
      <c r="R493" s="8"/>
      <c r="S493" s="8"/>
      <c r="T493" s="8"/>
      <c r="U493" s="8"/>
      <c r="V493" s="8"/>
      <c r="W493" s="8"/>
      <c r="X493" s="8"/>
      <c r="Y493" s="8"/>
      <c r="Z493" s="8"/>
    </row>
    <row r="494" spans="1:26" ht="15.75" customHeight="1">
      <c r="A494" s="8"/>
      <c r="B494" s="145"/>
      <c r="C494" s="8"/>
      <c r="D494" s="145"/>
      <c r="E494" s="8"/>
      <c r="F494" s="8"/>
      <c r="G494" s="4"/>
      <c r="H494" s="4"/>
      <c r="I494" s="32"/>
      <c r="J494" s="4"/>
      <c r="K494" s="4"/>
      <c r="L494" s="8"/>
      <c r="M494" s="8"/>
      <c r="N494" s="8"/>
      <c r="O494" s="8"/>
      <c r="P494" s="8"/>
      <c r="Q494" s="8"/>
      <c r="R494" s="8"/>
      <c r="S494" s="8"/>
      <c r="T494" s="8"/>
      <c r="U494" s="8"/>
      <c r="V494" s="8"/>
      <c r="W494" s="8"/>
      <c r="X494" s="8"/>
      <c r="Y494" s="8"/>
      <c r="Z494" s="8"/>
    </row>
    <row r="495" spans="1:26" ht="15.75" customHeight="1">
      <c r="A495" s="8"/>
      <c r="B495" s="145"/>
      <c r="C495" s="8"/>
      <c r="D495" s="145"/>
      <c r="E495" s="8"/>
      <c r="F495" s="8"/>
      <c r="G495" s="4"/>
      <c r="H495" s="4"/>
      <c r="I495" s="32"/>
      <c r="J495" s="4"/>
      <c r="K495" s="4"/>
      <c r="L495" s="8"/>
      <c r="M495" s="8"/>
      <c r="N495" s="8"/>
      <c r="O495" s="8"/>
      <c r="P495" s="8"/>
      <c r="Q495" s="8"/>
      <c r="R495" s="8"/>
      <c r="S495" s="8"/>
      <c r="T495" s="8"/>
      <c r="U495" s="8"/>
      <c r="V495" s="8"/>
      <c r="W495" s="8"/>
      <c r="X495" s="8"/>
      <c r="Y495" s="8"/>
      <c r="Z495" s="8"/>
    </row>
    <row r="496" spans="1:26" ht="15.75" customHeight="1">
      <c r="A496" s="8"/>
      <c r="B496" s="145"/>
      <c r="C496" s="8"/>
      <c r="D496" s="145"/>
      <c r="E496" s="8"/>
      <c r="F496" s="8"/>
      <c r="G496" s="4"/>
      <c r="H496" s="4"/>
      <c r="I496" s="32"/>
      <c r="J496" s="4"/>
      <c r="K496" s="4"/>
      <c r="L496" s="8"/>
      <c r="M496" s="8"/>
      <c r="N496" s="8"/>
      <c r="O496" s="8"/>
      <c r="P496" s="8"/>
      <c r="Q496" s="8"/>
      <c r="R496" s="8"/>
      <c r="S496" s="8"/>
      <c r="T496" s="8"/>
      <c r="U496" s="8"/>
      <c r="V496" s="8"/>
      <c r="W496" s="8"/>
      <c r="X496" s="8"/>
      <c r="Y496" s="8"/>
      <c r="Z496" s="8"/>
    </row>
    <row r="497" spans="1:26" ht="15.75" customHeight="1">
      <c r="A497" s="8"/>
      <c r="B497" s="145"/>
      <c r="C497" s="8"/>
      <c r="D497" s="145"/>
      <c r="E497" s="8"/>
      <c r="F497" s="8"/>
      <c r="G497" s="4"/>
      <c r="H497" s="4"/>
      <c r="I497" s="32"/>
      <c r="J497" s="4"/>
      <c r="K497" s="4"/>
      <c r="L497" s="8"/>
      <c r="M497" s="8"/>
      <c r="N497" s="8"/>
      <c r="O497" s="8"/>
      <c r="P497" s="8"/>
      <c r="Q497" s="8"/>
      <c r="R497" s="8"/>
      <c r="S497" s="8"/>
      <c r="T497" s="8"/>
      <c r="U497" s="8"/>
      <c r="V497" s="8"/>
      <c r="W497" s="8"/>
      <c r="X497" s="8"/>
      <c r="Y497" s="8"/>
      <c r="Z497" s="8"/>
    </row>
    <row r="498" spans="1:26" ht="15.75" customHeight="1">
      <c r="A498" s="8"/>
      <c r="B498" s="145"/>
      <c r="C498" s="8"/>
      <c r="D498" s="145"/>
      <c r="E498" s="8"/>
      <c r="F498" s="8"/>
      <c r="G498" s="4"/>
      <c r="H498" s="4"/>
      <c r="I498" s="32"/>
      <c r="J498" s="4"/>
      <c r="K498" s="4"/>
      <c r="L498" s="8"/>
      <c r="M498" s="8"/>
      <c r="N498" s="8"/>
      <c r="O498" s="8"/>
      <c r="P498" s="8"/>
      <c r="Q498" s="8"/>
      <c r="R498" s="8"/>
      <c r="S498" s="8"/>
      <c r="T498" s="8"/>
      <c r="U498" s="8"/>
      <c r="V498" s="8"/>
      <c r="W498" s="8"/>
      <c r="X498" s="8"/>
      <c r="Y498" s="8"/>
      <c r="Z498" s="8"/>
    </row>
    <row r="499" spans="1:26" ht="15.75" customHeight="1">
      <c r="A499" s="8"/>
      <c r="B499" s="145"/>
      <c r="C499" s="8"/>
      <c r="D499" s="145"/>
      <c r="E499" s="8"/>
      <c r="F499" s="8"/>
      <c r="G499" s="4"/>
      <c r="H499" s="4"/>
      <c r="I499" s="32"/>
      <c r="J499" s="4"/>
      <c r="K499" s="4"/>
      <c r="L499" s="8"/>
      <c r="M499" s="8"/>
      <c r="N499" s="8"/>
      <c r="O499" s="8"/>
      <c r="P499" s="8"/>
      <c r="Q499" s="8"/>
      <c r="R499" s="8"/>
      <c r="S499" s="8"/>
      <c r="T499" s="8"/>
      <c r="U499" s="8"/>
      <c r="V499" s="8"/>
      <c r="W499" s="8"/>
      <c r="X499" s="8"/>
      <c r="Y499" s="8"/>
      <c r="Z499" s="8"/>
    </row>
    <row r="500" spans="1:26" ht="15.75" customHeight="1">
      <c r="A500" s="8"/>
      <c r="B500" s="145"/>
      <c r="C500" s="8"/>
      <c r="D500" s="145"/>
      <c r="E500" s="8"/>
      <c r="F500" s="8"/>
      <c r="G500" s="4"/>
      <c r="H500" s="4"/>
      <c r="I500" s="32"/>
      <c r="J500" s="4"/>
      <c r="K500" s="4"/>
      <c r="L500" s="8"/>
      <c r="M500" s="8"/>
      <c r="N500" s="8"/>
      <c r="O500" s="8"/>
      <c r="P500" s="8"/>
      <c r="Q500" s="8"/>
      <c r="R500" s="8"/>
      <c r="S500" s="8"/>
      <c r="T500" s="8"/>
      <c r="U500" s="8"/>
      <c r="V500" s="8"/>
      <c r="W500" s="8"/>
      <c r="X500" s="8"/>
      <c r="Y500" s="8"/>
      <c r="Z500" s="8"/>
    </row>
    <row r="501" spans="1:26" ht="15.75" customHeight="1">
      <c r="A501" s="8"/>
      <c r="B501" s="145"/>
      <c r="C501" s="8"/>
      <c r="D501" s="145"/>
      <c r="E501" s="8"/>
      <c r="F501" s="8"/>
      <c r="G501" s="4"/>
      <c r="H501" s="4"/>
      <c r="I501" s="32"/>
      <c r="J501" s="4"/>
      <c r="K501" s="4"/>
      <c r="L501" s="8"/>
      <c r="M501" s="8"/>
      <c r="N501" s="8"/>
      <c r="O501" s="8"/>
      <c r="P501" s="8"/>
      <c r="Q501" s="8"/>
      <c r="R501" s="8"/>
      <c r="S501" s="8"/>
      <c r="T501" s="8"/>
      <c r="U501" s="8"/>
      <c r="V501" s="8"/>
      <c r="W501" s="8"/>
      <c r="X501" s="8"/>
      <c r="Y501" s="8"/>
      <c r="Z501" s="8"/>
    </row>
    <row r="502" spans="1:26" ht="15.75" customHeight="1">
      <c r="A502" s="8"/>
      <c r="B502" s="145"/>
      <c r="C502" s="8"/>
      <c r="D502" s="145"/>
      <c r="E502" s="8"/>
      <c r="F502" s="8"/>
      <c r="G502" s="4"/>
      <c r="H502" s="4"/>
      <c r="I502" s="32"/>
      <c r="J502" s="4"/>
      <c r="K502" s="4"/>
      <c r="L502" s="8"/>
      <c r="M502" s="8"/>
      <c r="N502" s="8"/>
      <c r="O502" s="8"/>
      <c r="P502" s="8"/>
      <c r="Q502" s="8"/>
      <c r="R502" s="8"/>
      <c r="S502" s="8"/>
      <c r="T502" s="8"/>
      <c r="U502" s="8"/>
      <c r="V502" s="8"/>
      <c r="W502" s="8"/>
      <c r="X502" s="8"/>
      <c r="Y502" s="8"/>
      <c r="Z502" s="8"/>
    </row>
    <row r="503" spans="1:26" ht="15.75" customHeight="1">
      <c r="A503" s="8"/>
      <c r="B503" s="145"/>
      <c r="C503" s="8"/>
      <c r="D503" s="145"/>
      <c r="E503" s="8"/>
      <c r="F503" s="8"/>
      <c r="G503" s="4"/>
      <c r="H503" s="4"/>
      <c r="I503" s="32"/>
      <c r="J503" s="4"/>
      <c r="K503" s="4"/>
      <c r="L503" s="8"/>
      <c r="M503" s="8"/>
      <c r="N503" s="8"/>
      <c r="O503" s="8"/>
      <c r="P503" s="8"/>
      <c r="Q503" s="8"/>
      <c r="R503" s="8"/>
      <c r="S503" s="8"/>
      <c r="T503" s="8"/>
      <c r="U503" s="8"/>
      <c r="V503" s="8"/>
      <c r="W503" s="8"/>
      <c r="X503" s="8"/>
      <c r="Y503" s="8"/>
      <c r="Z503" s="8"/>
    </row>
    <row r="504" spans="1:26" ht="15.75" customHeight="1">
      <c r="A504" s="8"/>
      <c r="B504" s="145"/>
      <c r="C504" s="8"/>
      <c r="D504" s="145"/>
      <c r="E504" s="8"/>
      <c r="F504" s="8"/>
      <c r="G504" s="4"/>
      <c r="H504" s="4"/>
      <c r="I504" s="32"/>
      <c r="J504" s="4"/>
      <c r="K504" s="4"/>
      <c r="L504" s="8"/>
      <c r="M504" s="8"/>
      <c r="N504" s="8"/>
      <c r="O504" s="8"/>
      <c r="P504" s="8"/>
      <c r="Q504" s="8"/>
      <c r="R504" s="8"/>
      <c r="S504" s="8"/>
      <c r="T504" s="8"/>
      <c r="U504" s="8"/>
      <c r="V504" s="8"/>
      <c r="W504" s="8"/>
      <c r="X504" s="8"/>
      <c r="Y504" s="8"/>
      <c r="Z504" s="8"/>
    </row>
    <row r="505" spans="1:26" ht="15.75" customHeight="1">
      <c r="A505" s="8"/>
      <c r="B505" s="145"/>
      <c r="C505" s="8"/>
      <c r="D505" s="145"/>
      <c r="E505" s="8"/>
      <c r="F505" s="8"/>
      <c r="G505" s="4"/>
      <c r="H505" s="4"/>
      <c r="I505" s="32"/>
      <c r="J505" s="4"/>
      <c r="K505" s="4"/>
      <c r="L505" s="8"/>
      <c r="M505" s="8"/>
      <c r="N505" s="8"/>
      <c r="O505" s="8"/>
      <c r="P505" s="8"/>
      <c r="Q505" s="8"/>
      <c r="R505" s="8"/>
      <c r="S505" s="8"/>
      <c r="T505" s="8"/>
      <c r="U505" s="8"/>
      <c r="V505" s="8"/>
      <c r="W505" s="8"/>
      <c r="X505" s="8"/>
      <c r="Y505" s="8"/>
      <c r="Z505" s="8"/>
    </row>
    <row r="506" spans="1:26" ht="15.75" customHeight="1">
      <c r="A506" s="8"/>
      <c r="B506" s="145"/>
      <c r="C506" s="8"/>
      <c r="D506" s="145"/>
      <c r="E506" s="8"/>
      <c r="F506" s="8"/>
      <c r="G506" s="4"/>
      <c r="H506" s="4"/>
      <c r="I506" s="32"/>
      <c r="J506" s="4"/>
      <c r="K506" s="4"/>
      <c r="L506" s="8"/>
      <c r="M506" s="8"/>
      <c r="N506" s="8"/>
      <c r="O506" s="8"/>
      <c r="P506" s="8"/>
      <c r="Q506" s="8"/>
      <c r="R506" s="8"/>
      <c r="S506" s="8"/>
      <c r="T506" s="8"/>
      <c r="U506" s="8"/>
      <c r="V506" s="8"/>
      <c r="W506" s="8"/>
      <c r="X506" s="8"/>
      <c r="Y506" s="8"/>
      <c r="Z506" s="8"/>
    </row>
    <row r="507" spans="1:26" ht="15.75" customHeight="1">
      <c r="A507" s="8"/>
      <c r="B507" s="145"/>
      <c r="C507" s="8"/>
      <c r="D507" s="145"/>
      <c r="E507" s="8"/>
      <c r="F507" s="8"/>
      <c r="G507" s="4"/>
      <c r="H507" s="4"/>
      <c r="I507" s="32"/>
      <c r="J507" s="4"/>
      <c r="K507" s="4"/>
      <c r="L507" s="8"/>
      <c r="M507" s="8"/>
      <c r="N507" s="8"/>
      <c r="O507" s="8"/>
      <c r="P507" s="8"/>
      <c r="Q507" s="8"/>
      <c r="R507" s="8"/>
      <c r="S507" s="8"/>
      <c r="T507" s="8"/>
      <c r="U507" s="8"/>
      <c r="V507" s="8"/>
      <c r="W507" s="8"/>
      <c r="X507" s="8"/>
      <c r="Y507" s="8"/>
      <c r="Z507" s="8"/>
    </row>
    <row r="508" spans="1:26" ht="15.75" customHeight="1">
      <c r="A508" s="8"/>
      <c r="B508" s="145"/>
      <c r="C508" s="8"/>
      <c r="D508" s="145"/>
      <c r="E508" s="8"/>
      <c r="F508" s="8"/>
      <c r="G508" s="4"/>
      <c r="H508" s="4"/>
      <c r="I508" s="32"/>
      <c r="J508" s="4"/>
      <c r="K508" s="4"/>
      <c r="L508" s="8"/>
      <c r="M508" s="8"/>
      <c r="N508" s="8"/>
      <c r="O508" s="8"/>
      <c r="P508" s="8"/>
      <c r="Q508" s="8"/>
      <c r="R508" s="8"/>
      <c r="S508" s="8"/>
      <c r="T508" s="8"/>
      <c r="U508" s="8"/>
      <c r="V508" s="8"/>
      <c r="W508" s="8"/>
      <c r="X508" s="8"/>
      <c r="Y508" s="8"/>
      <c r="Z508" s="8"/>
    </row>
    <row r="509" spans="1:26" ht="15.75" customHeight="1">
      <c r="A509" s="8"/>
      <c r="B509" s="145"/>
      <c r="C509" s="8"/>
      <c r="D509" s="145"/>
      <c r="E509" s="8"/>
      <c r="F509" s="8"/>
      <c r="G509" s="4"/>
      <c r="H509" s="4"/>
      <c r="I509" s="32"/>
      <c r="J509" s="4"/>
      <c r="K509" s="4"/>
      <c r="L509" s="8"/>
      <c r="M509" s="8"/>
      <c r="N509" s="8"/>
      <c r="O509" s="8"/>
      <c r="P509" s="8"/>
      <c r="Q509" s="8"/>
      <c r="R509" s="8"/>
      <c r="S509" s="8"/>
      <c r="T509" s="8"/>
      <c r="U509" s="8"/>
      <c r="V509" s="8"/>
      <c r="W509" s="8"/>
      <c r="X509" s="8"/>
      <c r="Y509" s="8"/>
      <c r="Z509" s="8"/>
    </row>
    <row r="510" spans="1:26" ht="15.75" customHeight="1">
      <c r="A510" s="8"/>
      <c r="B510" s="145"/>
      <c r="C510" s="8"/>
      <c r="D510" s="145"/>
      <c r="E510" s="8"/>
      <c r="F510" s="8"/>
      <c r="G510" s="4"/>
      <c r="H510" s="4"/>
      <c r="I510" s="32"/>
      <c r="J510" s="4"/>
      <c r="K510" s="4"/>
      <c r="L510" s="8"/>
      <c r="M510" s="8"/>
      <c r="N510" s="8"/>
      <c r="O510" s="8"/>
      <c r="P510" s="8"/>
      <c r="Q510" s="8"/>
      <c r="R510" s="8"/>
      <c r="S510" s="8"/>
      <c r="T510" s="8"/>
      <c r="U510" s="8"/>
      <c r="V510" s="8"/>
      <c r="W510" s="8"/>
      <c r="X510" s="8"/>
      <c r="Y510" s="8"/>
      <c r="Z510" s="8"/>
    </row>
    <row r="511" spans="1:26" ht="15.75" customHeight="1">
      <c r="A511" s="8"/>
      <c r="B511" s="145"/>
      <c r="C511" s="8"/>
      <c r="D511" s="145"/>
      <c r="E511" s="8"/>
      <c r="F511" s="8"/>
      <c r="G511" s="4"/>
      <c r="H511" s="4"/>
      <c r="I511" s="32"/>
      <c r="J511" s="4"/>
      <c r="K511" s="4"/>
      <c r="L511" s="8"/>
      <c r="M511" s="8"/>
      <c r="N511" s="8"/>
      <c r="O511" s="8"/>
      <c r="P511" s="8"/>
      <c r="Q511" s="8"/>
      <c r="R511" s="8"/>
      <c r="S511" s="8"/>
      <c r="T511" s="8"/>
      <c r="U511" s="8"/>
      <c r="V511" s="8"/>
      <c r="W511" s="8"/>
      <c r="X511" s="8"/>
      <c r="Y511" s="8"/>
      <c r="Z511" s="8"/>
    </row>
    <row r="512" spans="1:26" ht="15.75" customHeight="1">
      <c r="A512" s="8"/>
      <c r="B512" s="145"/>
      <c r="C512" s="8"/>
      <c r="D512" s="145"/>
      <c r="E512" s="8"/>
      <c r="F512" s="8"/>
      <c r="G512" s="4"/>
      <c r="H512" s="4"/>
      <c r="I512" s="32"/>
      <c r="J512" s="4"/>
      <c r="K512" s="4"/>
      <c r="L512" s="8"/>
      <c r="M512" s="8"/>
      <c r="N512" s="8"/>
      <c r="O512" s="8"/>
      <c r="P512" s="8"/>
      <c r="Q512" s="8"/>
      <c r="R512" s="8"/>
      <c r="S512" s="8"/>
      <c r="T512" s="8"/>
      <c r="U512" s="8"/>
      <c r="V512" s="8"/>
      <c r="W512" s="8"/>
      <c r="X512" s="8"/>
      <c r="Y512" s="8"/>
      <c r="Z512" s="8"/>
    </row>
    <row r="513" spans="1:26" ht="15.75" customHeight="1">
      <c r="A513" s="8"/>
      <c r="B513" s="145"/>
      <c r="C513" s="8"/>
      <c r="D513" s="145"/>
      <c r="E513" s="8"/>
      <c r="F513" s="8"/>
      <c r="G513" s="4"/>
      <c r="H513" s="4"/>
      <c r="I513" s="32"/>
      <c r="J513" s="4"/>
      <c r="K513" s="4"/>
      <c r="L513" s="8"/>
      <c r="M513" s="8"/>
      <c r="N513" s="8"/>
      <c r="O513" s="8"/>
      <c r="P513" s="8"/>
      <c r="Q513" s="8"/>
      <c r="R513" s="8"/>
      <c r="S513" s="8"/>
      <c r="T513" s="8"/>
      <c r="U513" s="8"/>
      <c r="V513" s="8"/>
      <c r="W513" s="8"/>
      <c r="X513" s="8"/>
      <c r="Y513" s="8"/>
      <c r="Z513" s="8"/>
    </row>
    <row r="514" spans="1:26" ht="15.75" customHeight="1">
      <c r="A514" s="8"/>
      <c r="B514" s="145"/>
      <c r="C514" s="8"/>
      <c r="D514" s="145"/>
      <c r="E514" s="8"/>
      <c r="F514" s="8"/>
      <c r="G514" s="4"/>
      <c r="H514" s="4"/>
      <c r="I514" s="32"/>
      <c r="J514" s="4"/>
      <c r="K514" s="4"/>
      <c r="L514" s="8"/>
      <c r="M514" s="8"/>
      <c r="N514" s="8"/>
      <c r="O514" s="8"/>
      <c r="P514" s="8"/>
      <c r="Q514" s="8"/>
      <c r="R514" s="8"/>
      <c r="S514" s="8"/>
      <c r="T514" s="8"/>
      <c r="U514" s="8"/>
      <c r="V514" s="8"/>
      <c r="W514" s="8"/>
      <c r="X514" s="8"/>
      <c r="Y514" s="8"/>
      <c r="Z514" s="8"/>
    </row>
    <row r="515" spans="1:26" ht="15.75" customHeight="1">
      <c r="A515" s="8"/>
      <c r="B515" s="145"/>
      <c r="C515" s="8"/>
      <c r="D515" s="145"/>
      <c r="E515" s="8"/>
      <c r="F515" s="8"/>
      <c r="G515" s="4"/>
      <c r="H515" s="4"/>
      <c r="I515" s="32"/>
      <c r="J515" s="4"/>
      <c r="K515" s="4"/>
      <c r="L515" s="8"/>
      <c r="M515" s="8"/>
      <c r="N515" s="8"/>
      <c r="O515" s="8"/>
      <c r="P515" s="8"/>
      <c r="Q515" s="8"/>
      <c r="R515" s="8"/>
      <c r="S515" s="8"/>
      <c r="T515" s="8"/>
      <c r="U515" s="8"/>
      <c r="V515" s="8"/>
      <c r="W515" s="8"/>
      <c r="X515" s="8"/>
      <c r="Y515" s="8"/>
      <c r="Z515" s="8"/>
    </row>
    <row r="516" spans="1:26" ht="15.75" customHeight="1">
      <c r="A516" s="8"/>
      <c r="B516" s="145"/>
      <c r="C516" s="8"/>
      <c r="D516" s="145"/>
      <c r="E516" s="8"/>
      <c r="F516" s="8"/>
      <c r="G516" s="4"/>
      <c r="H516" s="4"/>
      <c r="I516" s="32"/>
      <c r="J516" s="4"/>
      <c r="K516" s="4"/>
      <c r="L516" s="8"/>
      <c r="M516" s="8"/>
      <c r="N516" s="8"/>
      <c r="O516" s="8"/>
      <c r="P516" s="8"/>
      <c r="Q516" s="8"/>
      <c r="R516" s="8"/>
      <c r="S516" s="8"/>
      <c r="T516" s="8"/>
      <c r="U516" s="8"/>
      <c r="V516" s="8"/>
      <c r="W516" s="8"/>
      <c r="X516" s="8"/>
      <c r="Y516" s="8"/>
      <c r="Z516" s="8"/>
    </row>
    <row r="517" spans="1:26" ht="15.75" customHeight="1">
      <c r="A517" s="8"/>
      <c r="B517" s="145"/>
      <c r="C517" s="8"/>
      <c r="D517" s="145"/>
      <c r="E517" s="8"/>
      <c r="F517" s="8"/>
      <c r="G517" s="4"/>
      <c r="H517" s="4"/>
      <c r="I517" s="32"/>
      <c r="J517" s="4"/>
      <c r="K517" s="4"/>
      <c r="L517" s="8"/>
      <c r="M517" s="8"/>
      <c r="N517" s="8"/>
      <c r="O517" s="8"/>
      <c r="P517" s="8"/>
      <c r="Q517" s="8"/>
      <c r="R517" s="8"/>
      <c r="S517" s="8"/>
      <c r="T517" s="8"/>
      <c r="U517" s="8"/>
      <c r="V517" s="8"/>
      <c r="W517" s="8"/>
      <c r="X517" s="8"/>
      <c r="Y517" s="8"/>
      <c r="Z517" s="8"/>
    </row>
    <row r="518" spans="1:26" ht="15.75" customHeight="1">
      <c r="A518" s="8"/>
      <c r="B518" s="145"/>
      <c r="C518" s="8"/>
      <c r="D518" s="145"/>
      <c r="E518" s="8"/>
      <c r="F518" s="8"/>
      <c r="G518" s="4"/>
      <c r="H518" s="4"/>
      <c r="I518" s="32"/>
      <c r="J518" s="4"/>
      <c r="K518" s="4"/>
      <c r="L518" s="8"/>
      <c r="M518" s="8"/>
      <c r="N518" s="8"/>
      <c r="O518" s="8"/>
      <c r="P518" s="8"/>
      <c r="Q518" s="8"/>
      <c r="R518" s="8"/>
      <c r="S518" s="8"/>
      <c r="T518" s="8"/>
      <c r="U518" s="8"/>
      <c r="V518" s="8"/>
      <c r="W518" s="8"/>
      <c r="X518" s="8"/>
      <c r="Y518" s="8"/>
      <c r="Z518" s="8"/>
    </row>
    <row r="519" spans="1:26" ht="15.75" customHeight="1">
      <c r="A519" s="8"/>
      <c r="B519" s="145"/>
      <c r="C519" s="8"/>
      <c r="D519" s="145"/>
      <c r="E519" s="8"/>
      <c r="F519" s="8"/>
      <c r="G519" s="4"/>
      <c r="H519" s="4"/>
      <c r="I519" s="32"/>
      <c r="J519" s="4"/>
      <c r="K519" s="4"/>
      <c r="L519" s="8"/>
      <c r="M519" s="8"/>
      <c r="N519" s="8"/>
      <c r="O519" s="8"/>
      <c r="P519" s="8"/>
      <c r="Q519" s="8"/>
      <c r="R519" s="8"/>
      <c r="S519" s="8"/>
      <c r="T519" s="8"/>
      <c r="U519" s="8"/>
      <c r="V519" s="8"/>
      <c r="W519" s="8"/>
      <c r="X519" s="8"/>
      <c r="Y519" s="8"/>
      <c r="Z519" s="8"/>
    </row>
    <row r="520" spans="1:26" ht="15.75" customHeight="1">
      <c r="A520" s="8"/>
      <c r="B520" s="145"/>
      <c r="C520" s="8"/>
      <c r="D520" s="145"/>
      <c r="E520" s="8"/>
      <c r="F520" s="8"/>
      <c r="G520" s="4"/>
      <c r="H520" s="4"/>
      <c r="I520" s="32"/>
      <c r="J520" s="4"/>
      <c r="K520" s="4"/>
      <c r="L520" s="8"/>
      <c r="M520" s="8"/>
      <c r="N520" s="8"/>
      <c r="O520" s="8"/>
      <c r="P520" s="8"/>
      <c r="Q520" s="8"/>
      <c r="R520" s="8"/>
      <c r="S520" s="8"/>
      <c r="T520" s="8"/>
      <c r="U520" s="8"/>
      <c r="V520" s="8"/>
      <c r="W520" s="8"/>
      <c r="X520" s="8"/>
      <c r="Y520" s="8"/>
      <c r="Z520" s="8"/>
    </row>
    <row r="521" spans="1:26" ht="15.75" customHeight="1">
      <c r="A521" s="8"/>
      <c r="B521" s="145"/>
      <c r="C521" s="8"/>
      <c r="D521" s="145"/>
      <c r="E521" s="8"/>
      <c r="F521" s="8"/>
      <c r="G521" s="4"/>
      <c r="H521" s="4"/>
      <c r="I521" s="32"/>
      <c r="J521" s="4"/>
      <c r="K521" s="4"/>
      <c r="L521" s="8"/>
      <c r="M521" s="8"/>
      <c r="N521" s="8"/>
      <c r="O521" s="8"/>
      <c r="P521" s="8"/>
      <c r="Q521" s="8"/>
      <c r="R521" s="8"/>
      <c r="S521" s="8"/>
      <c r="T521" s="8"/>
      <c r="U521" s="8"/>
      <c r="V521" s="8"/>
      <c r="W521" s="8"/>
      <c r="X521" s="8"/>
      <c r="Y521" s="8"/>
      <c r="Z521" s="8"/>
    </row>
    <row r="522" spans="1:26" ht="15.75" customHeight="1">
      <c r="A522" s="8"/>
      <c r="B522" s="145"/>
      <c r="C522" s="8"/>
      <c r="D522" s="145"/>
      <c r="E522" s="8"/>
      <c r="F522" s="8"/>
      <c r="G522" s="4"/>
      <c r="H522" s="4"/>
      <c r="I522" s="32"/>
      <c r="J522" s="4"/>
      <c r="K522" s="4"/>
      <c r="L522" s="8"/>
      <c r="M522" s="8"/>
      <c r="N522" s="8"/>
      <c r="O522" s="8"/>
      <c r="P522" s="8"/>
      <c r="Q522" s="8"/>
      <c r="R522" s="8"/>
      <c r="S522" s="8"/>
      <c r="T522" s="8"/>
      <c r="U522" s="8"/>
      <c r="V522" s="8"/>
      <c r="W522" s="8"/>
      <c r="X522" s="8"/>
      <c r="Y522" s="8"/>
      <c r="Z522" s="8"/>
    </row>
    <row r="523" spans="1:26" ht="15.75" customHeight="1">
      <c r="A523" s="8"/>
      <c r="B523" s="145"/>
      <c r="C523" s="8"/>
      <c r="D523" s="145"/>
      <c r="E523" s="8"/>
      <c r="F523" s="8"/>
      <c r="G523" s="4"/>
      <c r="H523" s="4"/>
      <c r="I523" s="32"/>
      <c r="J523" s="4"/>
      <c r="K523" s="4"/>
      <c r="L523" s="8"/>
      <c r="M523" s="8"/>
      <c r="N523" s="8"/>
      <c r="O523" s="8"/>
      <c r="P523" s="8"/>
      <c r="Q523" s="8"/>
      <c r="R523" s="8"/>
      <c r="S523" s="8"/>
      <c r="T523" s="8"/>
      <c r="U523" s="8"/>
      <c r="V523" s="8"/>
      <c r="W523" s="8"/>
      <c r="X523" s="8"/>
      <c r="Y523" s="8"/>
      <c r="Z523" s="8"/>
    </row>
    <row r="524" spans="1:26" ht="15.75" customHeight="1">
      <c r="A524" s="8"/>
      <c r="B524" s="145"/>
      <c r="C524" s="8"/>
      <c r="D524" s="145"/>
      <c r="E524" s="8"/>
      <c r="F524" s="8"/>
      <c r="G524" s="4"/>
      <c r="H524" s="4"/>
      <c r="I524" s="32"/>
      <c r="J524" s="4"/>
      <c r="K524" s="4"/>
      <c r="L524" s="8"/>
      <c r="M524" s="8"/>
      <c r="N524" s="8"/>
      <c r="O524" s="8"/>
      <c r="P524" s="8"/>
      <c r="Q524" s="8"/>
      <c r="R524" s="8"/>
      <c r="S524" s="8"/>
      <c r="T524" s="8"/>
      <c r="U524" s="8"/>
      <c r="V524" s="8"/>
      <c r="W524" s="8"/>
      <c r="X524" s="8"/>
      <c r="Y524" s="8"/>
      <c r="Z524" s="8"/>
    </row>
    <row r="525" spans="1:26" ht="15.75" customHeight="1">
      <c r="A525" s="8"/>
      <c r="B525" s="145"/>
      <c r="C525" s="8"/>
      <c r="D525" s="145"/>
      <c r="E525" s="8"/>
      <c r="F525" s="8"/>
      <c r="G525" s="4"/>
      <c r="H525" s="4"/>
      <c r="I525" s="32"/>
      <c r="J525" s="4"/>
      <c r="K525" s="4"/>
      <c r="L525" s="8"/>
      <c r="M525" s="8"/>
      <c r="N525" s="8"/>
      <c r="O525" s="8"/>
      <c r="P525" s="8"/>
      <c r="Q525" s="8"/>
      <c r="R525" s="8"/>
      <c r="S525" s="8"/>
      <c r="T525" s="8"/>
      <c r="U525" s="8"/>
      <c r="V525" s="8"/>
      <c r="W525" s="8"/>
      <c r="X525" s="8"/>
      <c r="Y525" s="8"/>
      <c r="Z525" s="8"/>
    </row>
    <row r="526" spans="1:26" ht="15.75" customHeight="1">
      <c r="A526" s="8"/>
      <c r="B526" s="145"/>
      <c r="C526" s="8"/>
      <c r="D526" s="145"/>
      <c r="E526" s="8"/>
      <c r="F526" s="8"/>
      <c r="G526" s="4"/>
      <c r="H526" s="4"/>
      <c r="I526" s="32"/>
      <c r="J526" s="4"/>
      <c r="K526" s="4"/>
      <c r="L526" s="8"/>
      <c r="M526" s="8"/>
      <c r="N526" s="8"/>
      <c r="O526" s="8"/>
      <c r="P526" s="8"/>
      <c r="Q526" s="8"/>
      <c r="R526" s="8"/>
      <c r="S526" s="8"/>
      <c r="T526" s="8"/>
      <c r="U526" s="8"/>
      <c r="V526" s="8"/>
      <c r="W526" s="8"/>
      <c r="X526" s="8"/>
      <c r="Y526" s="8"/>
      <c r="Z526" s="8"/>
    </row>
    <row r="527" spans="1:26" ht="15.75" customHeight="1">
      <c r="A527" s="8"/>
      <c r="B527" s="145"/>
      <c r="C527" s="8"/>
      <c r="D527" s="145"/>
      <c r="E527" s="8"/>
      <c r="F527" s="8"/>
      <c r="G527" s="4"/>
      <c r="H527" s="4"/>
      <c r="I527" s="32"/>
      <c r="J527" s="4"/>
      <c r="K527" s="4"/>
      <c r="L527" s="8"/>
      <c r="M527" s="8"/>
      <c r="N527" s="8"/>
      <c r="O527" s="8"/>
      <c r="P527" s="8"/>
      <c r="Q527" s="8"/>
      <c r="R527" s="8"/>
      <c r="S527" s="8"/>
      <c r="T527" s="8"/>
      <c r="U527" s="8"/>
      <c r="V527" s="8"/>
      <c r="W527" s="8"/>
      <c r="X527" s="8"/>
      <c r="Y527" s="8"/>
      <c r="Z527" s="8"/>
    </row>
    <row r="528" spans="1:26" ht="15.75" customHeight="1">
      <c r="A528" s="8"/>
      <c r="B528" s="145"/>
      <c r="C528" s="8"/>
      <c r="D528" s="145"/>
      <c r="E528" s="8"/>
      <c r="F528" s="8"/>
      <c r="G528" s="4"/>
      <c r="H528" s="4"/>
      <c r="I528" s="32"/>
      <c r="J528" s="4"/>
      <c r="K528" s="4"/>
      <c r="L528" s="8"/>
      <c r="M528" s="8"/>
      <c r="N528" s="8"/>
      <c r="O528" s="8"/>
      <c r="P528" s="8"/>
      <c r="Q528" s="8"/>
      <c r="R528" s="8"/>
      <c r="S528" s="8"/>
      <c r="T528" s="8"/>
      <c r="U528" s="8"/>
      <c r="V528" s="8"/>
      <c r="W528" s="8"/>
      <c r="X528" s="8"/>
      <c r="Y528" s="8"/>
      <c r="Z528" s="8"/>
    </row>
    <row r="529" spans="1:26" ht="15.75" customHeight="1">
      <c r="A529" s="8"/>
      <c r="B529" s="145"/>
      <c r="C529" s="8"/>
      <c r="D529" s="145"/>
      <c r="E529" s="8"/>
      <c r="F529" s="8"/>
      <c r="G529" s="4"/>
      <c r="H529" s="4"/>
      <c r="I529" s="32"/>
      <c r="J529" s="4"/>
      <c r="K529" s="4"/>
      <c r="L529" s="8"/>
      <c r="M529" s="8"/>
      <c r="N529" s="8"/>
      <c r="O529" s="8"/>
      <c r="P529" s="8"/>
      <c r="Q529" s="8"/>
      <c r="R529" s="8"/>
      <c r="S529" s="8"/>
      <c r="T529" s="8"/>
      <c r="U529" s="8"/>
      <c r="V529" s="8"/>
      <c r="W529" s="8"/>
      <c r="X529" s="8"/>
      <c r="Y529" s="8"/>
      <c r="Z529" s="8"/>
    </row>
    <row r="530" spans="1:26" ht="15.75" customHeight="1">
      <c r="A530" s="8"/>
      <c r="B530" s="145"/>
      <c r="C530" s="8"/>
      <c r="D530" s="145"/>
      <c r="E530" s="8"/>
      <c r="F530" s="8"/>
      <c r="G530" s="4"/>
      <c r="H530" s="4"/>
      <c r="I530" s="32"/>
      <c r="J530" s="4"/>
      <c r="K530" s="4"/>
      <c r="L530" s="8"/>
      <c r="M530" s="8"/>
      <c r="N530" s="8"/>
      <c r="O530" s="8"/>
      <c r="P530" s="8"/>
      <c r="Q530" s="8"/>
      <c r="R530" s="8"/>
      <c r="S530" s="8"/>
      <c r="T530" s="8"/>
      <c r="U530" s="8"/>
      <c r="V530" s="8"/>
      <c r="W530" s="8"/>
      <c r="X530" s="8"/>
      <c r="Y530" s="8"/>
      <c r="Z530" s="8"/>
    </row>
    <row r="531" spans="1:26" ht="15.75" customHeight="1">
      <c r="A531" s="8"/>
      <c r="B531" s="145"/>
      <c r="C531" s="8"/>
      <c r="D531" s="145"/>
      <c r="E531" s="8"/>
      <c r="F531" s="8"/>
      <c r="G531" s="4"/>
      <c r="H531" s="4"/>
      <c r="I531" s="32"/>
      <c r="J531" s="4"/>
      <c r="K531" s="4"/>
      <c r="L531" s="8"/>
      <c r="M531" s="8"/>
      <c r="N531" s="8"/>
      <c r="O531" s="8"/>
      <c r="P531" s="8"/>
      <c r="Q531" s="8"/>
      <c r="R531" s="8"/>
      <c r="S531" s="8"/>
      <c r="T531" s="8"/>
      <c r="U531" s="8"/>
      <c r="V531" s="8"/>
      <c r="W531" s="8"/>
      <c r="X531" s="8"/>
      <c r="Y531" s="8"/>
      <c r="Z531" s="8"/>
    </row>
    <row r="532" spans="1:26" ht="15.75" customHeight="1">
      <c r="A532" s="8"/>
      <c r="B532" s="145"/>
      <c r="C532" s="8"/>
      <c r="D532" s="145"/>
      <c r="E532" s="8"/>
      <c r="F532" s="8"/>
      <c r="G532" s="4"/>
      <c r="H532" s="4"/>
      <c r="I532" s="32"/>
      <c r="J532" s="4"/>
      <c r="K532" s="4"/>
      <c r="L532" s="8"/>
      <c r="M532" s="8"/>
      <c r="N532" s="8"/>
      <c r="O532" s="8"/>
      <c r="P532" s="8"/>
      <c r="Q532" s="8"/>
      <c r="R532" s="8"/>
      <c r="S532" s="8"/>
      <c r="T532" s="8"/>
      <c r="U532" s="8"/>
      <c r="V532" s="8"/>
      <c r="W532" s="8"/>
      <c r="X532" s="8"/>
      <c r="Y532" s="8"/>
      <c r="Z532" s="8"/>
    </row>
    <row r="533" spans="1:26" ht="15.75" customHeight="1">
      <c r="A533" s="8"/>
      <c r="B533" s="145"/>
      <c r="C533" s="8"/>
      <c r="D533" s="145"/>
      <c r="E533" s="8"/>
      <c r="F533" s="8"/>
      <c r="G533" s="4"/>
      <c r="H533" s="4"/>
      <c r="I533" s="32"/>
      <c r="J533" s="4"/>
      <c r="K533" s="4"/>
      <c r="L533" s="8"/>
      <c r="M533" s="8"/>
      <c r="N533" s="8"/>
      <c r="O533" s="8"/>
      <c r="P533" s="8"/>
      <c r="Q533" s="8"/>
      <c r="R533" s="8"/>
      <c r="S533" s="8"/>
      <c r="T533" s="8"/>
      <c r="U533" s="8"/>
      <c r="V533" s="8"/>
      <c r="W533" s="8"/>
      <c r="X533" s="8"/>
      <c r="Y533" s="8"/>
      <c r="Z533" s="8"/>
    </row>
    <row r="534" spans="1:26" ht="15.75" customHeight="1">
      <c r="A534" s="8"/>
      <c r="B534" s="145"/>
      <c r="C534" s="8"/>
      <c r="D534" s="145"/>
      <c r="E534" s="8"/>
      <c r="F534" s="8"/>
      <c r="G534" s="4"/>
      <c r="H534" s="4"/>
      <c r="I534" s="32"/>
      <c r="J534" s="4"/>
      <c r="K534" s="4"/>
      <c r="L534" s="8"/>
      <c r="M534" s="8"/>
      <c r="N534" s="8"/>
      <c r="O534" s="8"/>
      <c r="P534" s="8"/>
      <c r="Q534" s="8"/>
      <c r="R534" s="8"/>
      <c r="S534" s="8"/>
      <c r="T534" s="8"/>
      <c r="U534" s="8"/>
      <c r="V534" s="8"/>
      <c r="W534" s="8"/>
      <c r="X534" s="8"/>
      <c r="Y534" s="8"/>
      <c r="Z534" s="8"/>
    </row>
    <row r="535" spans="1:26" ht="15.75" customHeight="1">
      <c r="A535" s="8"/>
      <c r="B535" s="145"/>
      <c r="C535" s="8"/>
      <c r="D535" s="145"/>
      <c r="E535" s="8"/>
      <c r="F535" s="8"/>
      <c r="G535" s="4"/>
      <c r="H535" s="4"/>
      <c r="I535" s="32"/>
      <c r="J535" s="4"/>
      <c r="K535" s="4"/>
      <c r="L535" s="8"/>
      <c r="M535" s="8"/>
      <c r="N535" s="8"/>
      <c r="O535" s="8"/>
      <c r="P535" s="8"/>
      <c r="Q535" s="8"/>
      <c r="R535" s="8"/>
      <c r="S535" s="8"/>
      <c r="T535" s="8"/>
      <c r="U535" s="8"/>
      <c r="V535" s="8"/>
      <c r="W535" s="8"/>
      <c r="X535" s="8"/>
      <c r="Y535" s="8"/>
      <c r="Z535" s="8"/>
    </row>
    <row r="536" spans="1:26" ht="15.75" customHeight="1">
      <c r="A536" s="8"/>
      <c r="B536" s="145"/>
      <c r="C536" s="8"/>
      <c r="D536" s="145"/>
      <c r="E536" s="8"/>
      <c r="F536" s="8"/>
      <c r="G536" s="4"/>
      <c r="H536" s="4"/>
      <c r="I536" s="32"/>
      <c r="J536" s="4"/>
      <c r="K536" s="4"/>
      <c r="L536" s="8"/>
      <c r="M536" s="8"/>
      <c r="N536" s="8"/>
      <c r="O536" s="8"/>
      <c r="P536" s="8"/>
      <c r="Q536" s="8"/>
      <c r="R536" s="8"/>
      <c r="S536" s="8"/>
      <c r="T536" s="8"/>
      <c r="U536" s="8"/>
      <c r="V536" s="8"/>
      <c r="W536" s="8"/>
      <c r="X536" s="8"/>
      <c r="Y536" s="8"/>
      <c r="Z536" s="8"/>
    </row>
    <row r="537" spans="1:26" ht="15.75" customHeight="1">
      <c r="A537" s="8"/>
      <c r="B537" s="145"/>
      <c r="C537" s="8"/>
      <c r="D537" s="145"/>
      <c r="E537" s="8"/>
      <c r="F537" s="8"/>
      <c r="G537" s="4"/>
      <c r="H537" s="4"/>
      <c r="I537" s="32"/>
      <c r="J537" s="4"/>
      <c r="K537" s="4"/>
      <c r="L537" s="8"/>
      <c r="M537" s="8"/>
      <c r="N537" s="8"/>
      <c r="O537" s="8"/>
      <c r="P537" s="8"/>
      <c r="Q537" s="8"/>
      <c r="R537" s="8"/>
      <c r="S537" s="8"/>
      <c r="T537" s="8"/>
      <c r="U537" s="8"/>
      <c r="V537" s="8"/>
      <c r="W537" s="8"/>
      <c r="X537" s="8"/>
      <c r="Y537" s="8"/>
      <c r="Z537" s="8"/>
    </row>
    <row r="538" spans="1:26" ht="15.75" customHeight="1">
      <c r="A538" s="8"/>
      <c r="B538" s="145"/>
      <c r="C538" s="8"/>
      <c r="D538" s="145"/>
      <c r="E538" s="8"/>
      <c r="F538" s="8"/>
      <c r="G538" s="4"/>
      <c r="H538" s="4"/>
      <c r="I538" s="32"/>
      <c r="J538" s="4"/>
      <c r="K538" s="4"/>
      <c r="L538" s="8"/>
      <c r="M538" s="8"/>
      <c r="N538" s="8"/>
      <c r="O538" s="8"/>
      <c r="P538" s="8"/>
      <c r="Q538" s="8"/>
      <c r="R538" s="8"/>
      <c r="S538" s="8"/>
      <c r="T538" s="8"/>
      <c r="U538" s="8"/>
      <c r="V538" s="8"/>
      <c r="W538" s="8"/>
      <c r="X538" s="8"/>
      <c r="Y538" s="8"/>
      <c r="Z538" s="8"/>
    </row>
    <row r="539" spans="1:26" ht="15.75" customHeight="1">
      <c r="A539" s="8"/>
      <c r="B539" s="145"/>
      <c r="C539" s="8"/>
      <c r="D539" s="145"/>
      <c r="E539" s="8"/>
      <c r="F539" s="8"/>
      <c r="G539" s="4"/>
      <c r="H539" s="4"/>
      <c r="I539" s="32"/>
      <c r="J539" s="4"/>
      <c r="K539" s="4"/>
      <c r="L539" s="8"/>
      <c r="M539" s="8"/>
      <c r="N539" s="8"/>
      <c r="O539" s="8"/>
      <c r="P539" s="8"/>
      <c r="Q539" s="8"/>
      <c r="R539" s="8"/>
      <c r="S539" s="8"/>
      <c r="T539" s="8"/>
      <c r="U539" s="8"/>
      <c r="V539" s="8"/>
      <c r="W539" s="8"/>
      <c r="X539" s="8"/>
      <c r="Y539" s="8"/>
      <c r="Z539" s="8"/>
    </row>
    <row r="540" spans="1:26" ht="15.75" customHeight="1">
      <c r="A540" s="8"/>
      <c r="B540" s="145"/>
      <c r="C540" s="8"/>
      <c r="D540" s="145"/>
      <c r="E540" s="8"/>
      <c r="F540" s="8"/>
      <c r="G540" s="4"/>
      <c r="H540" s="4"/>
      <c r="I540" s="32"/>
      <c r="J540" s="4"/>
      <c r="K540" s="4"/>
      <c r="L540" s="8"/>
      <c r="M540" s="8"/>
      <c r="N540" s="8"/>
      <c r="O540" s="8"/>
      <c r="P540" s="8"/>
      <c r="Q540" s="8"/>
      <c r="R540" s="8"/>
      <c r="S540" s="8"/>
      <c r="T540" s="8"/>
      <c r="U540" s="8"/>
      <c r="V540" s="8"/>
      <c r="W540" s="8"/>
      <c r="X540" s="8"/>
      <c r="Y540" s="8"/>
      <c r="Z540" s="8"/>
    </row>
    <row r="541" spans="1:26" ht="15.75" customHeight="1">
      <c r="A541" s="8"/>
      <c r="B541" s="145"/>
      <c r="C541" s="8"/>
      <c r="D541" s="145"/>
      <c r="E541" s="8"/>
      <c r="F541" s="8"/>
      <c r="G541" s="4"/>
      <c r="H541" s="4"/>
      <c r="I541" s="32"/>
      <c r="J541" s="4"/>
      <c r="K541" s="4"/>
      <c r="L541" s="8"/>
      <c r="M541" s="8"/>
      <c r="N541" s="8"/>
      <c r="O541" s="8"/>
      <c r="P541" s="8"/>
      <c r="Q541" s="8"/>
      <c r="R541" s="8"/>
      <c r="S541" s="8"/>
      <c r="T541" s="8"/>
      <c r="U541" s="8"/>
      <c r="V541" s="8"/>
      <c r="W541" s="8"/>
      <c r="X541" s="8"/>
      <c r="Y541" s="8"/>
      <c r="Z541" s="8"/>
    </row>
    <row r="542" spans="1:26" ht="15.75" customHeight="1">
      <c r="A542" s="8"/>
      <c r="B542" s="145"/>
      <c r="C542" s="8"/>
      <c r="D542" s="145"/>
      <c r="E542" s="8"/>
      <c r="F542" s="8"/>
      <c r="G542" s="4"/>
      <c r="H542" s="4"/>
      <c r="I542" s="32"/>
      <c r="J542" s="4"/>
      <c r="K542" s="4"/>
      <c r="L542" s="8"/>
      <c r="M542" s="8"/>
      <c r="N542" s="8"/>
      <c r="O542" s="8"/>
      <c r="P542" s="8"/>
      <c r="Q542" s="8"/>
      <c r="R542" s="8"/>
      <c r="S542" s="8"/>
      <c r="T542" s="8"/>
      <c r="U542" s="8"/>
      <c r="V542" s="8"/>
      <c r="W542" s="8"/>
      <c r="X542" s="8"/>
      <c r="Y542" s="8"/>
      <c r="Z542" s="8"/>
    </row>
    <row r="543" spans="1:26" ht="15.75" customHeight="1">
      <c r="A543" s="8"/>
      <c r="B543" s="145"/>
      <c r="C543" s="8"/>
      <c r="D543" s="145"/>
      <c r="E543" s="8"/>
      <c r="F543" s="8"/>
      <c r="G543" s="4"/>
      <c r="H543" s="4"/>
      <c r="I543" s="32"/>
      <c r="J543" s="4"/>
      <c r="K543" s="4"/>
      <c r="L543" s="8"/>
      <c r="M543" s="8"/>
      <c r="N543" s="8"/>
      <c r="O543" s="8"/>
      <c r="P543" s="8"/>
      <c r="Q543" s="8"/>
      <c r="R543" s="8"/>
      <c r="S543" s="8"/>
      <c r="T543" s="8"/>
      <c r="U543" s="8"/>
      <c r="V543" s="8"/>
      <c r="W543" s="8"/>
      <c r="X543" s="8"/>
      <c r="Y543" s="8"/>
      <c r="Z543" s="8"/>
    </row>
    <row r="544" spans="1:26" ht="15.75" customHeight="1">
      <c r="A544" s="8"/>
      <c r="B544" s="145"/>
      <c r="C544" s="8"/>
      <c r="D544" s="145"/>
      <c r="E544" s="8"/>
      <c r="F544" s="8"/>
      <c r="G544" s="4"/>
      <c r="H544" s="4"/>
      <c r="I544" s="32"/>
      <c r="J544" s="4"/>
      <c r="K544" s="4"/>
      <c r="L544" s="8"/>
      <c r="M544" s="8"/>
      <c r="N544" s="8"/>
      <c r="O544" s="8"/>
      <c r="P544" s="8"/>
      <c r="Q544" s="8"/>
      <c r="R544" s="8"/>
      <c r="S544" s="8"/>
      <c r="T544" s="8"/>
      <c r="U544" s="8"/>
      <c r="V544" s="8"/>
      <c r="W544" s="8"/>
      <c r="X544" s="8"/>
      <c r="Y544" s="8"/>
      <c r="Z544" s="8"/>
    </row>
    <row r="545" spans="1:26" ht="15.75" customHeight="1">
      <c r="A545" s="8"/>
      <c r="B545" s="145"/>
      <c r="C545" s="8"/>
      <c r="D545" s="145"/>
      <c r="E545" s="8"/>
      <c r="F545" s="8"/>
      <c r="G545" s="4"/>
      <c r="H545" s="4"/>
      <c r="I545" s="32"/>
      <c r="J545" s="4"/>
      <c r="K545" s="4"/>
      <c r="L545" s="8"/>
      <c r="M545" s="8"/>
      <c r="N545" s="8"/>
      <c r="O545" s="8"/>
      <c r="P545" s="8"/>
      <c r="Q545" s="8"/>
      <c r="R545" s="8"/>
      <c r="S545" s="8"/>
      <c r="T545" s="8"/>
      <c r="U545" s="8"/>
      <c r="V545" s="8"/>
      <c r="W545" s="8"/>
      <c r="X545" s="8"/>
      <c r="Y545" s="8"/>
      <c r="Z545" s="8"/>
    </row>
    <row r="546" spans="1:26" ht="15.75" customHeight="1">
      <c r="A546" s="8"/>
      <c r="B546" s="145"/>
      <c r="C546" s="8"/>
      <c r="D546" s="145"/>
      <c r="E546" s="8"/>
      <c r="F546" s="8"/>
      <c r="G546" s="4"/>
      <c r="H546" s="4"/>
      <c r="I546" s="32"/>
      <c r="J546" s="4"/>
      <c r="K546" s="4"/>
      <c r="L546" s="8"/>
      <c r="M546" s="8"/>
      <c r="N546" s="8"/>
      <c r="O546" s="8"/>
      <c r="P546" s="8"/>
      <c r="Q546" s="8"/>
      <c r="R546" s="8"/>
      <c r="S546" s="8"/>
      <c r="T546" s="8"/>
      <c r="U546" s="8"/>
      <c r="V546" s="8"/>
      <c r="W546" s="8"/>
      <c r="X546" s="8"/>
      <c r="Y546" s="8"/>
      <c r="Z546" s="8"/>
    </row>
    <row r="547" spans="1:26" ht="15.75" customHeight="1">
      <c r="A547" s="8"/>
      <c r="B547" s="145"/>
      <c r="C547" s="8"/>
      <c r="D547" s="145"/>
      <c r="E547" s="8"/>
      <c r="F547" s="8"/>
      <c r="G547" s="4"/>
      <c r="H547" s="4"/>
      <c r="I547" s="32"/>
      <c r="J547" s="4"/>
      <c r="K547" s="4"/>
      <c r="L547" s="8"/>
      <c r="M547" s="8"/>
      <c r="N547" s="8"/>
      <c r="O547" s="8"/>
      <c r="P547" s="8"/>
      <c r="Q547" s="8"/>
      <c r="R547" s="8"/>
      <c r="S547" s="8"/>
      <c r="T547" s="8"/>
      <c r="U547" s="8"/>
      <c r="V547" s="8"/>
      <c r="W547" s="8"/>
      <c r="X547" s="8"/>
      <c r="Y547" s="8"/>
      <c r="Z547" s="8"/>
    </row>
    <row r="548" spans="1:26" ht="15.75" customHeight="1">
      <c r="A548" s="8"/>
      <c r="B548" s="145"/>
      <c r="C548" s="8"/>
      <c r="D548" s="145"/>
      <c r="E548" s="8"/>
      <c r="F548" s="8"/>
      <c r="G548" s="4"/>
      <c r="H548" s="4"/>
      <c r="I548" s="32"/>
      <c r="J548" s="4"/>
      <c r="K548" s="4"/>
      <c r="L548" s="8"/>
      <c r="M548" s="8"/>
      <c r="N548" s="8"/>
      <c r="O548" s="8"/>
      <c r="P548" s="8"/>
      <c r="Q548" s="8"/>
      <c r="R548" s="8"/>
      <c r="S548" s="8"/>
      <c r="T548" s="8"/>
      <c r="U548" s="8"/>
      <c r="V548" s="8"/>
      <c r="W548" s="8"/>
      <c r="X548" s="8"/>
      <c r="Y548" s="8"/>
      <c r="Z548" s="8"/>
    </row>
    <row r="549" spans="1:26" ht="15.75" customHeight="1">
      <c r="A549" s="8"/>
      <c r="B549" s="145"/>
      <c r="C549" s="8"/>
      <c r="D549" s="145"/>
      <c r="E549" s="8"/>
      <c r="F549" s="8"/>
      <c r="G549" s="4"/>
      <c r="H549" s="4"/>
      <c r="I549" s="32"/>
      <c r="J549" s="4"/>
      <c r="K549" s="4"/>
      <c r="L549" s="8"/>
      <c r="M549" s="8"/>
      <c r="N549" s="8"/>
      <c r="O549" s="8"/>
      <c r="P549" s="8"/>
      <c r="Q549" s="8"/>
      <c r="R549" s="8"/>
      <c r="S549" s="8"/>
      <c r="T549" s="8"/>
      <c r="U549" s="8"/>
      <c r="V549" s="8"/>
      <c r="W549" s="8"/>
      <c r="X549" s="8"/>
      <c r="Y549" s="8"/>
      <c r="Z549" s="8"/>
    </row>
    <row r="550" spans="1:26" ht="15.75" customHeight="1">
      <c r="A550" s="8"/>
      <c r="B550" s="145"/>
      <c r="C550" s="8"/>
      <c r="D550" s="145"/>
      <c r="E550" s="8"/>
      <c r="F550" s="8"/>
      <c r="G550" s="4"/>
      <c r="H550" s="4"/>
      <c r="I550" s="32"/>
      <c r="J550" s="4"/>
      <c r="K550" s="4"/>
      <c r="L550" s="8"/>
      <c r="M550" s="8"/>
      <c r="N550" s="8"/>
      <c r="O550" s="8"/>
      <c r="P550" s="8"/>
      <c r="Q550" s="8"/>
      <c r="R550" s="8"/>
      <c r="S550" s="8"/>
      <c r="T550" s="8"/>
      <c r="U550" s="8"/>
      <c r="V550" s="8"/>
      <c r="W550" s="8"/>
      <c r="X550" s="8"/>
      <c r="Y550" s="8"/>
      <c r="Z550" s="8"/>
    </row>
    <row r="551" spans="1:26" ht="15.75" customHeight="1">
      <c r="A551" s="8"/>
      <c r="B551" s="145"/>
      <c r="C551" s="8"/>
      <c r="D551" s="145"/>
      <c r="E551" s="8"/>
      <c r="F551" s="8"/>
      <c r="G551" s="4"/>
      <c r="H551" s="4"/>
      <c r="I551" s="32"/>
      <c r="J551" s="4"/>
      <c r="K551" s="4"/>
      <c r="L551" s="8"/>
      <c r="M551" s="8"/>
      <c r="N551" s="8"/>
      <c r="O551" s="8"/>
      <c r="P551" s="8"/>
      <c r="Q551" s="8"/>
      <c r="R551" s="8"/>
      <c r="S551" s="8"/>
      <c r="T551" s="8"/>
      <c r="U551" s="8"/>
      <c r="V551" s="8"/>
      <c r="W551" s="8"/>
      <c r="X551" s="8"/>
      <c r="Y551" s="8"/>
      <c r="Z551" s="8"/>
    </row>
    <row r="552" spans="1:26" ht="15.75" customHeight="1">
      <c r="A552" s="8"/>
      <c r="B552" s="145"/>
      <c r="C552" s="8"/>
      <c r="D552" s="145"/>
      <c r="E552" s="8"/>
      <c r="F552" s="8"/>
      <c r="G552" s="4"/>
      <c r="H552" s="4"/>
      <c r="I552" s="32"/>
      <c r="J552" s="4"/>
      <c r="K552" s="4"/>
      <c r="L552" s="8"/>
      <c r="M552" s="8"/>
      <c r="N552" s="8"/>
      <c r="O552" s="8"/>
      <c r="P552" s="8"/>
      <c r="Q552" s="8"/>
      <c r="R552" s="8"/>
      <c r="S552" s="8"/>
      <c r="T552" s="8"/>
      <c r="U552" s="8"/>
      <c r="V552" s="8"/>
      <c r="W552" s="8"/>
      <c r="X552" s="8"/>
      <c r="Y552" s="8"/>
      <c r="Z552" s="8"/>
    </row>
    <row r="553" spans="1:26" ht="15.75" customHeight="1">
      <c r="A553" s="8"/>
      <c r="B553" s="145"/>
      <c r="C553" s="8"/>
      <c r="D553" s="145"/>
      <c r="E553" s="8"/>
      <c r="F553" s="8"/>
      <c r="G553" s="4"/>
      <c r="H553" s="4"/>
      <c r="I553" s="32"/>
      <c r="J553" s="4"/>
      <c r="K553" s="4"/>
      <c r="L553" s="8"/>
      <c r="M553" s="8"/>
      <c r="N553" s="8"/>
      <c r="O553" s="8"/>
      <c r="P553" s="8"/>
      <c r="Q553" s="8"/>
      <c r="R553" s="8"/>
      <c r="S553" s="8"/>
      <c r="T553" s="8"/>
      <c r="U553" s="8"/>
      <c r="V553" s="8"/>
      <c r="W553" s="8"/>
      <c r="X553" s="8"/>
      <c r="Y553" s="8"/>
      <c r="Z553" s="8"/>
    </row>
    <row r="554" spans="1:26" ht="15.75" customHeight="1">
      <c r="A554" s="8"/>
      <c r="B554" s="145"/>
      <c r="C554" s="8"/>
      <c r="D554" s="145"/>
      <c r="E554" s="8"/>
      <c r="F554" s="8"/>
      <c r="G554" s="4"/>
      <c r="H554" s="4"/>
      <c r="I554" s="32"/>
      <c r="J554" s="4"/>
      <c r="K554" s="4"/>
      <c r="L554" s="8"/>
      <c r="M554" s="8"/>
      <c r="N554" s="8"/>
      <c r="O554" s="8"/>
      <c r="P554" s="8"/>
      <c r="Q554" s="8"/>
      <c r="R554" s="8"/>
      <c r="S554" s="8"/>
      <c r="T554" s="8"/>
      <c r="U554" s="8"/>
      <c r="V554" s="8"/>
      <c r="W554" s="8"/>
      <c r="X554" s="8"/>
      <c r="Y554" s="8"/>
      <c r="Z554" s="8"/>
    </row>
    <row r="555" spans="1:26" ht="15.75" customHeight="1">
      <c r="A555" s="8"/>
      <c r="B555" s="145"/>
      <c r="C555" s="8"/>
      <c r="D555" s="145"/>
      <c r="E555" s="8"/>
      <c r="F555" s="8"/>
      <c r="G555" s="4"/>
      <c r="H555" s="4"/>
      <c r="I555" s="32"/>
      <c r="J555" s="4"/>
      <c r="K555" s="4"/>
      <c r="L555" s="8"/>
      <c r="M555" s="8"/>
      <c r="N555" s="8"/>
      <c r="O555" s="8"/>
      <c r="P555" s="8"/>
      <c r="Q555" s="8"/>
      <c r="R555" s="8"/>
      <c r="S555" s="8"/>
      <c r="T555" s="8"/>
      <c r="U555" s="8"/>
      <c r="V555" s="8"/>
      <c r="W555" s="8"/>
      <c r="X555" s="8"/>
      <c r="Y555" s="8"/>
      <c r="Z555" s="8"/>
    </row>
    <row r="556" spans="1:26" ht="15.75" customHeight="1">
      <c r="A556" s="8"/>
      <c r="B556" s="145"/>
      <c r="C556" s="8"/>
      <c r="D556" s="145"/>
      <c r="E556" s="8"/>
      <c r="F556" s="8"/>
      <c r="G556" s="4"/>
      <c r="H556" s="4"/>
      <c r="I556" s="32"/>
      <c r="J556" s="4"/>
      <c r="K556" s="4"/>
      <c r="L556" s="8"/>
      <c r="M556" s="8"/>
      <c r="N556" s="8"/>
      <c r="O556" s="8"/>
      <c r="P556" s="8"/>
      <c r="Q556" s="8"/>
      <c r="R556" s="8"/>
      <c r="S556" s="8"/>
      <c r="T556" s="8"/>
      <c r="U556" s="8"/>
      <c r="V556" s="8"/>
      <c r="W556" s="8"/>
      <c r="X556" s="8"/>
      <c r="Y556" s="8"/>
      <c r="Z556" s="8"/>
    </row>
    <row r="557" spans="1:26" ht="15.75" customHeight="1">
      <c r="A557" s="8"/>
      <c r="B557" s="145"/>
      <c r="C557" s="8"/>
      <c r="D557" s="145"/>
      <c r="E557" s="8"/>
      <c r="F557" s="8"/>
      <c r="G557" s="4"/>
      <c r="H557" s="4"/>
      <c r="I557" s="32"/>
      <c r="J557" s="4"/>
      <c r="K557" s="4"/>
      <c r="L557" s="8"/>
      <c r="M557" s="8"/>
      <c r="N557" s="8"/>
      <c r="O557" s="8"/>
      <c r="P557" s="8"/>
      <c r="Q557" s="8"/>
      <c r="R557" s="8"/>
      <c r="S557" s="8"/>
      <c r="T557" s="8"/>
      <c r="U557" s="8"/>
      <c r="V557" s="8"/>
      <c r="W557" s="8"/>
      <c r="X557" s="8"/>
      <c r="Y557" s="8"/>
      <c r="Z557" s="8"/>
    </row>
    <row r="558" spans="1:26" ht="15.75" customHeight="1">
      <c r="A558" s="8"/>
      <c r="B558" s="145"/>
      <c r="C558" s="8"/>
      <c r="D558" s="145"/>
      <c r="E558" s="8"/>
      <c r="F558" s="8"/>
      <c r="G558" s="4"/>
      <c r="H558" s="4"/>
      <c r="I558" s="32"/>
      <c r="J558" s="4"/>
      <c r="K558" s="4"/>
      <c r="L558" s="8"/>
      <c r="M558" s="8"/>
      <c r="N558" s="8"/>
      <c r="O558" s="8"/>
      <c r="P558" s="8"/>
      <c r="Q558" s="8"/>
      <c r="R558" s="8"/>
      <c r="S558" s="8"/>
      <c r="T558" s="8"/>
      <c r="U558" s="8"/>
      <c r="V558" s="8"/>
      <c r="W558" s="8"/>
      <c r="X558" s="8"/>
      <c r="Y558" s="8"/>
      <c r="Z558" s="8"/>
    </row>
    <row r="559" spans="1:26" ht="15.75" customHeight="1">
      <c r="A559" s="8"/>
      <c r="B559" s="145"/>
      <c r="C559" s="8"/>
      <c r="D559" s="145"/>
      <c r="E559" s="8"/>
      <c r="F559" s="8"/>
      <c r="G559" s="4"/>
      <c r="H559" s="4"/>
      <c r="I559" s="32"/>
      <c r="J559" s="4"/>
      <c r="K559" s="4"/>
      <c r="L559" s="8"/>
      <c r="M559" s="8"/>
      <c r="N559" s="8"/>
      <c r="O559" s="8"/>
      <c r="P559" s="8"/>
      <c r="Q559" s="8"/>
      <c r="R559" s="8"/>
      <c r="S559" s="8"/>
      <c r="T559" s="8"/>
      <c r="U559" s="8"/>
      <c r="V559" s="8"/>
      <c r="W559" s="8"/>
      <c r="X559" s="8"/>
      <c r="Y559" s="8"/>
      <c r="Z559" s="8"/>
    </row>
    <row r="560" spans="1:26" ht="15.75" customHeight="1">
      <c r="A560" s="8"/>
      <c r="B560" s="145"/>
      <c r="C560" s="8"/>
      <c r="D560" s="145"/>
      <c r="E560" s="8"/>
      <c r="F560" s="8"/>
      <c r="G560" s="4"/>
      <c r="H560" s="4"/>
      <c r="I560" s="32"/>
      <c r="J560" s="4"/>
      <c r="K560" s="4"/>
      <c r="L560" s="8"/>
      <c r="M560" s="8"/>
      <c r="N560" s="8"/>
      <c r="O560" s="8"/>
      <c r="P560" s="8"/>
      <c r="Q560" s="8"/>
      <c r="R560" s="8"/>
      <c r="S560" s="8"/>
      <c r="T560" s="8"/>
      <c r="U560" s="8"/>
      <c r="V560" s="8"/>
      <c r="W560" s="8"/>
      <c r="X560" s="8"/>
      <c r="Y560" s="8"/>
      <c r="Z560" s="8"/>
    </row>
    <row r="561" spans="1:26" ht="16.5" customHeight="1">
      <c r="A561" s="12"/>
      <c r="B561" s="198"/>
      <c r="C561" s="13"/>
      <c r="D561" s="199"/>
      <c r="E561" s="14"/>
      <c r="F561" s="13"/>
      <c r="G561" s="14"/>
      <c r="H561" s="13"/>
      <c r="I561" s="13"/>
      <c r="J561" s="4"/>
      <c r="K561" s="4"/>
      <c r="L561" s="8"/>
      <c r="M561" s="8"/>
      <c r="N561" s="8"/>
      <c r="O561" s="8"/>
      <c r="P561" s="8"/>
      <c r="Q561" s="8"/>
      <c r="R561" s="8"/>
      <c r="S561" s="8"/>
      <c r="T561" s="8"/>
      <c r="U561" s="8"/>
      <c r="V561" s="8"/>
      <c r="W561" s="8"/>
      <c r="X561" s="8"/>
      <c r="Y561" s="8"/>
      <c r="Z561" s="8"/>
    </row>
    <row r="562" spans="1:26" ht="18" customHeight="1">
      <c r="A562" s="72" t="s">
        <v>3111</v>
      </c>
      <c r="B562" s="236" t="s">
        <v>3831</v>
      </c>
      <c r="C562" s="73" t="s">
        <v>1564</v>
      </c>
      <c r="D562" s="237" t="s">
        <v>3832</v>
      </c>
      <c r="E562" s="74">
        <v>0</v>
      </c>
      <c r="F562" s="73" t="s">
        <v>12</v>
      </c>
      <c r="G562" s="74"/>
      <c r="H562" s="73">
        <v>2381</v>
      </c>
      <c r="I562" s="32">
        <f t="shared" ref="I562:I816" si="7">ROUND($H562*1.05,0)</f>
        <v>2500</v>
      </c>
      <c r="J562" s="238"/>
      <c r="K562" s="61"/>
      <c r="L562" s="169"/>
      <c r="M562" s="169"/>
      <c r="N562" s="169"/>
      <c r="O562" s="169"/>
      <c r="P562" s="169"/>
      <c r="Q562" s="169"/>
      <c r="R562" s="169"/>
      <c r="S562" s="169"/>
      <c r="T562" s="169"/>
      <c r="U562" s="169"/>
      <c r="V562" s="169"/>
      <c r="W562" s="169"/>
      <c r="X562" s="169"/>
      <c r="Y562" s="169"/>
      <c r="Z562" s="169"/>
    </row>
    <row r="563" spans="1:26" ht="18" customHeight="1">
      <c r="A563" s="72" t="s">
        <v>3111</v>
      </c>
      <c r="B563" s="236" t="s">
        <v>3833</v>
      </c>
      <c r="C563" s="73" t="s">
        <v>1162</v>
      </c>
      <c r="D563" s="237" t="s">
        <v>3834</v>
      </c>
      <c r="E563" s="74">
        <v>0</v>
      </c>
      <c r="F563" s="73" t="s">
        <v>12</v>
      </c>
      <c r="G563" s="74"/>
      <c r="H563" s="73">
        <v>476</v>
      </c>
      <c r="I563" s="32">
        <f t="shared" si="7"/>
        <v>500</v>
      </c>
      <c r="J563" s="238"/>
      <c r="K563" s="61"/>
      <c r="L563" s="169"/>
      <c r="M563" s="169"/>
      <c r="N563" s="169"/>
      <c r="O563" s="169"/>
      <c r="P563" s="169"/>
      <c r="Q563" s="169"/>
      <c r="R563" s="169"/>
      <c r="S563" s="169"/>
      <c r="T563" s="169"/>
      <c r="U563" s="169"/>
      <c r="V563" s="169"/>
      <c r="W563" s="169"/>
      <c r="X563" s="169"/>
      <c r="Y563" s="169"/>
      <c r="Z563" s="169"/>
    </row>
    <row r="564" spans="1:26" ht="18" customHeight="1">
      <c r="A564" s="72" t="s">
        <v>3111</v>
      </c>
      <c r="B564" s="236" t="s">
        <v>3835</v>
      </c>
      <c r="C564" s="73" t="s">
        <v>1162</v>
      </c>
      <c r="D564" s="237" t="s">
        <v>3836</v>
      </c>
      <c r="E564" s="74">
        <v>0</v>
      </c>
      <c r="F564" s="73" t="s">
        <v>12</v>
      </c>
      <c r="G564" s="74"/>
      <c r="H564" s="73">
        <v>476</v>
      </c>
      <c r="I564" s="32">
        <f t="shared" si="7"/>
        <v>500</v>
      </c>
      <c r="J564" s="238"/>
      <c r="K564" s="61"/>
      <c r="L564" s="169"/>
      <c r="M564" s="169"/>
      <c r="N564" s="169"/>
      <c r="O564" s="169"/>
      <c r="P564" s="169"/>
      <c r="Q564" s="169"/>
      <c r="R564" s="169"/>
      <c r="S564" s="169"/>
      <c r="T564" s="169"/>
      <c r="U564" s="169"/>
      <c r="V564" s="169"/>
      <c r="W564" s="169"/>
      <c r="X564" s="169"/>
      <c r="Y564" s="169"/>
      <c r="Z564" s="169"/>
    </row>
    <row r="565" spans="1:26" ht="18" customHeight="1">
      <c r="A565" s="72" t="s">
        <v>3111</v>
      </c>
      <c r="B565" s="236" t="s">
        <v>3837</v>
      </c>
      <c r="C565" s="73" t="s">
        <v>1162</v>
      </c>
      <c r="D565" s="237" t="s">
        <v>3838</v>
      </c>
      <c r="E565" s="74">
        <v>0</v>
      </c>
      <c r="F565" s="73" t="s">
        <v>12</v>
      </c>
      <c r="G565" s="74"/>
      <c r="H565" s="73">
        <v>476</v>
      </c>
      <c r="I565" s="32">
        <f t="shared" si="7"/>
        <v>500</v>
      </c>
      <c r="J565" s="238"/>
      <c r="K565" s="61"/>
      <c r="L565" s="169"/>
      <c r="M565" s="169"/>
      <c r="N565" s="169"/>
      <c r="O565" s="169"/>
      <c r="P565" s="169"/>
      <c r="Q565" s="169"/>
      <c r="R565" s="169"/>
      <c r="S565" s="169"/>
      <c r="T565" s="169"/>
      <c r="U565" s="169"/>
      <c r="V565" s="169"/>
      <c r="W565" s="169"/>
      <c r="X565" s="169"/>
      <c r="Y565" s="169"/>
      <c r="Z565" s="169"/>
    </row>
    <row r="566" spans="1:26" ht="18" customHeight="1">
      <c r="A566" s="72" t="s">
        <v>3111</v>
      </c>
      <c r="B566" s="236" t="s">
        <v>3839</v>
      </c>
      <c r="C566" s="73" t="s">
        <v>1162</v>
      </c>
      <c r="D566" s="237" t="s">
        <v>3840</v>
      </c>
      <c r="E566" s="74">
        <v>0</v>
      </c>
      <c r="F566" s="73" t="s">
        <v>12</v>
      </c>
      <c r="G566" s="74"/>
      <c r="H566" s="73">
        <v>3333</v>
      </c>
      <c r="I566" s="32">
        <f t="shared" si="7"/>
        <v>3500</v>
      </c>
      <c r="J566" s="238"/>
      <c r="K566" s="61"/>
      <c r="L566" s="169"/>
      <c r="M566" s="169"/>
      <c r="N566" s="169"/>
      <c r="O566" s="169"/>
      <c r="P566" s="169"/>
      <c r="Q566" s="169"/>
      <c r="R566" s="169"/>
      <c r="S566" s="169"/>
      <c r="T566" s="169"/>
      <c r="U566" s="169"/>
      <c r="V566" s="169"/>
      <c r="W566" s="169"/>
      <c r="X566" s="169"/>
      <c r="Y566" s="169"/>
      <c r="Z566" s="169"/>
    </row>
    <row r="567" spans="1:26" ht="18" customHeight="1">
      <c r="A567" s="72" t="s">
        <v>3111</v>
      </c>
      <c r="B567" s="236" t="s">
        <v>3841</v>
      </c>
      <c r="C567" s="73" t="s">
        <v>1162</v>
      </c>
      <c r="D567" s="237" t="s">
        <v>3842</v>
      </c>
      <c r="E567" s="74">
        <v>0</v>
      </c>
      <c r="F567" s="73" t="s">
        <v>12</v>
      </c>
      <c r="G567" s="74"/>
      <c r="H567" s="73">
        <v>952</v>
      </c>
      <c r="I567" s="32">
        <f t="shared" si="7"/>
        <v>1000</v>
      </c>
      <c r="J567" s="238"/>
      <c r="K567" s="61"/>
      <c r="L567" s="169"/>
      <c r="M567" s="169"/>
      <c r="N567" s="169"/>
      <c r="O567" s="169"/>
      <c r="P567" s="169"/>
      <c r="Q567" s="169"/>
      <c r="R567" s="169"/>
      <c r="S567" s="169"/>
      <c r="T567" s="169"/>
      <c r="U567" s="169"/>
      <c r="V567" s="169"/>
      <c r="W567" s="169"/>
      <c r="X567" s="169"/>
      <c r="Y567" s="169"/>
      <c r="Z567" s="169"/>
    </row>
    <row r="568" spans="1:26" ht="18" customHeight="1">
      <c r="A568" s="72" t="s">
        <v>3111</v>
      </c>
      <c r="B568" s="236" t="s">
        <v>3843</v>
      </c>
      <c r="C568" s="73" t="s">
        <v>1162</v>
      </c>
      <c r="D568" s="237" t="s">
        <v>3844</v>
      </c>
      <c r="E568" s="74">
        <v>0</v>
      </c>
      <c r="F568" s="73" t="s">
        <v>12</v>
      </c>
      <c r="G568" s="74"/>
      <c r="H568" s="73">
        <v>952</v>
      </c>
      <c r="I568" s="32">
        <f t="shared" si="7"/>
        <v>1000</v>
      </c>
      <c r="J568" s="238"/>
      <c r="K568" s="61"/>
      <c r="L568" s="169"/>
      <c r="M568" s="169"/>
      <c r="N568" s="169"/>
      <c r="O568" s="169"/>
      <c r="P568" s="169"/>
      <c r="Q568" s="169"/>
      <c r="R568" s="169"/>
      <c r="S568" s="169"/>
      <c r="T568" s="169"/>
      <c r="U568" s="169"/>
      <c r="V568" s="169"/>
      <c r="W568" s="169"/>
      <c r="X568" s="169"/>
      <c r="Y568" s="169"/>
      <c r="Z568" s="169"/>
    </row>
    <row r="569" spans="1:26" ht="18" customHeight="1">
      <c r="A569" s="72" t="s">
        <v>3111</v>
      </c>
      <c r="B569" s="236" t="s">
        <v>3845</v>
      </c>
      <c r="C569" s="73" t="s">
        <v>1162</v>
      </c>
      <c r="D569" s="237" t="s">
        <v>3846</v>
      </c>
      <c r="E569" s="74">
        <v>0</v>
      </c>
      <c r="F569" s="73" t="s">
        <v>12</v>
      </c>
      <c r="G569" s="74"/>
      <c r="H569" s="73">
        <v>476</v>
      </c>
      <c r="I569" s="32">
        <f t="shared" si="7"/>
        <v>500</v>
      </c>
      <c r="J569" s="238"/>
      <c r="K569" s="61"/>
      <c r="L569" s="169"/>
      <c r="M569" s="169"/>
      <c r="N569" s="169"/>
      <c r="O569" s="169"/>
      <c r="P569" s="169"/>
      <c r="Q569" s="169"/>
      <c r="R569" s="169"/>
      <c r="S569" s="169"/>
      <c r="T569" s="169"/>
      <c r="U569" s="169"/>
      <c r="V569" s="169"/>
      <c r="W569" s="169"/>
      <c r="X569" s="169"/>
      <c r="Y569" s="169"/>
      <c r="Z569" s="169"/>
    </row>
    <row r="570" spans="1:26" ht="18" customHeight="1">
      <c r="A570" s="72" t="s">
        <v>3111</v>
      </c>
      <c r="B570" s="236" t="s">
        <v>3847</v>
      </c>
      <c r="C570" s="73" t="s">
        <v>1162</v>
      </c>
      <c r="D570" s="237" t="s">
        <v>3848</v>
      </c>
      <c r="E570" s="74">
        <v>0</v>
      </c>
      <c r="F570" s="73" t="s">
        <v>12</v>
      </c>
      <c r="G570" s="74"/>
      <c r="H570" s="73">
        <v>3810</v>
      </c>
      <c r="I570" s="32">
        <f t="shared" si="7"/>
        <v>4001</v>
      </c>
      <c r="J570" s="238"/>
      <c r="K570" s="61"/>
      <c r="L570" s="169"/>
      <c r="M570" s="169"/>
      <c r="N570" s="169"/>
      <c r="O570" s="169"/>
      <c r="P570" s="169"/>
      <c r="Q570" s="169"/>
      <c r="R570" s="169"/>
      <c r="S570" s="169"/>
      <c r="T570" s="169"/>
      <c r="U570" s="169"/>
      <c r="V570" s="169"/>
      <c r="W570" s="169"/>
      <c r="X570" s="169"/>
      <c r="Y570" s="169"/>
      <c r="Z570" s="169"/>
    </row>
    <row r="571" spans="1:26" ht="18" customHeight="1">
      <c r="A571" s="72" t="s">
        <v>3111</v>
      </c>
      <c r="B571" s="236" t="s">
        <v>3849</v>
      </c>
      <c r="C571" s="73" t="s">
        <v>1162</v>
      </c>
      <c r="D571" s="237" t="s">
        <v>3850</v>
      </c>
      <c r="E571" s="74">
        <v>0</v>
      </c>
      <c r="F571" s="73" t="s">
        <v>12</v>
      </c>
      <c r="G571" s="74"/>
      <c r="H571" s="73">
        <v>7143</v>
      </c>
      <c r="I571" s="32">
        <f t="shared" si="7"/>
        <v>7500</v>
      </c>
      <c r="J571" s="238"/>
      <c r="K571" s="61"/>
      <c r="L571" s="169"/>
      <c r="M571" s="169"/>
      <c r="N571" s="169"/>
      <c r="O571" s="169"/>
      <c r="P571" s="169"/>
      <c r="Q571" s="169"/>
      <c r="R571" s="169"/>
      <c r="S571" s="169"/>
      <c r="T571" s="169"/>
      <c r="U571" s="169"/>
      <c r="V571" s="169"/>
      <c r="W571" s="169"/>
      <c r="X571" s="169"/>
      <c r="Y571" s="169"/>
      <c r="Z571" s="169"/>
    </row>
    <row r="572" spans="1:26" ht="18" customHeight="1">
      <c r="A572" s="72" t="s">
        <v>3111</v>
      </c>
      <c r="B572" s="236" t="s">
        <v>3851</v>
      </c>
      <c r="C572" s="73" t="s">
        <v>1617</v>
      </c>
      <c r="D572" s="237" t="s">
        <v>3852</v>
      </c>
      <c r="E572" s="74">
        <v>0</v>
      </c>
      <c r="F572" s="73" t="s">
        <v>12</v>
      </c>
      <c r="G572" s="74"/>
      <c r="H572" s="73">
        <v>286</v>
      </c>
      <c r="I572" s="32">
        <f t="shared" si="7"/>
        <v>300</v>
      </c>
      <c r="J572" s="238"/>
      <c r="K572" s="61"/>
      <c r="L572" s="169"/>
      <c r="M572" s="169"/>
      <c r="N572" s="169"/>
      <c r="O572" s="169"/>
      <c r="P572" s="169"/>
      <c r="Q572" s="169"/>
      <c r="R572" s="169"/>
      <c r="S572" s="169"/>
      <c r="T572" s="169"/>
      <c r="U572" s="169"/>
      <c r="V572" s="169"/>
      <c r="W572" s="169"/>
      <c r="X572" s="169"/>
      <c r="Y572" s="169"/>
      <c r="Z572" s="169"/>
    </row>
    <row r="573" spans="1:26" ht="18" customHeight="1">
      <c r="A573" s="72" t="s">
        <v>3111</v>
      </c>
      <c r="B573" s="236" t="s">
        <v>3853</v>
      </c>
      <c r="C573" s="73" t="s">
        <v>3113</v>
      </c>
      <c r="D573" s="237" t="s">
        <v>3854</v>
      </c>
      <c r="E573" s="74">
        <v>0</v>
      </c>
      <c r="F573" s="73" t="s">
        <v>12</v>
      </c>
      <c r="G573" s="74"/>
      <c r="H573" s="73">
        <v>3333</v>
      </c>
      <c r="I573" s="32">
        <f t="shared" si="7"/>
        <v>3500</v>
      </c>
      <c r="J573" s="238"/>
      <c r="K573" s="61"/>
      <c r="L573" s="169"/>
      <c r="M573" s="169"/>
      <c r="N573" s="169"/>
      <c r="O573" s="169"/>
      <c r="P573" s="169"/>
      <c r="Q573" s="169"/>
      <c r="R573" s="169"/>
      <c r="S573" s="169"/>
      <c r="T573" s="169"/>
      <c r="U573" s="169"/>
      <c r="V573" s="169"/>
      <c r="W573" s="169"/>
      <c r="X573" s="169"/>
      <c r="Y573" s="169"/>
      <c r="Z573" s="169"/>
    </row>
    <row r="574" spans="1:26" ht="18" customHeight="1">
      <c r="A574" s="72" t="s">
        <v>3111</v>
      </c>
      <c r="B574" s="236" t="s">
        <v>3855</v>
      </c>
      <c r="C574" s="73" t="s">
        <v>3113</v>
      </c>
      <c r="D574" s="237" t="s">
        <v>3856</v>
      </c>
      <c r="E574" s="74">
        <v>0</v>
      </c>
      <c r="F574" s="73" t="s">
        <v>12</v>
      </c>
      <c r="G574" s="74"/>
      <c r="H574" s="73">
        <v>476</v>
      </c>
      <c r="I574" s="32">
        <f t="shared" si="7"/>
        <v>500</v>
      </c>
      <c r="J574" s="238"/>
      <c r="K574" s="61"/>
      <c r="L574" s="169"/>
      <c r="M574" s="169"/>
      <c r="N574" s="169"/>
      <c r="O574" s="169"/>
      <c r="P574" s="169"/>
      <c r="Q574" s="169"/>
      <c r="R574" s="169"/>
      <c r="S574" s="169"/>
      <c r="T574" s="169"/>
      <c r="U574" s="169"/>
      <c r="V574" s="169"/>
      <c r="W574" s="169"/>
      <c r="X574" s="169"/>
      <c r="Y574" s="169"/>
      <c r="Z574" s="169"/>
    </row>
    <row r="575" spans="1:26" ht="18" customHeight="1">
      <c r="A575" s="72" t="s">
        <v>3111</v>
      </c>
      <c r="B575" s="236" t="s">
        <v>3857</v>
      </c>
      <c r="C575" s="73" t="s">
        <v>3113</v>
      </c>
      <c r="D575" s="237" t="s">
        <v>3858</v>
      </c>
      <c r="E575" s="74">
        <v>0</v>
      </c>
      <c r="F575" s="73" t="s">
        <v>12</v>
      </c>
      <c r="G575" s="74"/>
      <c r="H575" s="73">
        <v>2286</v>
      </c>
      <c r="I575" s="32">
        <f t="shared" si="7"/>
        <v>2400</v>
      </c>
      <c r="J575" s="238"/>
      <c r="K575" s="61"/>
      <c r="L575" s="169"/>
      <c r="M575" s="169"/>
      <c r="N575" s="169"/>
      <c r="O575" s="169"/>
      <c r="P575" s="169"/>
      <c r="Q575" s="169"/>
      <c r="R575" s="169"/>
      <c r="S575" s="169"/>
      <c r="T575" s="169"/>
      <c r="U575" s="169"/>
      <c r="V575" s="169"/>
      <c r="W575" s="169"/>
      <c r="X575" s="169"/>
      <c r="Y575" s="169"/>
      <c r="Z575" s="169"/>
    </row>
    <row r="576" spans="1:26" ht="18" customHeight="1">
      <c r="A576" s="72" t="s">
        <v>3111</v>
      </c>
      <c r="B576" s="236" t="s">
        <v>3859</v>
      </c>
      <c r="C576" s="73" t="s">
        <v>3113</v>
      </c>
      <c r="D576" s="237" t="s">
        <v>3860</v>
      </c>
      <c r="E576" s="74">
        <v>0</v>
      </c>
      <c r="F576" s="73" t="s">
        <v>12</v>
      </c>
      <c r="G576" s="74"/>
      <c r="H576" s="73">
        <v>476</v>
      </c>
      <c r="I576" s="32">
        <f t="shared" si="7"/>
        <v>500</v>
      </c>
      <c r="J576" s="238"/>
      <c r="K576" s="61"/>
      <c r="L576" s="169"/>
      <c r="M576" s="169"/>
      <c r="N576" s="169"/>
      <c r="O576" s="169"/>
      <c r="P576" s="169"/>
      <c r="Q576" s="169"/>
      <c r="R576" s="169"/>
      <c r="S576" s="169"/>
      <c r="T576" s="169"/>
      <c r="U576" s="169"/>
      <c r="V576" s="169"/>
      <c r="W576" s="169"/>
      <c r="X576" s="169"/>
      <c r="Y576" s="169"/>
      <c r="Z576" s="169"/>
    </row>
    <row r="577" spans="1:26" ht="18" customHeight="1">
      <c r="A577" s="72" t="s">
        <v>3111</v>
      </c>
      <c r="B577" s="236" t="s">
        <v>3861</v>
      </c>
      <c r="C577" s="73" t="s">
        <v>1564</v>
      </c>
      <c r="D577" s="237" t="s">
        <v>3862</v>
      </c>
      <c r="E577" s="74">
        <v>0</v>
      </c>
      <c r="F577" s="73" t="s">
        <v>12</v>
      </c>
      <c r="G577" s="74"/>
      <c r="H577" s="73">
        <v>476</v>
      </c>
      <c r="I577" s="32">
        <f t="shared" si="7"/>
        <v>500</v>
      </c>
      <c r="J577" s="61">
        <f>SUM(I562:I577)</f>
        <v>29201</v>
      </c>
      <c r="K577" s="61"/>
      <c r="L577" s="169"/>
      <c r="M577" s="169"/>
      <c r="N577" s="169"/>
      <c r="O577" s="169"/>
      <c r="P577" s="169"/>
      <c r="Q577" s="169"/>
      <c r="R577" s="169"/>
      <c r="S577" s="169"/>
      <c r="T577" s="169"/>
      <c r="U577" s="169"/>
      <c r="V577" s="169"/>
      <c r="W577" s="169"/>
      <c r="X577" s="169"/>
      <c r="Y577" s="169"/>
      <c r="Z577" s="169"/>
    </row>
    <row r="578" spans="1:26" ht="18" customHeight="1">
      <c r="A578" s="40" t="s">
        <v>3111</v>
      </c>
      <c r="B578" s="208" t="s">
        <v>3863</v>
      </c>
      <c r="C578" s="41" t="s">
        <v>1216</v>
      </c>
      <c r="D578" s="209" t="s">
        <v>3864</v>
      </c>
      <c r="E578" s="42">
        <v>0</v>
      </c>
      <c r="F578" s="41" t="s">
        <v>12</v>
      </c>
      <c r="G578" s="42"/>
      <c r="H578" s="41">
        <v>95</v>
      </c>
      <c r="I578" s="32">
        <f t="shared" si="7"/>
        <v>100</v>
      </c>
      <c r="J578" s="184"/>
      <c r="K578" s="220"/>
      <c r="L578" s="221"/>
      <c r="M578" s="221"/>
      <c r="N578" s="221"/>
      <c r="O578" s="221"/>
      <c r="P578" s="221"/>
      <c r="Q578" s="221"/>
      <c r="R578" s="221"/>
      <c r="S578" s="221"/>
      <c r="T578" s="221"/>
      <c r="U578" s="221"/>
      <c r="V578" s="221"/>
      <c r="W578" s="221"/>
      <c r="X578" s="221"/>
      <c r="Y578" s="221"/>
      <c r="Z578" s="221"/>
    </row>
    <row r="579" spans="1:26" ht="18" customHeight="1">
      <c r="A579" s="40" t="s">
        <v>3111</v>
      </c>
      <c r="B579" s="208" t="s">
        <v>3865</v>
      </c>
      <c r="C579" s="41" t="s">
        <v>1216</v>
      </c>
      <c r="D579" s="209" t="s">
        <v>3866</v>
      </c>
      <c r="E579" s="42">
        <v>0</v>
      </c>
      <c r="F579" s="41" t="s">
        <v>12</v>
      </c>
      <c r="G579" s="42"/>
      <c r="H579" s="41">
        <v>48</v>
      </c>
      <c r="I579" s="32">
        <f t="shared" si="7"/>
        <v>50</v>
      </c>
      <c r="J579" s="184"/>
      <c r="K579" s="43"/>
      <c r="L579" s="39"/>
      <c r="M579" s="39"/>
      <c r="N579" s="39"/>
      <c r="O579" s="39"/>
      <c r="P579" s="39"/>
      <c r="Q579" s="39"/>
      <c r="R579" s="39"/>
      <c r="S579" s="39"/>
      <c r="T579" s="39"/>
      <c r="U579" s="39"/>
      <c r="V579" s="39"/>
      <c r="W579" s="39"/>
      <c r="X579" s="39"/>
      <c r="Y579" s="39"/>
      <c r="Z579" s="39"/>
    </row>
    <row r="580" spans="1:26" ht="18" customHeight="1">
      <c r="A580" s="40" t="s">
        <v>3111</v>
      </c>
      <c r="B580" s="208" t="s">
        <v>3867</v>
      </c>
      <c r="C580" s="41" t="s">
        <v>1212</v>
      </c>
      <c r="D580" s="209" t="s">
        <v>3868</v>
      </c>
      <c r="E580" s="42">
        <v>0</v>
      </c>
      <c r="F580" s="41" t="s">
        <v>12</v>
      </c>
      <c r="G580" s="42"/>
      <c r="H580" s="41">
        <v>48</v>
      </c>
      <c r="I580" s="32">
        <f t="shared" si="7"/>
        <v>50</v>
      </c>
      <c r="J580" s="184"/>
      <c r="K580" s="43"/>
      <c r="L580" s="39"/>
      <c r="M580" s="39"/>
      <c r="N580" s="39"/>
      <c r="O580" s="39"/>
      <c r="P580" s="39"/>
      <c r="Q580" s="39"/>
      <c r="R580" s="39"/>
      <c r="S580" s="39"/>
      <c r="T580" s="39"/>
      <c r="U580" s="39"/>
      <c r="V580" s="39"/>
      <c r="W580" s="39"/>
      <c r="X580" s="39"/>
      <c r="Y580" s="39"/>
      <c r="Z580" s="39"/>
    </row>
    <row r="581" spans="1:26" ht="18" customHeight="1">
      <c r="A581" s="40" t="s">
        <v>3111</v>
      </c>
      <c r="B581" s="208" t="s">
        <v>3869</v>
      </c>
      <c r="C581" s="41" t="s">
        <v>1218</v>
      </c>
      <c r="D581" s="209" t="s">
        <v>3870</v>
      </c>
      <c r="E581" s="42">
        <v>0</v>
      </c>
      <c r="F581" s="41" t="s">
        <v>12</v>
      </c>
      <c r="G581" s="42"/>
      <c r="H581" s="41">
        <v>48</v>
      </c>
      <c r="I581" s="32">
        <f t="shared" si="7"/>
        <v>50</v>
      </c>
      <c r="J581" s="217"/>
      <c r="K581" s="43"/>
      <c r="L581" s="39"/>
      <c r="M581" s="39"/>
      <c r="N581" s="39"/>
      <c r="O581" s="39"/>
      <c r="P581" s="39"/>
      <c r="Q581" s="39"/>
      <c r="R581" s="39"/>
      <c r="S581" s="39"/>
      <c r="T581" s="39"/>
      <c r="U581" s="39"/>
      <c r="V581" s="39"/>
      <c r="W581" s="39"/>
      <c r="X581" s="39"/>
      <c r="Y581" s="39"/>
      <c r="Z581" s="39"/>
    </row>
    <row r="582" spans="1:26" ht="18" customHeight="1">
      <c r="A582" s="40" t="s">
        <v>3111</v>
      </c>
      <c r="B582" s="208" t="s">
        <v>3871</v>
      </c>
      <c r="C582" s="41" t="s">
        <v>1218</v>
      </c>
      <c r="D582" s="209" t="s">
        <v>3872</v>
      </c>
      <c r="E582" s="42">
        <v>0</v>
      </c>
      <c r="F582" s="41" t="s">
        <v>12</v>
      </c>
      <c r="G582" s="42"/>
      <c r="H582" s="41">
        <v>238</v>
      </c>
      <c r="I582" s="32">
        <f t="shared" si="7"/>
        <v>250</v>
      </c>
      <c r="J582" s="217"/>
      <c r="K582" s="43"/>
      <c r="L582" s="39"/>
      <c r="M582" s="39"/>
      <c r="N582" s="39"/>
      <c r="O582" s="39"/>
      <c r="P582" s="39"/>
      <c r="Q582" s="39"/>
      <c r="R582" s="39"/>
      <c r="S582" s="39"/>
      <c r="T582" s="39"/>
      <c r="U582" s="39"/>
      <c r="V582" s="39"/>
      <c r="W582" s="39"/>
      <c r="X582" s="39"/>
      <c r="Y582" s="39"/>
      <c r="Z582" s="39"/>
    </row>
    <row r="583" spans="1:26" ht="18" customHeight="1">
      <c r="A583" s="40" t="s">
        <v>3111</v>
      </c>
      <c r="B583" s="208" t="s">
        <v>3873</v>
      </c>
      <c r="C583" s="41" t="s">
        <v>570</v>
      </c>
      <c r="D583" s="209" t="s">
        <v>3874</v>
      </c>
      <c r="E583" s="42">
        <v>0</v>
      </c>
      <c r="F583" s="41" t="s">
        <v>12</v>
      </c>
      <c r="G583" s="42"/>
      <c r="H583" s="41">
        <v>286</v>
      </c>
      <c r="I583" s="32">
        <f t="shared" si="7"/>
        <v>300</v>
      </c>
      <c r="J583" s="217"/>
      <c r="K583" s="43"/>
      <c r="L583" s="39"/>
      <c r="M583" s="39"/>
      <c r="N583" s="39"/>
      <c r="O583" s="39"/>
      <c r="P583" s="39"/>
      <c r="Q583" s="39"/>
      <c r="R583" s="39"/>
      <c r="S583" s="39"/>
      <c r="T583" s="39"/>
      <c r="U583" s="39"/>
      <c r="V583" s="39"/>
      <c r="W583" s="39"/>
      <c r="X583" s="39"/>
      <c r="Y583" s="39"/>
      <c r="Z583" s="39"/>
    </row>
    <row r="584" spans="1:26" ht="18" customHeight="1">
      <c r="A584" s="40" t="s">
        <v>3111</v>
      </c>
      <c r="B584" s="208" t="s">
        <v>3875</v>
      </c>
      <c r="C584" s="41" t="s">
        <v>570</v>
      </c>
      <c r="D584" s="209" t="s">
        <v>3876</v>
      </c>
      <c r="E584" s="42">
        <v>0</v>
      </c>
      <c r="F584" s="41" t="s">
        <v>12</v>
      </c>
      <c r="G584" s="42"/>
      <c r="H584" s="41">
        <v>48</v>
      </c>
      <c r="I584" s="32">
        <f t="shared" si="7"/>
        <v>50</v>
      </c>
      <c r="J584" s="217"/>
      <c r="K584" s="43"/>
      <c r="L584" s="39"/>
      <c r="M584" s="39"/>
      <c r="N584" s="39"/>
      <c r="O584" s="39"/>
      <c r="P584" s="39"/>
      <c r="Q584" s="39"/>
      <c r="R584" s="39"/>
      <c r="S584" s="39"/>
      <c r="T584" s="39"/>
      <c r="U584" s="39"/>
      <c r="V584" s="39"/>
      <c r="W584" s="39"/>
      <c r="X584" s="39"/>
      <c r="Y584" s="39"/>
      <c r="Z584" s="39"/>
    </row>
    <row r="585" spans="1:26" ht="18" customHeight="1">
      <c r="A585" s="40" t="s">
        <v>3111</v>
      </c>
      <c r="B585" s="208" t="s">
        <v>3877</v>
      </c>
      <c r="C585" s="41" t="s">
        <v>570</v>
      </c>
      <c r="D585" s="209" t="s">
        <v>3878</v>
      </c>
      <c r="E585" s="42">
        <v>0</v>
      </c>
      <c r="F585" s="41" t="s">
        <v>12</v>
      </c>
      <c r="G585" s="42"/>
      <c r="H585" s="41">
        <v>95</v>
      </c>
      <c r="I585" s="32">
        <f t="shared" si="7"/>
        <v>100</v>
      </c>
      <c r="J585" s="217"/>
      <c r="K585" s="43"/>
      <c r="L585" s="39"/>
      <c r="M585" s="39"/>
      <c r="N585" s="39"/>
      <c r="O585" s="39"/>
      <c r="P585" s="39"/>
      <c r="Q585" s="39"/>
      <c r="R585" s="39"/>
      <c r="S585" s="39"/>
      <c r="T585" s="39"/>
      <c r="U585" s="39"/>
      <c r="V585" s="39"/>
      <c r="W585" s="39"/>
      <c r="X585" s="39"/>
      <c r="Y585" s="39"/>
      <c r="Z585" s="39"/>
    </row>
    <row r="586" spans="1:26" ht="18" customHeight="1">
      <c r="A586" s="40" t="s">
        <v>3111</v>
      </c>
      <c r="B586" s="208" t="s">
        <v>3879</v>
      </c>
      <c r="C586" s="41" t="s">
        <v>570</v>
      </c>
      <c r="D586" s="209" t="s">
        <v>3880</v>
      </c>
      <c r="E586" s="42">
        <v>0</v>
      </c>
      <c r="F586" s="41" t="s">
        <v>12</v>
      </c>
      <c r="G586" s="42"/>
      <c r="H586" s="41">
        <v>48</v>
      </c>
      <c r="I586" s="32">
        <f t="shared" si="7"/>
        <v>50</v>
      </c>
      <c r="J586" s="217"/>
      <c r="K586" s="43"/>
      <c r="L586" s="39"/>
      <c r="M586" s="39"/>
      <c r="N586" s="39"/>
      <c r="O586" s="39"/>
      <c r="P586" s="39"/>
      <c r="Q586" s="39"/>
      <c r="R586" s="39"/>
      <c r="S586" s="39"/>
      <c r="T586" s="39"/>
      <c r="U586" s="39"/>
      <c r="V586" s="39"/>
      <c r="W586" s="39"/>
      <c r="X586" s="39"/>
      <c r="Y586" s="39"/>
      <c r="Z586" s="39"/>
    </row>
    <row r="587" spans="1:26" ht="18" customHeight="1">
      <c r="A587" s="40" t="s">
        <v>3111</v>
      </c>
      <c r="B587" s="208" t="s">
        <v>3881</v>
      </c>
      <c r="C587" s="41" t="s">
        <v>570</v>
      </c>
      <c r="D587" s="209" t="s">
        <v>3882</v>
      </c>
      <c r="E587" s="42">
        <v>0</v>
      </c>
      <c r="F587" s="41" t="s">
        <v>12</v>
      </c>
      <c r="G587" s="42"/>
      <c r="H587" s="41">
        <v>48</v>
      </c>
      <c r="I587" s="32">
        <f t="shared" si="7"/>
        <v>50</v>
      </c>
      <c r="J587" s="217"/>
      <c r="K587" s="43"/>
      <c r="L587" s="39"/>
      <c r="M587" s="39"/>
      <c r="N587" s="39"/>
      <c r="O587" s="39"/>
      <c r="P587" s="39"/>
      <c r="Q587" s="39"/>
      <c r="R587" s="39"/>
      <c r="S587" s="39"/>
      <c r="T587" s="39"/>
      <c r="U587" s="39"/>
      <c r="V587" s="39"/>
      <c r="W587" s="39"/>
      <c r="X587" s="39"/>
      <c r="Y587" s="39"/>
      <c r="Z587" s="39"/>
    </row>
    <row r="588" spans="1:26" ht="18" customHeight="1">
      <c r="A588" s="40" t="s">
        <v>3111</v>
      </c>
      <c r="B588" s="208" t="s">
        <v>3883</v>
      </c>
      <c r="C588" s="41" t="s">
        <v>570</v>
      </c>
      <c r="D588" s="209" t="s">
        <v>3884</v>
      </c>
      <c r="E588" s="42">
        <v>0</v>
      </c>
      <c r="F588" s="41" t="s">
        <v>12</v>
      </c>
      <c r="G588" s="42"/>
      <c r="H588" s="41">
        <v>48</v>
      </c>
      <c r="I588" s="32">
        <f t="shared" si="7"/>
        <v>50</v>
      </c>
      <c r="J588" s="217"/>
      <c r="K588" s="43"/>
      <c r="L588" s="39"/>
      <c r="M588" s="39"/>
      <c r="N588" s="39"/>
      <c r="O588" s="39"/>
      <c r="P588" s="39"/>
      <c r="Q588" s="39"/>
      <c r="R588" s="39"/>
      <c r="S588" s="39"/>
      <c r="T588" s="39"/>
      <c r="U588" s="39"/>
      <c r="V588" s="39"/>
      <c r="W588" s="39"/>
      <c r="X588" s="39"/>
      <c r="Y588" s="39"/>
      <c r="Z588" s="39"/>
    </row>
    <row r="589" spans="1:26" ht="18" customHeight="1">
      <c r="A589" s="40" t="s">
        <v>3111</v>
      </c>
      <c r="B589" s="208" t="s">
        <v>3885</v>
      </c>
      <c r="C589" s="41" t="s">
        <v>1210</v>
      </c>
      <c r="D589" s="209" t="s">
        <v>3886</v>
      </c>
      <c r="E589" s="42">
        <v>0</v>
      </c>
      <c r="F589" s="41" t="s">
        <v>12</v>
      </c>
      <c r="G589" s="42"/>
      <c r="H589" s="41">
        <v>48</v>
      </c>
      <c r="I589" s="32">
        <f t="shared" si="7"/>
        <v>50</v>
      </c>
      <c r="J589" s="217"/>
      <c r="K589" s="43"/>
      <c r="L589" s="39"/>
      <c r="M589" s="39"/>
      <c r="N589" s="39"/>
      <c r="O589" s="39"/>
      <c r="P589" s="39"/>
      <c r="Q589" s="39"/>
      <c r="R589" s="39"/>
      <c r="S589" s="39"/>
      <c r="T589" s="39"/>
      <c r="U589" s="39"/>
      <c r="V589" s="39"/>
      <c r="W589" s="39"/>
      <c r="X589" s="39"/>
      <c r="Y589" s="39"/>
      <c r="Z589" s="39"/>
    </row>
    <row r="590" spans="1:26" ht="18" customHeight="1">
      <c r="A590" s="40" t="s">
        <v>3111</v>
      </c>
      <c r="B590" s="208" t="s">
        <v>3887</v>
      </c>
      <c r="C590" s="41" t="s">
        <v>1210</v>
      </c>
      <c r="D590" s="209" t="s">
        <v>3888</v>
      </c>
      <c r="E590" s="42">
        <v>0</v>
      </c>
      <c r="F590" s="41" t="s">
        <v>12</v>
      </c>
      <c r="G590" s="42"/>
      <c r="H590" s="41">
        <v>95</v>
      </c>
      <c r="I590" s="32">
        <f t="shared" si="7"/>
        <v>100</v>
      </c>
      <c r="J590" s="217"/>
      <c r="K590" s="43"/>
      <c r="L590" s="39"/>
      <c r="M590" s="39"/>
      <c r="N590" s="39"/>
      <c r="O590" s="39"/>
      <c r="P590" s="39"/>
      <c r="Q590" s="39"/>
      <c r="R590" s="39"/>
      <c r="S590" s="39"/>
      <c r="T590" s="39"/>
      <c r="U590" s="39"/>
      <c r="V590" s="39"/>
      <c r="W590" s="39"/>
      <c r="X590" s="39"/>
      <c r="Y590" s="39"/>
      <c r="Z590" s="39"/>
    </row>
    <row r="591" spans="1:26" ht="18" customHeight="1">
      <c r="A591" s="40" t="s">
        <v>3111</v>
      </c>
      <c r="B591" s="208" t="s">
        <v>3889</v>
      </c>
      <c r="C591" s="41" t="s">
        <v>1210</v>
      </c>
      <c r="D591" s="209" t="s">
        <v>3890</v>
      </c>
      <c r="E591" s="42">
        <v>0</v>
      </c>
      <c r="F591" s="41" t="s">
        <v>12</v>
      </c>
      <c r="G591" s="42"/>
      <c r="H591" s="41">
        <v>95</v>
      </c>
      <c r="I591" s="32">
        <f t="shared" si="7"/>
        <v>100</v>
      </c>
      <c r="J591" s="217"/>
      <c r="K591" s="43"/>
      <c r="L591" s="39"/>
      <c r="M591" s="39"/>
      <c r="N591" s="39"/>
      <c r="O591" s="39"/>
      <c r="P591" s="39"/>
      <c r="Q591" s="39"/>
      <c r="R591" s="39"/>
      <c r="S591" s="39"/>
      <c r="T591" s="39"/>
      <c r="U591" s="39"/>
      <c r="V591" s="39"/>
      <c r="W591" s="39"/>
      <c r="X591" s="39"/>
      <c r="Y591" s="39"/>
      <c r="Z591" s="39"/>
    </row>
    <row r="592" spans="1:26" ht="18" customHeight="1">
      <c r="A592" s="40" t="s">
        <v>3111</v>
      </c>
      <c r="B592" s="208" t="s">
        <v>3891</v>
      </c>
      <c r="C592" s="41" t="s">
        <v>3116</v>
      </c>
      <c r="D592" s="209" t="s">
        <v>3892</v>
      </c>
      <c r="E592" s="42">
        <v>0</v>
      </c>
      <c r="F592" s="41" t="s">
        <v>12</v>
      </c>
      <c r="G592" s="42"/>
      <c r="H592" s="41">
        <v>48</v>
      </c>
      <c r="I592" s="32">
        <f t="shared" si="7"/>
        <v>50</v>
      </c>
      <c r="J592" s="217"/>
      <c r="K592" s="43"/>
      <c r="L592" s="39"/>
      <c r="M592" s="39"/>
      <c r="N592" s="39"/>
      <c r="O592" s="39"/>
      <c r="P592" s="39"/>
      <c r="Q592" s="39"/>
      <c r="R592" s="39"/>
      <c r="S592" s="39"/>
      <c r="T592" s="39"/>
      <c r="U592" s="39"/>
      <c r="V592" s="39"/>
      <c r="W592" s="39"/>
      <c r="X592" s="39"/>
      <c r="Y592" s="39"/>
      <c r="Z592" s="39"/>
    </row>
    <row r="593" spans="1:26" ht="18" customHeight="1">
      <c r="A593" s="40" t="s">
        <v>3111</v>
      </c>
      <c r="B593" s="208" t="s">
        <v>3893</v>
      </c>
      <c r="C593" s="41" t="s">
        <v>3116</v>
      </c>
      <c r="D593" s="209" t="s">
        <v>3894</v>
      </c>
      <c r="E593" s="42">
        <v>0</v>
      </c>
      <c r="F593" s="41" t="s">
        <v>12</v>
      </c>
      <c r="G593" s="42"/>
      <c r="H593" s="41">
        <v>143</v>
      </c>
      <c r="I593" s="32">
        <f t="shared" si="7"/>
        <v>150</v>
      </c>
      <c r="J593" s="217"/>
      <c r="K593" s="43"/>
      <c r="L593" s="39"/>
      <c r="M593" s="39"/>
      <c r="N593" s="39"/>
      <c r="O593" s="39"/>
      <c r="P593" s="39"/>
      <c r="Q593" s="39"/>
      <c r="R593" s="39"/>
      <c r="S593" s="39"/>
      <c r="T593" s="39"/>
      <c r="U593" s="39"/>
      <c r="V593" s="39"/>
      <c r="W593" s="39"/>
      <c r="X593" s="39"/>
      <c r="Y593" s="39"/>
      <c r="Z593" s="39"/>
    </row>
    <row r="594" spans="1:26" ht="18" customHeight="1">
      <c r="A594" s="40" t="s">
        <v>3111</v>
      </c>
      <c r="B594" s="208" t="s">
        <v>3895</v>
      </c>
      <c r="C594" s="41" t="s">
        <v>3116</v>
      </c>
      <c r="D594" s="209" t="s">
        <v>3896</v>
      </c>
      <c r="E594" s="42">
        <v>0</v>
      </c>
      <c r="F594" s="41" t="s">
        <v>12</v>
      </c>
      <c r="G594" s="42"/>
      <c r="H594" s="41">
        <v>143</v>
      </c>
      <c r="I594" s="32">
        <f t="shared" si="7"/>
        <v>150</v>
      </c>
      <c r="J594" s="217"/>
      <c r="K594" s="43"/>
      <c r="L594" s="39"/>
      <c r="M594" s="39"/>
      <c r="N594" s="39"/>
      <c r="O594" s="39"/>
      <c r="P594" s="39"/>
      <c r="Q594" s="39"/>
      <c r="R594" s="39"/>
      <c r="S594" s="39"/>
      <c r="T594" s="39"/>
      <c r="U594" s="39"/>
      <c r="V594" s="39"/>
      <c r="W594" s="39"/>
      <c r="X594" s="39"/>
      <c r="Y594" s="39"/>
      <c r="Z594" s="39"/>
    </row>
    <row r="595" spans="1:26" ht="18" customHeight="1">
      <c r="A595" s="40" t="s">
        <v>3111</v>
      </c>
      <c r="B595" s="208" t="s">
        <v>3897</v>
      </c>
      <c r="C595" s="41" t="s">
        <v>3116</v>
      </c>
      <c r="D595" s="209" t="s">
        <v>3898</v>
      </c>
      <c r="E595" s="42">
        <v>0</v>
      </c>
      <c r="F595" s="41" t="s">
        <v>12</v>
      </c>
      <c r="G595" s="42"/>
      <c r="H595" s="41">
        <v>143</v>
      </c>
      <c r="I595" s="32">
        <f t="shared" si="7"/>
        <v>150</v>
      </c>
      <c r="J595" s="217"/>
      <c r="K595" s="43"/>
      <c r="L595" s="39"/>
      <c r="M595" s="39"/>
      <c r="N595" s="39"/>
      <c r="O595" s="39"/>
      <c r="P595" s="39"/>
      <c r="Q595" s="39"/>
      <c r="R595" s="39"/>
      <c r="S595" s="39"/>
      <c r="T595" s="39"/>
      <c r="U595" s="39"/>
      <c r="V595" s="39"/>
      <c r="W595" s="39"/>
      <c r="X595" s="39"/>
      <c r="Y595" s="39"/>
      <c r="Z595" s="39"/>
    </row>
    <row r="596" spans="1:26" ht="18" customHeight="1">
      <c r="A596" s="40" t="s">
        <v>3111</v>
      </c>
      <c r="B596" s="208" t="s">
        <v>3899</v>
      </c>
      <c r="C596" s="41" t="s">
        <v>3116</v>
      </c>
      <c r="D596" s="209" t="s">
        <v>3900</v>
      </c>
      <c r="E596" s="42">
        <v>0</v>
      </c>
      <c r="F596" s="41" t="s">
        <v>12</v>
      </c>
      <c r="G596" s="42"/>
      <c r="H596" s="41">
        <v>48</v>
      </c>
      <c r="I596" s="32">
        <f t="shared" si="7"/>
        <v>50</v>
      </c>
      <c r="J596" s="217"/>
      <c r="K596" s="43"/>
      <c r="L596" s="39"/>
      <c r="M596" s="39"/>
      <c r="N596" s="39"/>
      <c r="O596" s="39"/>
      <c r="P596" s="39"/>
      <c r="Q596" s="39"/>
      <c r="R596" s="39"/>
      <c r="S596" s="39"/>
      <c r="T596" s="39"/>
      <c r="U596" s="39"/>
      <c r="V596" s="39"/>
      <c r="W596" s="39"/>
      <c r="X596" s="39"/>
      <c r="Y596" s="39"/>
      <c r="Z596" s="39"/>
    </row>
    <row r="597" spans="1:26" ht="18" customHeight="1">
      <c r="A597" s="40" t="s">
        <v>3111</v>
      </c>
      <c r="B597" s="208" t="s">
        <v>3901</v>
      </c>
      <c r="C597" s="41" t="s">
        <v>1193</v>
      </c>
      <c r="D597" s="209" t="s">
        <v>3902</v>
      </c>
      <c r="E597" s="42">
        <v>0</v>
      </c>
      <c r="F597" s="41" t="s">
        <v>12</v>
      </c>
      <c r="G597" s="42"/>
      <c r="H597" s="41">
        <v>238</v>
      </c>
      <c r="I597" s="32">
        <f t="shared" si="7"/>
        <v>250</v>
      </c>
      <c r="J597" s="217"/>
      <c r="K597" s="43"/>
      <c r="L597" s="39"/>
      <c r="M597" s="39"/>
      <c r="N597" s="39"/>
      <c r="O597" s="39"/>
      <c r="P597" s="39"/>
      <c r="Q597" s="39"/>
      <c r="R597" s="39"/>
      <c r="S597" s="39"/>
      <c r="T597" s="39"/>
      <c r="U597" s="39"/>
      <c r="V597" s="39"/>
      <c r="W597" s="39"/>
      <c r="X597" s="39"/>
      <c r="Y597" s="39"/>
      <c r="Z597" s="39"/>
    </row>
    <row r="598" spans="1:26" ht="18" customHeight="1">
      <c r="A598" s="40" t="s">
        <v>3111</v>
      </c>
      <c r="B598" s="208" t="s">
        <v>3903</v>
      </c>
      <c r="C598" s="41" t="s">
        <v>1193</v>
      </c>
      <c r="D598" s="209" t="s">
        <v>3904</v>
      </c>
      <c r="E598" s="42">
        <v>0</v>
      </c>
      <c r="F598" s="41" t="s">
        <v>12</v>
      </c>
      <c r="G598" s="42"/>
      <c r="H598" s="41">
        <v>48</v>
      </c>
      <c r="I598" s="32">
        <f t="shared" si="7"/>
        <v>50</v>
      </c>
      <c r="J598" s="217"/>
      <c r="K598" s="43"/>
      <c r="L598" s="39"/>
      <c r="M598" s="39"/>
      <c r="N598" s="39"/>
      <c r="O598" s="39"/>
      <c r="P598" s="39"/>
      <c r="Q598" s="39"/>
      <c r="R598" s="39"/>
      <c r="S598" s="39"/>
      <c r="T598" s="39"/>
      <c r="U598" s="39"/>
      <c r="V598" s="39"/>
      <c r="W598" s="39"/>
      <c r="X598" s="39"/>
      <c r="Y598" s="39"/>
      <c r="Z598" s="39"/>
    </row>
    <row r="599" spans="1:26" ht="18" customHeight="1">
      <c r="A599" s="40" t="s">
        <v>3111</v>
      </c>
      <c r="B599" s="208" t="s">
        <v>3905</v>
      </c>
      <c r="C599" s="41" t="s">
        <v>244</v>
      </c>
      <c r="D599" s="209" t="s">
        <v>3906</v>
      </c>
      <c r="E599" s="42">
        <v>0</v>
      </c>
      <c r="F599" s="41" t="s">
        <v>12</v>
      </c>
      <c r="G599" s="42"/>
      <c r="H599" s="41">
        <v>381</v>
      </c>
      <c r="I599" s="32">
        <f t="shared" si="7"/>
        <v>400</v>
      </c>
      <c r="J599" s="217"/>
      <c r="K599" s="43"/>
      <c r="L599" s="39"/>
      <c r="M599" s="39"/>
      <c r="N599" s="39"/>
      <c r="O599" s="39"/>
      <c r="P599" s="39"/>
      <c r="Q599" s="39"/>
      <c r="R599" s="39"/>
      <c r="S599" s="39"/>
      <c r="T599" s="39"/>
      <c r="U599" s="39"/>
      <c r="V599" s="39"/>
      <c r="W599" s="39"/>
      <c r="X599" s="39"/>
      <c r="Y599" s="39"/>
      <c r="Z599" s="39"/>
    </row>
    <row r="600" spans="1:26" ht="18" customHeight="1">
      <c r="A600" s="40" t="s">
        <v>3111</v>
      </c>
      <c r="B600" s="208" t="s">
        <v>3907</v>
      </c>
      <c r="C600" s="41" t="s">
        <v>244</v>
      </c>
      <c r="D600" s="209" t="s">
        <v>3908</v>
      </c>
      <c r="E600" s="42">
        <v>0</v>
      </c>
      <c r="F600" s="41" t="s">
        <v>12</v>
      </c>
      <c r="G600" s="42"/>
      <c r="H600" s="41">
        <v>95</v>
      </c>
      <c r="I600" s="32">
        <f t="shared" si="7"/>
        <v>100</v>
      </c>
      <c r="J600" s="217"/>
      <c r="K600" s="43"/>
      <c r="L600" s="39"/>
      <c r="M600" s="39"/>
      <c r="N600" s="39"/>
      <c r="O600" s="39"/>
      <c r="P600" s="39"/>
      <c r="Q600" s="39"/>
      <c r="R600" s="39"/>
      <c r="S600" s="39"/>
      <c r="T600" s="39"/>
      <c r="U600" s="39"/>
      <c r="V600" s="39"/>
      <c r="W600" s="39"/>
      <c r="X600" s="39"/>
      <c r="Y600" s="39"/>
      <c r="Z600" s="39"/>
    </row>
    <row r="601" spans="1:26" ht="18" customHeight="1">
      <c r="A601" s="40" t="s">
        <v>3111</v>
      </c>
      <c r="B601" s="208" t="s">
        <v>3909</v>
      </c>
      <c r="C601" s="41" t="s">
        <v>244</v>
      </c>
      <c r="D601" s="209" t="s">
        <v>3910</v>
      </c>
      <c r="E601" s="42">
        <v>0</v>
      </c>
      <c r="F601" s="41" t="s">
        <v>12</v>
      </c>
      <c r="G601" s="42"/>
      <c r="H601" s="41">
        <v>95</v>
      </c>
      <c r="I601" s="32">
        <f t="shared" si="7"/>
        <v>100</v>
      </c>
      <c r="J601" s="217"/>
      <c r="K601" s="43"/>
      <c r="L601" s="39"/>
      <c r="M601" s="39"/>
      <c r="N601" s="39"/>
      <c r="O601" s="39"/>
      <c r="P601" s="39"/>
      <c r="Q601" s="39"/>
      <c r="R601" s="39"/>
      <c r="S601" s="39"/>
      <c r="T601" s="39"/>
      <c r="U601" s="39"/>
      <c r="V601" s="39"/>
      <c r="W601" s="39"/>
      <c r="X601" s="39"/>
      <c r="Y601" s="39"/>
      <c r="Z601" s="39"/>
    </row>
    <row r="602" spans="1:26" ht="18" customHeight="1">
      <c r="A602" s="40" t="s">
        <v>3111</v>
      </c>
      <c r="B602" s="208" t="s">
        <v>3911</v>
      </c>
      <c r="C602" s="41" t="s">
        <v>567</v>
      </c>
      <c r="D602" s="209" t="s">
        <v>3912</v>
      </c>
      <c r="E602" s="42">
        <v>0</v>
      </c>
      <c r="F602" s="41" t="s">
        <v>12</v>
      </c>
      <c r="G602" s="42"/>
      <c r="H602" s="41">
        <v>48</v>
      </c>
      <c r="I602" s="32">
        <f t="shared" si="7"/>
        <v>50</v>
      </c>
      <c r="J602" s="217"/>
      <c r="K602" s="43"/>
      <c r="L602" s="39"/>
      <c r="M602" s="39"/>
      <c r="N602" s="39"/>
      <c r="O602" s="39"/>
      <c r="P602" s="39"/>
      <c r="Q602" s="39"/>
      <c r="R602" s="39"/>
      <c r="S602" s="39"/>
      <c r="T602" s="39"/>
      <c r="U602" s="39"/>
      <c r="V602" s="39"/>
      <c r="W602" s="39"/>
      <c r="X602" s="39"/>
      <c r="Y602" s="39"/>
      <c r="Z602" s="39"/>
    </row>
    <row r="603" spans="1:26" ht="18" customHeight="1">
      <c r="A603" s="40" t="s">
        <v>3111</v>
      </c>
      <c r="B603" s="208" t="s">
        <v>3913</v>
      </c>
      <c r="C603" s="41" t="s">
        <v>567</v>
      </c>
      <c r="D603" s="209" t="s">
        <v>3914</v>
      </c>
      <c r="E603" s="42">
        <v>0</v>
      </c>
      <c r="F603" s="41" t="s">
        <v>12</v>
      </c>
      <c r="G603" s="42"/>
      <c r="H603" s="41">
        <v>238</v>
      </c>
      <c r="I603" s="32">
        <f t="shared" si="7"/>
        <v>250</v>
      </c>
      <c r="J603" s="217"/>
      <c r="K603" s="43"/>
      <c r="L603" s="39"/>
      <c r="M603" s="39"/>
      <c r="N603" s="39"/>
      <c r="O603" s="39"/>
      <c r="P603" s="39"/>
      <c r="Q603" s="39"/>
      <c r="R603" s="39"/>
      <c r="S603" s="39"/>
      <c r="T603" s="39"/>
      <c r="U603" s="39"/>
      <c r="V603" s="39"/>
      <c r="W603" s="39"/>
      <c r="X603" s="39"/>
      <c r="Y603" s="39"/>
      <c r="Z603" s="39"/>
    </row>
    <row r="604" spans="1:26" ht="18" customHeight="1">
      <c r="A604" s="40" t="s">
        <v>3111</v>
      </c>
      <c r="B604" s="208" t="s">
        <v>3915</v>
      </c>
      <c r="C604" s="41" t="s">
        <v>567</v>
      </c>
      <c r="D604" s="209" t="s">
        <v>3916</v>
      </c>
      <c r="E604" s="42">
        <v>0</v>
      </c>
      <c r="F604" s="41" t="s">
        <v>12</v>
      </c>
      <c r="G604" s="42"/>
      <c r="H604" s="41">
        <v>238</v>
      </c>
      <c r="I604" s="32">
        <f t="shared" si="7"/>
        <v>250</v>
      </c>
      <c r="J604" s="217"/>
      <c r="K604" s="43"/>
      <c r="L604" s="39"/>
      <c r="M604" s="39"/>
      <c r="N604" s="39"/>
      <c r="O604" s="39"/>
      <c r="P604" s="39"/>
      <c r="Q604" s="39"/>
      <c r="R604" s="39"/>
      <c r="S604" s="39"/>
      <c r="T604" s="39"/>
      <c r="U604" s="39"/>
      <c r="V604" s="39"/>
      <c r="W604" s="39"/>
      <c r="X604" s="39"/>
      <c r="Y604" s="39"/>
      <c r="Z604" s="39"/>
    </row>
    <row r="605" spans="1:26" ht="18" customHeight="1">
      <c r="A605" s="40" t="s">
        <v>3111</v>
      </c>
      <c r="B605" s="208" t="s">
        <v>3917</v>
      </c>
      <c r="C605" s="41" t="s">
        <v>567</v>
      </c>
      <c r="D605" s="209" t="s">
        <v>3918</v>
      </c>
      <c r="E605" s="42">
        <v>0</v>
      </c>
      <c r="F605" s="41" t="s">
        <v>12</v>
      </c>
      <c r="G605" s="42"/>
      <c r="H605" s="41">
        <v>48</v>
      </c>
      <c r="I605" s="32">
        <f t="shared" si="7"/>
        <v>50</v>
      </c>
      <c r="J605" s="217"/>
      <c r="K605" s="43"/>
      <c r="L605" s="39"/>
      <c r="M605" s="39"/>
      <c r="N605" s="39"/>
      <c r="O605" s="39"/>
      <c r="P605" s="39"/>
      <c r="Q605" s="39"/>
      <c r="R605" s="39"/>
      <c r="S605" s="39"/>
      <c r="T605" s="39"/>
      <c r="U605" s="39"/>
      <c r="V605" s="39"/>
      <c r="W605" s="39"/>
      <c r="X605" s="39"/>
      <c r="Y605" s="39"/>
      <c r="Z605" s="39"/>
    </row>
    <row r="606" spans="1:26" ht="18" customHeight="1">
      <c r="A606" s="40" t="s">
        <v>3111</v>
      </c>
      <c r="B606" s="208" t="s">
        <v>3919</v>
      </c>
      <c r="C606" s="41" t="s">
        <v>241</v>
      </c>
      <c r="D606" s="209" t="s">
        <v>3920</v>
      </c>
      <c r="E606" s="42">
        <v>0</v>
      </c>
      <c r="F606" s="41" t="s">
        <v>12</v>
      </c>
      <c r="G606" s="42"/>
      <c r="H606" s="41">
        <v>190</v>
      </c>
      <c r="I606" s="32">
        <f t="shared" si="7"/>
        <v>200</v>
      </c>
      <c r="J606" s="217"/>
      <c r="K606" s="43"/>
      <c r="L606" s="39"/>
      <c r="M606" s="39"/>
      <c r="N606" s="39"/>
      <c r="O606" s="39"/>
      <c r="P606" s="39"/>
      <c r="Q606" s="39"/>
      <c r="R606" s="39"/>
      <c r="S606" s="39"/>
      <c r="T606" s="39"/>
      <c r="U606" s="39"/>
      <c r="V606" s="39"/>
      <c r="W606" s="39"/>
      <c r="X606" s="39"/>
      <c r="Y606" s="39"/>
      <c r="Z606" s="39"/>
    </row>
    <row r="607" spans="1:26" ht="18" customHeight="1">
      <c r="A607" s="40" t="s">
        <v>3111</v>
      </c>
      <c r="B607" s="208" t="s">
        <v>3921</v>
      </c>
      <c r="C607" s="41" t="s">
        <v>123</v>
      </c>
      <c r="D607" s="209" t="s">
        <v>3922</v>
      </c>
      <c r="E607" s="42">
        <v>0</v>
      </c>
      <c r="F607" s="41" t="s">
        <v>12</v>
      </c>
      <c r="G607" s="42"/>
      <c r="H607" s="41">
        <v>48</v>
      </c>
      <c r="I607" s="32">
        <f t="shared" si="7"/>
        <v>50</v>
      </c>
      <c r="J607" s="217"/>
      <c r="K607" s="43"/>
      <c r="L607" s="39"/>
      <c r="M607" s="39"/>
      <c r="N607" s="39"/>
      <c r="O607" s="39"/>
      <c r="P607" s="39"/>
      <c r="Q607" s="39"/>
      <c r="R607" s="39"/>
      <c r="S607" s="39"/>
      <c r="T607" s="39"/>
      <c r="U607" s="39"/>
      <c r="V607" s="39"/>
      <c r="W607" s="39"/>
      <c r="X607" s="39"/>
      <c r="Y607" s="39"/>
      <c r="Z607" s="39"/>
    </row>
    <row r="608" spans="1:26" ht="18" customHeight="1">
      <c r="A608" s="40" t="s">
        <v>3111</v>
      </c>
      <c r="B608" s="208" t="s">
        <v>3923</v>
      </c>
      <c r="C608" s="41" t="s">
        <v>123</v>
      </c>
      <c r="D608" s="209" t="s">
        <v>3924</v>
      </c>
      <c r="E608" s="42">
        <v>0</v>
      </c>
      <c r="F608" s="41" t="s">
        <v>12</v>
      </c>
      <c r="G608" s="42"/>
      <c r="H608" s="41">
        <v>48</v>
      </c>
      <c r="I608" s="32">
        <f t="shared" si="7"/>
        <v>50</v>
      </c>
      <c r="J608" s="217"/>
      <c r="K608" s="43"/>
      <c r="L608" s="39"/>
      <c r="M608" s="39"/>
      <c r="N608" s="39"/>
      <c r="O608" s="39"/>
      <c r="P608" s="39"/>
      <c r="Q608" s="39"/>
      <c r="R608" s="39"/>
      <c r="S608" s="39"/>
      <c r="T608" s="39"/>
      <c r="U608" s="39"/>
      <c r="V608" s="39"/>
      <c r="W608" s="39"/>
      <c r="X608" s="39"/>
      <c r="Y608" s="39"/>
      <c r="Z608" s="39"/>
    </row>
    <row r="609" spans="1:26" ht="18" customHeight="1">
      <c r="A609" s="40" t="s">
        <v>3111</v>
      </c>
      <c r="B609" s="208" t="s">
        <v>3925</v>
      </c>
      <c r="C609" s="41" t="s">
        <v>123</v>
      </c>
      <c r="D609" s="209" t="s">
        <v>3926</v>
      </c>
      <c r="E609" s="42">
        <v>0</v>
      </c>
      <c r="F609" s="41" t="s">
        <v>12</v>
      </c>
      <c r="G609" s="42"/>
      <c r="H609" s="41">
        <v>48</v>
      </c>
      <c r="I609" s="32">
        <f t="shared" si="7"/>
        <v>50</v>
      </c>
      <c r="J609" s="217"/>
      <c r="K609" s="43"/>
      <c r="L609" s="39"/>
      <c r="M609" s="39"/>
      <c r="N609" s="39"/>
      <c r="O609" s="39"/>
      <c r="P609" s="39"/>
      <c r="Q609" s="39"/>
      <c r="R609" s="39"/>
      <c r="S609" s="39"/>
      <c r="T609" s="39"/>
      <c r="U609" s="39"/>
      <c r="V609" s="39"/>
      <c r="W609" s="39"/>
      <c r="X609" s="39"/>
      <c r="Y609" s="39"/>
      <c r="Z609" s="39"/>
    </row>
    <row r="610" spans="1:26" ht="18" customHeight="1">
      <c r="A610" s="40" t="s">
        <v>3111</v>
      </c>
      <c r="B610" s="208" t="s">
        <v>3927</v>
      </c>
      <c r="C610" s="41" t="s">
        <v>3928</v>
      </c>
      <c r="D610" s="209" t="s">
        <v>3929</v>
      </c>
      <c r="E610" s="42">
        <v>0</v>
      </c>
      <c r="F610" s="41" t="s">
        <v>12</v>
      </c>
      <c r="G610" s="42"/>
      <c r="H610" s="41">
        <v>95</v>
      </c>
      <c r="I610" s="32">
        <f t="shared" si="7"/>
        <v>100</v>
      </c>
      <c r="J610" s="217"/>
      <c r="K610" s="43"/>
      <c r="L610" s="39"/>
      <c r="M610" s="39"/>
      <c r="N610" s="39"/>
      <c r="O610" s="39"/>
      <c r="P610" s="39"/>
      <c r="Q610" s="39"/>
      <c r="R610" s="39"/>
      <c r="S610" s="39"/>
      <c r="T610" s="39"/>
      <c r="U610" s="39"/>
      <c r="V610" s="39"/>
      <c r="W610" s="39"/>
      <c r="X610" s="39"/>
      <c r="Y610" s="39"/>
      <c r="Z610" s="39"/>
    </row>
    <row r="611" spans="1:26" ht="18" customHeight="1">
      <c r="A611" s="40" t="s">
        <v>3111</v>
      </c>
      <c r="B611" s="208" t="s">
        <v>3930</v>
      </c>
      <c r="C611" s="41" t="s">
        <v>3928</v>
      </c>
      <c r="D611" s="209" t="s">
        <v>3931</v>
      </c>
      <c r="E611" s="42">
        <v>0</v>
      </c>
      <c r="F611" s="41" t="s">
        <v>12</v>
      </c>
      <c r="G611" s="42"/>
      <c r="H611" s="41">
        <v>48</v>
      </c>
      <c r="I611" s="32">
        <f t="shared" si="7"/>
        <v>50</v>
      </c>
      <c r="J611" s="217"/>
      <c r="K611" s="43"/>
      <c r="L611" s="39"/>
      <c r="M611" s="39"/>
      <c r="N611" s="39"/>
      <c r="O611" s="39"/>
      <c r="P611" s="39"/>
      <c r="Q611" s="39"/>
      <c r="R611" s="39"/>
      <c r="S611" s="39"/>
      <c r="T611" s="39"/>
      <c r="U611" s="39"/>
      <c r="V611" s="39"/>
      <c r="W611" s="39"/>
      <c r="X611" s="39"/>
      <c r="Y611" s="39"/>
      <c r="Z611" s="39"/>
    </row>
    <row r="612" spans="1:26" ht="18" customHeight="1">
      <c r="A612" s="40" t="s">
        <v>3111</v>
      </c>
      <c r="B612" s="208" t="s">
        <v>3932</v>
      </c>
      <c r="C612" s="41" t="s">
        <v>3928</v>
      </c>
      <c r="D612" s="209" t="s">
        <v>3933</v>
      </c>
      <c r="E612" s="42">
        <v>0</v>
      </c>
      <c r="F612" s="41" t="s">
        <v>12</v>
      </c>
      <c r="G612" s="42"/>
      <c r="H612" s="41">
        <v>143</v>
      </c>
      <c r="I612" s="32">
        <f t="shared" si="7"/>
        <v>150</v>
      </c>
      <c r="J612" s="217"/>
      <c r="K612" s="43"/>
      <c r="L612" s="39"/>
      <c r="M612" s="39"/>
      <c r="N612" s="39"/>
      <c r="O612" s="39"/>
      <c r="P612" s="39"/>
      <c r="Q612" s="39"/>
      <c r="R612" s="39"/>
      <c r="S612" s="39"/>
      <c r="T612" s="39"/>
      <c r="U612" s="39"/>
      <c r="V612" s="39"/>
      <c r="W612" s="39"/>
      <c r="X612" s="39"/>
      <c r="Y612" s="39"/>
      <c r="Z612" s="39"/>
    </row>
    <row r="613" spans="1:26" ht="18" customHeight="1">
      <c r="A613" s="40" t="s">
        <v>3111</v>
      </c>
      <c r="B613" s="208" t="s">
        <v>3934</v>
      </c>
      <c r="C613" s="41" t="s">
        <v>3928</v>
      </c>
      <c r="D613" s="209" t="s">
        <v>3935</v>
      </c>
      <c r="E613" s="42">
        <v>0</v>
      </c>
      <c r="F613" s="41" t="s">
        <v>12</v>
      </c>
      <c r="G613" s="42"/>
      <c r="H613" s="41">
        <v>95</v>
      </c>
      <c r="I613" s="32">
        <f t="shared" si="7"/>
        <v>100</v>
      </c>
      <c r="J613" s="217"/>
      <c r="K613" s="43"/>
      <c r="L613" s="39"/>
      <c r="M613" s="39"/>
      <c r="N613" s="39"/>
      <c r="O613" s="39"/>
      <c r="P613" s="39"/>
      <c r="Q613" s="39"/>
      <c r="R613" s="39"/>
      <c r="S613" s="39"/>
      <c r="T613" s="39"/>
      <c r="U613" s="39"/>
      <c r="V613" s="39"/>
      <c r="W613" s="39"/>
      <c r="X613" s="39"/>
      <c r="Y613" s="39"/>
      <c r="Z613" s="39"/>
    </row>
    <row r="614" spans="1:26" ht="18" customHeight="1">
      <c r="A614" s="40" t="s">
        <v>3111</v>
      </c>
      <c r="B614" s="208" t="s">
        <v>3936</v>
      </c>
      <c r="C614" s="41" t="s">
        <v>1564</v>
      </c>
      <c r="D614" s="209" t="s">
        <v>3937</v>
      </c>
      <c r="E614" s="42">
        <v>0</v>
      </c>
      <c r="F614" s="41" t="s">
        <v>12</v>
      </c>
      <c r="G614" s="42"/>
      <c r="H614" s="41">
        <v>95</v>
      </c>
      <c r="I614" s="32">
        <f t="shared" si="7"/>
        <v>100</v>
      </c>
      <c r="J614" s="217"/>
      <c r="K614" s="43"/>
      <c r="L614" s="39"/>
      <c r="M614" s="39"/>
      <c r="N614" s="39"/>
      <c r="O614" s="39"/>
      <c r="P614" s="39"/>
      <c r="Q614" s="39"/>
      <c r="R614" s="39"/>
      <c r="S614" s="39"/>
      <c r="T614" s="39"/>
      <c r="U614" s="39"/>
      <c r="V614" s="39"/>
      <c r="W614" s="39"/>
      <c r="X614" s="39"/>
      <c r="Y614" s="39"/>
      <c r="Z614" s="39"/>
    </row>
    <row r="615" spans="1:26" ht="18" customHeight="1">
      <c r="A615" s="40" t="s">
        <v>3111</v>
      </c>
      <c r="B615" s="208" t="s">
        <v>3938</v>
      </c>
      <c r="C615" s="41" t="s">
        <v>3928</v>
      </c>
      <c r="D615" s="209" t="s">
        <v>3939</v>
      </c>
      <c r="E615" s="42">
        <v>0</v>
      </c>
      <c r="F615" s="41" t="s">
        <v>12</v>
      </c>
      <c r="G615" s="42"/>
      <c r="H615" s="41">
        <v>48</v>
      </c>
      <c r="I615" s="32">
        <f t="shared" si="7"/>
        <v>50</v>
      </c>
      <c r="J615" s="217"/>
      <c r="K615" s="43"/>
      <c r="L615" s="39"/>
      <c r="M615" s="39"/>
      <c r="N615" s="39"/>
      <c r="O615" s="39"/>
      <c r="P615" s="39"/>
      <c r="Q615" s="39"/>
      <c r="R615" s="39"/>
      <c r="S615" s="39"/>
      <c r="T615" s="39"/>
      <c r="U615" s="39"/>
      <c r="V615" s="39"/>
      <c r="W615" s="39"/>
      <c r="X615" s="39"/>
      <c r="Y615" s="39"/>
      <c r="Z615" s="39"/>
    </row>
    <row r="616" spans="1:26" ht="18" customHeight="1">
      <c r="A616" s="40" t="s">
        <v>3111</v>
      </c>
      <c r="B616" s="208" t="s">
        <v>3940</v>
      </c>
      <c r="C616" s="41" t="s">
        <v>1564</v>
      </c>
      <c r="D616" s="209" t="s">
        <v>3941</v>
      </c>
      <c r="E616" s="42">
        <v>0</v>
      </c>
      <c r="F616" s="41" t="s">
        <v>12</v>
      </c>
      <c r="G616" s="42"/>
      <c r="H616" s="41">
        <v>95</v>
      </c>
      <c r="I616" s="32">
        <f t="shared" si="7"/>
        <v>100</v>
      </c>
      <c r="J616" s="217"/>
      <c r="K616" s="43"/>
      <c r="L616" s="39"/>
      <c r="M616" s="39"/>
      <c r="N616" s="39"/>
      <c r="O616" s="39"/>
      <c r="P616" s="39"/>
      <c r="Q616" s="39"/>
      <c r="R616" s="39"/>
      <c r="S616" s="39"/>
      <c r="T616" s="39"/>
      <c r="U616" s="39"/>
      <c r="V616" s="39"/>
      <c r="W616" s="39"/>
      <c r="X616" s="39"/>
      <c r="Y616" s="39"/>
      <c r="Z616" s="39"/>
    </row>
    <row r="617" spans="1:26" ht="18" customHeight="1">
      <c r="A617" s="40" t="s">
        <v>3111</v>
      </c>
      <c r="B617" s="208" t="s">
        <v>3942</v>
      </c>
      <c r="C617" s="41" t="s">
        <v>1564</v>
      </c>
      <c r="D617" s="209" t="s">
        <v>3943</v>
      </c>
      <c r="E617" s="42">
        <v>0</v>
      </c>
      <c r="F617" s="41" t="s">
        <v>12</v>
      </c>
      <c r="G617" s="42"/>
      <c r="H617" s="41">
        <v>95</v>
      </c>
      <c r="I617" s="32">
        <f t="shared" si="7"/>
        <v>100</v>
      </c>
      <c r="J617" s="217"/>
      <c r="K617" s="43"/>
      <c r="L617" s="39"/>
      <c r="M617" s="39"/>
      <c r="N617" s="39"/>
      <c r="O617" s="39"/>
      <c r="P617" s="39"/>
      <c r="Q617" s="39"/>
      <c r="R617" s="39"/>
      <c r="S617" s="39"/>
      <c r="T617" s="39"/>
      <c r="U617" s="39"/>
      <c r="V617" s="39"/>
      <c r="W617" s="39"/>
      <c r="X617" s="39"/>
      <c r="Y617" s="39"/>
      <c r="Z617" s="39"/>
    </row>
    <row r="618" spans="1:26" ht="18" customHeight="1">
      <c r="A618" s="40" t="s">
        <v>3111</v>
      </c>
      <c r="B618" s="208" t="s">
        <v>3944</v>
      </c>
      <c r="C618" s="41" t="s">
        <v>816</v>
      </c>
      <c r="D618" s="209" t="s">
        <v>3945</v>
      </c>
      <c r="E618" s="42">
        <v>0</v>
      </c>
      <c r="F618" s="41" t="s">
        <v>12</v>
      </c>
      <c r="G618" s="42"/>
      <c r="H618" s="41">
        <v>95</v>
      </c>
      <c r="I618" s="32">
        <f t="shared" si="7"/>
        <v>100</v>
      </c>
      <c r="J618" s="217"/>
      <c r="K618" s="43"/>
      <c r="L618" s="39"/>
      <c r="M618" s="39"/>
      <c r="N618" s="39"/>
      <c r="O618" s="39"/>
      <c r="P618" s="39"/>
      <c r="Q618" s="39"/>
      <c r="R618" s="39"/>
      <c r="S618" s="39"/>
      <c r="T618" s="39"/>
      <c r="U618" s="39"/>
      <c r="V618" s="39"/>
      <c r="W618" s="39"/>
      <c r="X618" s="39"/>
      <c r="Y618" s="39"/>
      <c r="Z618" s="39"/>
    </row>
    <row r="619" spans="1:26" ht="18" customHeight="1">
      <c r="A619" s="40" t="s">
        <v>3111</v>
      </c>
      <c r="B619" s="208" t="s">
        <v>3946</v>
      </c>
      <c r="C619" s="41" t="s">
        <v>1172</v>
      </c>
      <c r="D619" s="209" t="s">
        <v>3947</v>
      </c>
      <c r="E619" s="42">
        <v>0</v>
      </c>
      <c r="F619" s="41" t="s">
        <v>12</v>
      </c>
      <c r="G619" s="42"/>
      <c r="H619" s="41">
        <v>190</v>
      </c>
      <c r="I619" s="32">
        <f t="shared" si="7"/>
        <v>200</v>
      </c>
      <c r="J619" s="217"/>
      <c r="K619" s="43"/>
      <c r="L619" s="39"/>
      <c r="M619" s="39"/>
      <c r="N619" s="39"/>
      <c r="O619" s="39"/>
      <c r="P619" s="39"/>
      <c r="Q619" s="39"/>
      <c r="R619" s="39"/>
      <c r="S619" s="39"/>
      <c r="T619" s="39"/>
      <c r="U619" s="39"/>
      <c r="V619" s="39"/>
      <c r="W619" s="39"/>
      <c r="X619" s="39"/>
      <c r="Y619" s="39"/>
      <c r="Z619" s="39"/>
    </row>
    <row r="620" spans="1:26" ht="18" customHeight="1">
      <c r="A620" s="40" t="s">
        <v>3111</v>
      </c>
      <c r="B620" s="208" t="s">
        <v>3948</v>
      </c>
      <c r="C620" s="41" t="s">
        <v>1172</v>
      </c>
      <c r="D620" s="209" t="s">
        <v>3949</v>
      </c>
      <c r="E620" s="42">
        <v>0</v>
      </c>
      <c r="F620" s="41" t="s">
        <v>12</v>
      </c>
      <c r="G620" s="42"/>
      <c r="H620" s="41">
        <v>48</v>
      </c>
      <c r="I620" s="32">
        <f t="shared" si="7"/>
        <v>50</v>
      </c>
      <c r="J620" s="217"/>
      <c r="K620" s="43"/>
      <c r="L620" s="39"/>
      <c r="M620" s="39"/>
      <c r="N620" s="39"/>
      <c r="O620" s="39"/>
      <c r="P620" s="39"/>
      <c r="Q620" s="39"/>
      <c r="R620" s="39"/>
      <c r="S620" s="39"/>
      <c r="T620" s="39"/>
      <c r="U620" s="39"/>
      <c r="V620" s="39"/>
      <c r="W620" s="39"/>
      <c r="X620" s="39"/>
      <c r="Y620" s="39"/>
      <c r="Z620" s="39"/>
    </row>
    <row r="621" spans="1:26" ht="18" customHeight="1">
      <c r="A621" s="40" t="s">
        <v>3111</v>
      </c>
      <c r="B621" s="208" t="s">
        <v>3950</v>
      </c>
      <c r="C621" s="41" t="s">
        <v>1170</v>
      </c>
      <c r="D621" s="209" t="s">
        <v>3951</v>
      </c>
      <c r="E621" s="42">
        <v>0</v>
      </c>
      <c r="F621" s="41" t="s">
        <v>12</v>
      </c>
      <c r="G621" s="42"/>
      <c r="H621" s="41">
        <v>143</v>
      </c>
      <c r="I621" s="32">
        <f t="shared" si="7"/>
        <v>150</v>
      </c>
      <c r="J621" s="217"/>
      <c r="K621" s="43"/>
      <c r="L621" s="39"/>
      <c r="M621" s="39"/>
      <c r="N621" s="39"/>
      <c r="O621" s="39"/>
      <c r="P621" s="39"/>
      <c r="Q621" s="39"/>
      <c r="R621" s="39"/>
      <c r="S621" s="39"/>
      <c r="T621" s="39"/>
      <c r="U621" s="39"/>
      <c r="V621" s="39"/>
      <c r="W621" s="39"/>
      <c r="X621" s="39"/>
      <c r="Y621" s="39"/>
      <c r="Z621" s="39"/>
    </row>
    <row r="622" spans="1:26" ht="18" customHeight="1">
      <c r="A622" s="40" t="s">
        <v>3111</v>
      </c>
      <c r="B622" s="208" t="s">
        <v>3952</v>
      </c>
      <c r="C622" s="41" t="s">
        <v>1170</v>
      </c>
      <c r="D622" s="209" t="s">
        <v>3953</v>
      </c>
      <c r="E622" s="42">
        <v>0</v>
      </c>
      <c r="F622" s="41" t="s">
        <v>12</v>
      </c>
      <c r="G622" s="42"/>
      <c r="H622" s="41">
        <v>286</v>
      </c>
      <c r="I622" s="32">
        <f t="shared" si="7"/>
        <v>300</v>
      </c>
      <c r="J622" s="217"/>
      <c r="K622" s="43"/>
      <c r="L622" s="39"/>
      <c r="M622" s="39"/>
      <c r="N622" s="39"/>
      <c r="O622" s="39"/>
      <c r="P622" s="39"/>
      <c r="Q622" s="39"/>
      <c r="R622" s="39"/>
      <c r="S622" s="39"/>
      <c r="T622" s="39"/>
      <c r="U622" s="39"/>
      <c r="V622" s="39"/>
      <c r="W622" s="39"/>
      <c r="X622" s="39"/>
      <c r="Y622" s="39"/>
      <c r="Z622" s="39"/>
    </row>
    <row r="623" spans="1:26" ht="18" customHeight="1">
      <c r="A623" s="40" t="s">
        <v>3111</v>
      </c>
      <c r="B623" s="208" t="s">
        <v>3954</v>
      </c>
      <c r="C623" s="41" t="s">
        <v>1170</v>
      </c>
      <c r="D623" s="209" t="s">
        <v>3955</v>
      </c>
      <c r="E623" s="42">
        <v>0</v>
      </c>
      <c r="F623" s="41" t="s">
        <v>12</v>
      </c>
      <c r="G623" s="42"/>
      <c r="H623" s="41">
        <v>95</v>
      </c>
      <c r="I623" s="32">
        <f t="shared" si="7"/>
        <v>100</v>
      </c>
      <c r="J623" s="217"/>
      <c r="K623" s="43"/>
      <c r="L623" s="39"/>
      <c r="M623" s="39"/>
      <c r="N623" s="39"/>
      <c r="O623" s="39"/>
      <c r="P623" s="39"/>
      <c r="Q623" s="39"/>
      <c r="R623" s="39"/>
      <c r="S623" s="39"/>
      <c r="T623" s="39"/>
      <c r="U623" s="39"/>
      <c r="V623" s="39"/>
      <c r="W623" s="39"/>
      <c r="X623" s="39"/>
      <c r="Y623" s="39"/>
      <c r="Z623" s="39"/>
    </row>
    <row r="624" spans="1:26" ht="18" customHeight="1">
      <c r="A624" s="40" t="s">
        <v>3111</v>
      </c>
      <c r="B624" s="208" t="s">
        <v>3956</v>
      </c>
      <c r="C624" s="41" t="s">
        <v>1166</v>
      </c>
      <c r="D624" s="209" t="s">
        <v>3957</v>
      </c>
      <c r="E624" s="42">
        <v>0</v>
      </c>
      <c r="F624" s="41" t="s">
        <v>12</v>
      </c>
      <c r="G624" s="42"/>
      <c r="H624" s="41">
        <v>143</v>
      </c>
      <c r="I624" s="32">
        <f t="shared" si="7"/>
        <v>150</v>
      </c>
      <c r="J624" s="217"/>
      <c r="K624" s="43"/>
      <c r="L624" s="39"/>
      <c r="M624" s="39"/>
      <c r="N624" s="39"/>
      <c r="O624" s="39"/>
      <c r="P624" s="39"/>
      <c r="Q624" s="39"/>
      <c r="R624" s="39"/>
      <c r="S624" s="39"/>
      <c r="T624" s="39"/>
      <c r="U624" s="39"/>
      <c r="V624" s="39"/>
      <c r="W624" s="39"/>
      <c r="X624" s="39"/>
      <c r="Y624" s="39"/>
      <c r="Z624" s="39"/>
    </row>
    <row r="625" spans="1:26" ht="18" customHeight="1">
      <c r="A625" s="40" t="s">
        <v>3111</v>
      </c>
      <c r="B625" s="208" t="s">
        <v>3958</v>
      </c>
      <c r="C625" s="41" t="s">
        <v>1166</v>
      </c>
      <c r="D625" s="209" t="s">
        <v>3959</v>
      </c>
      <c r="E625" s="42">
        <v>0</v>
      </c>
      <c r="F625" s="41" t="s">
        <v>12</v>
      </c>
      <c r="G625" s="42"/>
      <c r="H625" s="41">
        <v>48</v>
      </c>
      <c r="I625" s="32">
        <f t="shared" si="7"/>
        <v>50</v>
      </c>
      <c r="J625" s="217"/>
      <c r="K625" s="43"/>
      <c r="L625" s="39"/>
      <c r="M625" s="39"/>
      <c r="N625" s="39"/>
      <c r="O625" s="39"/>
      <c r="P625" s="39"/>
      <c r="Q625" s="39"/>
      <c r="R625" s="39"/>
      <c r="S625" s="39"/>
      <c r="T625" s="39"/>
      <c r="U625" s="39"/>
      <c r="V625" s="39"/>
      <c r="W625" s="39"/>
      <c r="X625" s="39"/>
      <c r="Y625" s="39"/>
      <c r="Z625" s="39"/>
    </row>
    <row r="626" spans="1:26" ht="18" customHeight="1">
      <c r="A626" s="40" t="s">
        <v>3111</v>
      </c>
      <c r="B626" s="208" t="s">
        <v>3960</v>
      </c>
      <c r="C626" s="41" t="s">
        <v>1166</v>
      </c>
      <c r="D626" s="209" t="s">
        <v>3961</v>
      </c>
      <c r="E626" s="42">
        <v>0</v>
      </c>
      <c r="F626" s="41" t="s">
        <v>12</v>
      </c>
      <c r="G626" s="42"/>
      <c r="H626" s="41">
        <v>48</v>
      </c>
      <c r="I626" s="32">
        <f t="shared" si="7"/>
        <v>50</v>
      </c>
      <c r="J626" s="217"/>
      <c r="K626" s="43"/>
      <c r="L626" s="39"/>
      <c r="M626" s="39"/>
      <c r="N626" s="39"/>
      <c r="O626" s="39"/>
      <c r="P626" s="39"/>
      <c r="Q626" s="39"/>
      <c r="R626" s="39"/>
      <c r="S626" s="39"/>
      <c r="T626" s="39"/>
      <c r="U626" s="39"/>
      <c r="V626" s="39"/>
      <c r="W626" s="39"/>
      <c r="X626" s="39"/>
      <c r="Y626" s="39"/>
      <c r="Z626" s="39"/>
    </row>
    <row r="627" spans="1:26" ht="18" customHeight="1">
      <c r="A627" s="40" t="s">
        <v>3111</v>
      </c>
      <c r="B627" s="208" t="s">
        <v>3962</v>
      </c>
      <c r="C627" s="41" t="s">
        <v>1162</v>
      </c>
      <c r="D627" s="209" t="s">
        <v>3963</v>
      </c>
      <c r="E627" s="42">
        <v>0</v>
      </c>
      <c r="F627" s="41" t="s">
        <v>12</v>
      </c>
      <c r="G627" s="42"/>
      <c r="H627" s="41">
        <v>48</v>
      </c>
      <c r="I627" s="32">
        <f t="shared" si="7"/>
        <v>50</v>
      </c>
      <c r="J627" s="217"/>
      <c r="K627" s="43"/>
      <c r="L627" s="39"/>
      <c r="M627" s="39"/>
      <c r="N627" s="39"/>
      <c r="O627" s="39"/>
      <c r="P627" s="39"/>
      <c r="Q627" s="39"/>
      <c r="R627" s="39"/>
      <c r="S627" s="39"/>
      <c r="T627" s="39"/>
      <c r="U627" s="39"/>
      <c r="V627" s="39"/>
      <c r="W627" s="39"/>
      <c r="X627" s="39"/>
      <c r="Y627" s="39"/>
      <c r="Z627" s="39"/>
    </row>
    <row r="628" spans="1:26" ht="18" customHeight="1">
      <c r="A628" s="40" t="s">
        <v>3111</v>
      </c>
      <c r="B628" s="208" t="s">
        <v>3964</v>
      </c>
      <c r="C628" s="41" t="s">
        <v>1162</v>
      </c>
      <c r="D628" s="209" t="s">
        <v>3965</v>
      </c>
      <c r="E628" s="42">
        <v>0</v>
      </c>
      <c r="F628" s="41" t="s">
        <v>12</v>
      </c>
      <c r="G628" s="42"/>
      <c r="H628" s="41">
        <v>238</v>
      </c>
      <c r="I628" s="32">
        <f t="shared" si="7"/>
        <v>250</v>
      </c>
      <c r="J628" s="217"/>
      <c r="K628" s="43"/>
      <c r="L628" s="39"/>
      <c r="M628" s="39"/>
      <c r="N628" s="39"/>
      <c r="O628" s="39"/>
      <c r="P628" s="39"/>
      <c r="Q628" s="39"/>
      <c r="R628" s="39"/>
      <c r="S628" s="39"/>
      <c r="T628" s="39"/>
      <c r="U628" s="39"/>
      <c r="V628" s="39"/>
      <c r="W628" s="39"/>
      <c r="X628" s="39"/>
      <c r="Y628" s="39"/>
      <c r="Z628" s="39"/>
    </row>
    <row r="629" spans="1:26" ht="18" customHeight="1">
      <c r="A629" s="40" t="s">
        <v>3111</v>
      </c>
      <c r="B629" s="208" t="s">
        <v>3966</v>
      </c>
      <c r="C629" s="41" t="s">
        <v>1162</v>
      </c>
      <c r="D629" s="209" t="s">
        <v>3967</v>
      </c>
      <c r="E629" s="42">
        <v>0</v>
      </c>
      <c r="F629" s="41" t="s">
        <v>12</v>
      </c>
      <c r="G629" s="42"/>
      <c r="H629" s="41">
        <v>48</v>
      </c>
      <c r="I629" s="32">
        <f t="shared" si="7"/>
        <v>50</v>
      </c>
      <c r="J629" s="217"/>
      <c r="K629" s="43"/>
      <c r="L629" s="39"/>
      <c r="M629" s="39"/>
      <c r="N629" s="39"/>
      <c r="O629" s="39"/>
      <c r="P629" s="39"/>
      <c r="Q629" s="39"/>
      <c r="R629" s="39"/>
      <c r="S629" s="39"/>
      <c r="T629" s="39"/>
      <c r="U629" s="39"/>
      <c r="V629" s="39"/>
      <c r="W629" s="39"/>
      <c r="X629" s="39"/>
      <c r="Y629" s="39"/>
      <c r="Z629" s="39"/>
    </row>
    <row r="630" spans="1:26" ht="18" customHeight="1">
      <c r="A630" s="40" t="s">
        <v>3111</v>
      </c>
      <c r="B630" s="208" t="s">
        <v>3968</v>
      </c>
      <c r="C630" s="41" t="s">
        <v>1149</v>
      </c>
      <c r="D630" s="209" t="s">
        <v>3969</v>
      </c>
      <c r="E630" s="42">
        <v>0</v>
      </c>
      <c r="F630" s="41" t="s">
        <v>12</v>
      </c>
      <c r="G630" s="42"/>
      <c r="H630" s="41">
        <v>95</v>
      </c>
      <c r="I630" s="32">
        <f t="shared" si="7"/>
        <v>100</v>
      </c>
      <c r="J630" s="217"/>
      <c r="K630" s="43"/>
      <c r="L630" s="39"/>
      <c r="M630" s="39"/>
      <c r="N630" s="39"/>
      <c r="O630" s="39"/>
      <c r="P630" s="39"/>
      <c r="Q630" s="39"/>
      <c r="R630" s="39"/>
      <c r="S630" s="39"/>
      <c r="T630" s="39"/>
      <c r="U630" s="39"/>
      <c r="V630" s="39"/>
      <c r="W630" s="39"/>
      <c r="X630" s="39"/>
      <c r="Y630" s="39"/>
      <c r="Z630" s="39"/>
    </row>
    <row r="631" spans="1:26" ht="18" customHeight="1">
      <c r="A631" s="40" t="s">
        <v>3111</v>
      </c>
      <c r="B631" s="208" t="s">
        <v>3970</v>
      </c>
      <c r="C631" s="41" t="s">
        <v>1149</v>
      </c>
      <c r="D631" s="209" t="s">
        <v>3971</v>
      </c>
      <c r="E631" s="42">
        <v>0</v>
      </c>
      <c r="F631" s="41" t="s">
        <v>12</v>
      </c>
      <c r="G631" s="42"/>
      <c r="H631" s="41">
        <v>143</v>
      </c>
      <c r="I631" s="32">
        <f t="shared" si="7"/>
        <v>150</v>
      </c>
      <c r="J631" s="217"/>
      <c r="K631" s="43"/>
      <c r="L631" s="39"/>
      <c r="M631" s="39"/>
      <c r="N631" s="39"/>
      <c r="O631" s="39"/>
      <c r="P631" s="39"/>
      <c r="Q631" s="39"/>
      <c r="R631" s="39"/>
      <c r="S631" s="39"/>
      <c r="T631" s="39"/>
      <c r="U631" s="39"/>
      <c r="V631" s="39"/>
      <c r="W631" s="39"/>
      <c r="X631" s="39"/>
      <c r="Y631" s="39"/>
      <c r="Z631" s="39"/>
    </row>
    <row r="632" spans="1:26" ht="18" customHeight="1">
      <c r="A632" s="40" t="s">
        <v>3111</v>
      </c>
      <c r="B632" s="208" t="s">
        <v>3972</v>
      </c>
      <c r="C632" s="41" t="s">
        <v>1149</v>
      </c>
      <c r="D632" s="209" t="s">
        <v>3973</v>
      </c>
      <c r="E632" s="42">
        <v>0</v>
      </c>
      <c r="F632" s="41" t="s">
        <v>12</v>
      </c>
      <c r="G632" s="42"/>
      <c r="H632" s="41">
        <v>95</v>
      </c>
      <c r="I632" s="32">
        <f t="shared" si="7"/>
        <v>100</v>
      </c>
      <c r="J632" s="217"/>
      <c r="K632" s="43"/>
      <c r="L632" s="39"/>
      <c r="M632" s="39"/>
      <c r="N632" s="39"/>
      <c r="O632" s="39"/>
      <c r="P632" s="39"/>
      <c r="Q632" s="39"/>
      <c r="R632" s="39"/>
      <c r="S632" s="39"/>
      <c r="T632" s="39"/>
      <c r="U632" s="39"/>
      <c r="V632" s="39"/>
      <c r="W632" s="39"/>
      <c r="X632" s="39"/>
      <c r="Y632" s="39"/>
      <c r="Z632" s="39"/>
    </row>
    <row r="633" spans="1:26" ht="18" customHeight="1">
      <c r="A633" s="40" t="s">
        <v>3111</v>
      </c>
      <c r="B633" s="208" t="s">
        <v>3974</v>
      </c>
      <c r="C633" s="41" t="s">
        <v>1149</v>
      </c>
      <c r="D633" s="209" t="s">
        <v>3975</v>
      </c>
      <c r="E633" s="42">
        <v>0</v>
      </c>
      <c r="F633" s="41" t="s">
        <v>12</v>
      </c>
      <c r="G633" s="42"/>
      <c r="H633" s="41">
        <v>95</v>
      </c>
      <c r="I633" s="32">
        <f t="shared" si="7"/>
        <v>100</v>
      </c>
      <c r="J633" s="217"/>
      <c r="K633" s="43"/>
      <c r="L633" s="39"/>
      <c r="M633" s="39"/>
      <c r="N633" s="39"/>
      <c r="O633" s="39"/>
      <c r="P633" s="39"/>
      <c r="Q633" s="39"/>
      <c r="R633" s="39"/>
      <c r="S633" s="39"/>
      <c r="T633" s="39"/>
      <c r="U633" s="39"/>
      <c r="V633" s="39"/>
      <c r="W633" s="39"/>
      <c r="X633" s="39"/>
      <c r="Y633" s="39"/>
      <c r="Z633" s="39"/>
    </row>
    <row r="634" spans="1:26" ht="18" customHeight="1">
      <c r="A634" s="40" t="s">
        <v>3111</v>
      </c>
      <c r="B634" s="208" t="s">
        <v>3976</v>
      </c>
      <c r="C634" s="41" t="s">
        <v>3259</v>
      </c>
      <c r="D634" s="209" t="s">
        <v>3977</v>
      </c>
      <c r="E634" s="42">
        <v>0</v>
      </c>
      <c r="F634" s="41" t="s">
        <v>12</v>
      </c>
      <c r="G634" s="42"/>
      <c r="H634" s="41">
        <v>48</v>
      </c>
      <c r="I634" s="32">
        <f t="shared" si="7"/>
        <v>50</v>
      </c>
      <c r="J634" s="217"/>
      <c r="K634" s="43"/>
      <c r="L634" s="39"/>
      <c r="M634" s="39"/>
      <c r="N634" s="39"/>
      <c r="O634" s="39"/>
      <c r="P634" s="39"/>
      <c r="Q634" s="39"/>
      <c r="R634" s="39"/>
      <c r="S634" s="39"/>
      <c r="T634" s="39"/>
      <c r="U634" s="39"/>
      <c r="V634" s="39"/>
      <c r="W634" s="39"/>
      <c r="X634" s="39"/>
      <c r="Y634" s="39"/>
      <c r="Z634" s="39"/>
    </row>
    <row r="635" spans="1:26" ht="18" customHeight="1">
      <c r="A635" s="40" t="s">
        <v>3111</v>
      </c>
      <c r="B635" s="208" t="s">
        <v>3978</v>
      </c>
      <c r="C635" s="41" t="s">
        <v>3259</v>
      </c>
      <c r="D635" s="209" t="s">
        <v>3979</v>
      </c>
      <c r="E635" s="42">
        <v>0</v>
      </c>
      <c r="F635" s="41" t="s">
        <v>12</v>
      </c>
      <c r="G635" s="42"/>
      <c r="H635" s="41">
        <v>238</v>
      </c>
      <c r="I635" s="32">
        <f t="shared" si="7"/>
        <v>250</v>
      </c>
      <c r="J635" s="217"/>
      <c r="K635" s="43"/>
      <c r="L635" s="39"/>
      <c r="M635" s="39"/>
      <c r="N635" s="39"/>
      <c r="O635" s="39"/>
      <c r="P635" s="39"/>
      <c r="Q635" s="39"/>
      <c r="R635" s="39"/>
      <c r="S635" s="39"/>
      <c r="T635" s="39"/>
      <c r="U635" s="39"/>
      <c r="V635" s="39"/>
      <c r="W635" s="39"/>
      <c r="X635" s="39"/>
      <c r="Y635" s="39"/>
      <c r="Z635" s="39"/>
    </row>
    <row r="636" spans="1:26" ht="18" customHeight="1">
      <c r="A636" s="40" t="s">
        <v>3111</v>
      </c>
      <c r="B636" s="208" t="s">
        <v>3980</v>
      </c>
      <c r="C636" s="41" t="s">
        <v>3259</v>
      </c>
      <c r="D636" s="209" t="s">
        <v>3979</v>
      </c>
      <c r="E636" s="42">
        <v>0</v>
      </c>
      <c r="F636" s="41" t="s">
        <v>12</v>
      </c>
      <c r="G636" s="42"/>
      <c r="H636" s="41">
        <v>95</v>
      </c>
      <c r="I636" s="32">
        <f t="shared" si="7"/>
        <v>100</v>
      </c>
      <c r="J636" s="217"/>
      <c r="K636" s="43"/>
      <c r="L636" s="39"/>
      <c r="M636" s="39"/>
      <c r="N636" s="39"/>
      <c r="O636" s="39"/>
      <c r="P636" s="39"/>
      <c r="Q636" s="39"/>
      <c r="R636" s="39"/>
      <c r="S636" s="39"/>
      <c r="T636" s="39"/>
      <c r="U636" s="39"/>
      <c r="V636" s="39"/>
      <c r="W636" s="39"/>
      <c r="X636" s="39"/>
      <c r="Y636" s="39"/>
      <c r="Z636" s="39"/>
    </row>
    <row r="637" spans="1:26" ht="18" customHeight="1">
      <c r="A637" s="40" t="s">
        <v>3111</v>
      </c>
      <c r="B637" s="208" t="s">
        <v>3981</v>
      </c>
      <c r="C637" s="41" t="s">
        <v>3259</v>
      </c>
      <c r="D637" s="209" t="s">
        <v>3979</v>
      </c>
      <c r="E637" s="42">
        <v>0</v>
      </c>
      <c r="F637" s="41" t="s">
        <v>12</v>
      </c>
      <c r="G637" s="42"/>
      <c r="H637" s="41">
        <v>190</v>
      </c>
      <c r="I637" s="32">
        <f t="shared" si="7"/>
        <v>200</v>
      </c>
      <c r="J637" s="217"/>
      <c r="K637" s="43"/>
      <c r="L637" s="39"/>
      <c r="M637" s="39"/>
      <c r="N637" s="39"/>
      <c r="O637" s="39"/>
      <c r="P637" s="39"/>
      <c r="Q637" s="39"/>
      <c r="R637" s="39"/>
      <c r="S637" s="39"/>
      <c r="T637" s="39"/>
      <c r="U637" s="39"/>
      <c r="V637" s="39"/>
      <c r="W637" s="39"/>
      <c r="X637" s="39"/>
      <c r="Y637" s="39"/>
      <c r="Z637" s="39"/>
    </row>
    <row r="638" spans="1:26" ht="18" customHeight="1">
      <c r="A638" s="40" t="s">
        <v>3111</v>
      </c>
      <c r="B638" s="208" t="s">
        <v>3982</v>
      </c>
      <c r="C638" s="41" t="s">
        <v>3259</v>
      </c>
      <c r="D638" s="209" t="s">
        <v>3983</v>
      </c>
      <c r="E638" s="42">
        <v>0</v>
      </c>
      <c r="F638" s="41" t="s">
        <v>12</v>
      </c>
      <c r="G638" s="42"/>
      <c r="H638" s="41">
        <v>95</v>
      </c>
      <c r="I638" s="32">
        <f t="shared" si="7"/>
        <v>100</v>
      </c>
      <c r="J638" s="217"/>
      <c r="K638" s="43"/>
      <c r="L638" s="39"/>
      <c r="M638" s="39"/>
      <c r="N638" s="39"/>
      <c r="O638" s="39"/>
      <c r="P638" s="39"/>
      <c r="Q638" s="39"/>
      <c r="R638" s="39"/>
      <c r="S638" s="39"/>
      <c r="T638" s="39"/>
      <c r="U638" s="39"/>
      <c r="V638" s="39"/>
      <c r="W638" s="39"/>
      <c r="X638" s="39"/>
      <c r="Y638" s="39"/>
      <c r="Z638" s="39"/>
    </row>
    <row r="639" spans="1:26" ht="18" customHeight="1">
      <c r="A639" s="40" t="s">
        <v>3111</v>
      </c>
      <c r="B639" s="208" t="s">
        <v>3984</v>
      </c>
      <c r="C639" s="41" t="s">
        <v>1138</v>
      </c>
      <c r="D639" s="209" t="s">
        <v>3985</v>
      </c>
      <c r="E639" s="42">
        <v>0</v>
      </c>
      <c r="F639" s="41" t="s">
        <v>12</v>
      </c>
      <c r="G639" s="42"/>
      <c r="H639" s="41">
        <v>524</v>
      </c>
      <c r="I639" s="32">
        <f t="shared" si="7"/>
        <v>550</v>
      </c>
      <c r="J639" s="217"/>
      <c r="K639" s="43"/>
      <c r="L639" s="39"/>
      <c r="M639" s="39"/>
      <c r="N639" s="39"/>
      <c r="O639" s="39"/>
      <c r="P639" s="39"/>
      <c r="Q639" s="39"/>
      <c r="R639" s="39"/>
      <c r="S639" s="39"/>
      <c r="T639" s="39"/>
      <c r="U639" s="39"/>
      <c r="V639" s="39"/>
      <c r="W639" s="39"/>
      <c r="X639" s="39"/>
      <c r="Y639" s="39"/>
      <c r="Z639" s="39"/>
    </row>
    <row r="640" spans="1:26" ht="18" customHeight="1">
      <c r="A640" s="40" t="s">
        <v>3111</v>
      </c>
      <c r="B640" s="208" t="s">
        <v>3986</v>
      </c>
      <c r="C640" s="41" t="s">
        <v>1138</v>
      </c>
      <c r="D640" s="209" t="s">
        <v>3987</v>
      </c>
      <c r="E640" s="42">
        <v>0</v>
      </c>
      <c r="F640" s="41" t="s">
        <v>12</v>
      </c>
      <c r="G640" s="42"/>
      <c r="H640" s="41">
        <v>238</v>
      </c>
      <c r="I640" s="32">
        <f t="shared" si="7"/>
        <v>250</v>
      </c>
      <c r="J640" s="217"/>
      <c r="K640" s="43"/>
      <c r="L640" s="39"/>
      <c r="M640" s="39"/>
      <c r="N640" s="39"/>
      <c r="O640" s="39"/>
      <c r="P640" s="39"/>
      <c r="Q640" s="39"/>
      <c r="R640" s="39"/>
      <c r="S640" s="39"/>
      <c r="T640" s="39"/>
      <c r="U640" s="39"/>
      <c r="V640" s="39"/>
      <c r="W640" s="39"/>
      <c r="X640" s="39"/>
      <c r="Y640" s="39"/>
      <c r="Z640" s="39"/>
    </row>
    <row r="641" spans="1:26" ht="18" customHeight="1">
      <c r="A641" s="40" t="s">
        <v>3111</v>
      </c>
      <c r="B641" s="208" t="s">
        <v>3988</v>
      </c>
      <c r="C641" s="41" t="s">
        <v>87</v>
      </c>
      <c r="D641" s="209" t="s">
        <v>3989</v>
      </c>
      <c r="E641" s="42">
        <v>0</v>
      </c>
      <c r="F641" s="41" t="s">
        <v>12</v>
      </c>
      <c r="G641" s="42"/>
      <c r="H641" s="41">
        <v>48</v>
      </c>
      <c r="I641" s="32">
        <f t="shared" si="7"/>
        <v>50</v>
      </c>
      <c r="J641" s="217"/>
      <c r="K641" s="43"/>
      <c r="L641" s="39"/>
      <c r="M641" s="39"/>
      <c r="N641" s="39"/>
      <c r="O641" s="39"/>
      <c r="P641" s="39"/>
      <c r="Q641" s="39"/>
      <c r="R641" s="39"/>
      <c r="S641" s="39"/>
      <c r="T641" s="39"/>
      <c r="U641" s="39"/>
      <c r="V641" s="39"/>
      <c r="W641" s="39"/>
      <c r="X641" s="39"/>
      <c r="Y641" s="39"/>
      <c r="Z641" s="39"/>
    </row>
    <row r="642" spans="1:26" ht="18" customHeight="1">
      <c r="A642" s="40" t="s">
        <v>3111</v>
      </c>
      <c r="B642" s="208" t="s">
        <v>3990</v>
      </c>
      <c r="C642" s="41" t="s">
        <v>87</v>
      </c>
      <c r="D642" s="209" t="s">
        <v>3991</v>
      </c>
      <c r="E642" s="42">
        <v>0</v>
      </c>
      <c r="F642" s="41" t="s">
        <v>12</v>
      </c>
      <c r="G642" s="42"/>
      <c r="H642" s="41">
        <v>48</v>
      </c>
      <c r="I642" s="32">
        <f t="shared" si="7"/>
        <v>50</v>
      </c>
      <c r="J642" s="217"/>
      <c r="K642" s="43"/>
      <c r="L642" s="39"/>
      <c r="M642" s="39"/>
      <c r="N642" s="39"/>
      <c r="O642" s="39"/>
      <c r="P642" s="39"/>
      <c r="Q642" s="39"/>
      <c r="R642" s="39"/>
      <c r="S642" s="39"/>
      <c r="T642" s="39"/>
      <c r="U642" s="39"/>
      <c r="V642" s="39"/>
      <c r="W642" s="39"/>
      <c r="X642" s="39"/>
      <c r="Y642" s="39"/>
      <c r="Z642" s="39"/>
    </row>
    <row r="643" spans="1:26" ht="18" customHeight="1">
      <c r="A643" s="40" t="s">
        <v>3111</v>
      </c>
      <c r="B643" s="208" t="s">
        <v>3992</v>
      </c>
      <c r="C643" s="41" t="s">
        <v>87</v>
      </c>
      <c r="D643" s="209" t="s">
        <v>3993</v>
      </c>
      <c r="E643" s="42">
        <v>0</v>
      </c>
      <c r="F643" s="41" t="s">
        <v>12</v>
      </c>
      <c r="G643" s="42"/>
      <c r="H643" s="41">
        <v>143</v>
      </c>
      <c r="I643" s="32">
        <f t="shared" si="7"/>
        <v>150</v>
      </c>
      <c r="J643" s="217"/>
      <c r="K643" s="43"/>
      <c r="L643" s="39"/>
      <c r="M643" s="39"/>
      <c r="N643" s="39"/>
      <c r="O643" s="39"/>
      <c r="P643" s="39"/>
      <c r="Q643" s="39"/>
      <c r="R643" s="39"/>
      <c r="S643" s="39"/>
      <c r="T643" s="39"/>
      <c r="U643" s="39"/>
      <c r="V643" s="39"/>
      <c r="W643" s="39"/>
      <c r="X643" s="39"/>
      <c r="Y643" s="39"/>
      <c r="Z643" s="39"/>
    </row>
    <row r="644" spans="1:26" ht="18" customHeight="1">
      <c r="A644" s="40" t="s">
        <v>3111</v>
      </c>
      <c r="B644" s="208" t="s">
        <v>3994</v>
      </c>
      <c r="C644" s="41" t="s">
        <v>87</v>
      </c>
      <c r="D644" s="209" t="s">
        <v>3995</v>
      </c>
      <c r="E644" s="42">
        <v>0</v>
      </c>
      <c r="F644" s="41" t="s">
        <v>12</v>
      </c>
      <c r="G644" s="42"/>
      <c r="H644" s="41">
        <v>95</v>
      </c>
      <c r="I644" s="32">
        <f t="shared" si="7"/>
        <v>100</v>
      </c>
      <c r="J644" s="217"/>
      <c r="K644" s="43"/>
      <c r="L644" s="39"/>
      <c r="M644" s="39"/>
      <c r="N644" s="39"/>
      <c r="O644" s="39"/>
      <c r="P644" s="39"/>
      <c r="Q644" s="39"/>
      <c r="R644" s="39"/>
      <c r="S644" s="39"/>
      <c r="T644" s="39"/>
      <c r="U644" s="39"/>
      <c r="V644" s="39"/>
      <c r="W644" s="39"/>
      <c r="X644" s="39"/>
      <c r="Y644" s="39"/>
      <c r="Z644" s="39"/>
    </row>
    <row r="645" spans="1:26" ht="18" customHeight="1">
      <c r="A645" s="40" t="s">
        <v>3111</v>
      </c>
      <c r="B645" s="208" t="s">
        <v>3996</v>
      </c>
      <c r="C645" s="41" t="s">
        <v>87</v>
      </c>
      <c r="D645" s="209" t="s">
        <v>3997</v>
      </c>
      <c r="E645" s="42">
        <v>0</v>
      </c>
      <c r="F645" s="41" t="s">
        <v>12</v>
      </c>
      <c r="G645" s="42"/>
      <c r="H645" s="41">
        <v>48</v>
      </c>
      <c r="I645" s="32">
        <f t="shared" si="7"/>
        <v>50</v>
      </c>
      <c r="J645" s="217"/>
      <c r="K645" s="43"/>
      <c r="L645" s="39"/>
      <c r="M645" s="39"/>
      <c r="N645" s="39"/>
      <c r="O645" s="39"/>
      <c r="P645" s="39"/>
      <c r="Q645" s="39"/>
      <c r="R645" s="39"/>
      <c r="S645" s="39"/>
      <c r="T645" s="39"/>
      <c r="U645" s="39"/>
      <c r="V645" s="39"/>
      <c r="W645" s="39"/>
      <c r="X645" s="39"/>
      <c r="Y645" s="39"/>
      <c r="Z645" s="39"/>
    </row>
    <row r="646" spans="1:26" ht="18" customHeight="1">
      <c r="A646" s="40" t="s">
        <v>3111</v>
      </c>
      <c r="B646" s="208" t="s">
        <v>3998</v>
      </c>
      <c r="C646" s="41" t="s">
        <v>1617</v>
      </c>
      <c r="D646" s="209" t="s">
        <v>3999</v>
      </c>
      <c r="E646" s="42">
        <v>0</v>
      </c>
      <c r="F646" s="41" t="s">
        <v>12</v>
      </c>
      <c r="G646" s="42"/>
      <c r="H646" s="41">
        <v>190</v>
      </c>
      <c r="I646" s="32">
        <f t="shared" si="7"/>
        <v>200</v>
      </c>
      <c r="J646" s="217"/>
      <c r="K646" s="43"/>
      <c r="L646" s="39"/>
      <c r="M646" s="39"/>
      <c r="N646" s="39"/>
      <c r="O646" s="39"/>
      <c r="P646" s="39"/>
      <c r="Q646" s="39"/>
      <c r="R646" s="39"/>
      <c r="S646" s="39"/>
      <c r="T646" s="39"/>
      <c r="U646" s="39"/>
      <c r="V646" s="39"/>
      <c r="W646" s="39"/>
      <c r="X646" s="39"/>
      <c r="Y646" s="39"/>
      <c r="Z646" s="39"/>
    </row>
    <row r="647" spans="1:26" ht="18" customHeight="1">
      <c r="A647" s="40" t="s">
        <v>3111</v>
      </c>
      <c r="B647" s="208" t="s">
        <v>4000</v>
      </c>
      <c r="C647" s="41" t="s">
        <v>1617</v>
      </c>
      <c r="D647" s="209" t="s">
        <v>4001</v>
      </c>
      <c r="E647" s="42">
        <v>0</v>
      </c>
      <c r="F647" s="41" t="s">
        <v>12</v>
      </c>
      <c r="G647" s="42"/>
      <c r="H647" s="41">
        <v>333</v>
      </c>
      <c r="I647" s="32">
        <f t="shared" si="7"/>
        <v>350</v>
      </c>
      <c r="J647" s="217"/>
      <c r="K647" s="43"/>
      <c r="L647" s="39"/>
      <c r="M647" s="39"/>
      <c r="N647" s="39"/>
      <c r="O647" s="39"/>
      <c r="P647" s="39"/>
      <c r="Q647" s="39"/>
      <c r="R647" s="39"/>
      <c r="S647" s="39"/>
      <c r="T647" s="39"/>
      <c r="U647" s="39"/>
      <c r="V647" s="39"/>
      <c r="W647" s="39"/>
      <c r="X647" s="39"/>
      <c r="Y647" s="39"/>
      <c r="Z647" s="39"/>
    </row>
    <row r="648" spans="1:26" ht="18" customHeight="1">
      <c r="A648" s="40" t="s">
        <v>3111</v>
      </c>
      <c r="B648" s="208" t="s">
        <v>4002</v>
      </c>
      <c r="C648" s="41" t="s">
        <v>1617</v>
      </c>
      <c r="D648" s="209" t="s">
        <v>4003</v>
      </c>
      <c r="E648" s="42">
        <v>0</v>
      </c>
      <c r="F648" s="41" t="s">
        <v>12</v>
      </c>
      <c r="G648" s="42"/>
      <c r="H648" s="41">
        <v>48</v>
      </c>
      <c r="I648" s="32">
        <f t="shared" si="7"/>
        <v>50</v>
      </c>
      <c r="J648" s="217"/>
      <c r="K648" s="43"/>
      <c r="L648" s="39"/>
      <c r="M648" s="39"/>
      <c r="N648" s="39"/>
      <c r="O648" s="39"/>
      <c r="P648" s="39"/>
      <c r="Q648" s="39"/>
      <c r="R648" s="39"/>
      <c r="S648" s="39"/>
      <c r="T648" s="39"/>
      <c r="U648" s="39"/>
      <c r="V648" s="39"/>
      <c r="W648" s="39"/>
      <c r="X648" s="39"/>
      <c r="Y648" s="39"/>
      <c r="Z648" s="39"/>
    </row>
    <row r="649" spans="1:26" ht="18" customHeight="1">
      <c r="A649" s="40" t="s">
        <v>3111</v>
      </c>
      <c r="B649" s="208" t="s">
        <v>4004</v>
      </c>
      <c r="C649" s="41" t="s">
        <v>1617</v>
      </c>
      <c r="D649" s="209" t="s">
        <v>4005</v>
      </c>
      <c r="E649" s="42">
        <v>0</v>
      </c>
      <c r="F649" s="41" t="s">
        <v>12</v>
      </c>
      <c r="G649" s="42"/>
      <c r="H649" s="41">
        <v>48</v>
      </c>
      <c r="I649" s="32">
        <f t="shared" si="7"/>
        <v>50</v>
      </c>
      <c r="J649" s="217"/>
      <c r="K649" s="43"/>
      <c r="L649" s="39"/>
      <c r="M649" s="39"/>
      <c r="N649" s="39"/>
      <c r="O649" s="39"/>
      <c r="P649" s="39"/>
      <c r="Q649" s="39"/>
      <c r="R649" s="39"/>
      <c r="S649" s="39"/>
      <c r="T649" s="39"/>
      <c r="U649" s="39"/>
      <c r="V649" s="39"/>
      <c r="W649" s="39"/>
      <c r="X649" s="39"/>
      <c r="Y649" s="39"/>
      <c r="Z649" s="39"/>
    </row>
    <row r="650" spans="1:26" ht="18" customHeight="1">
      <c r="A650" s="40" t="s">
        <v>3111</v>
      </c>
      <c r="B650" s="208" t="s">
        <v>4006</v>
      </c>
      <c r="C650" s="41" t="s">
        <v>1617</v>
      </c>
      <c r="D650" s="209" t="s">
        <v>4007</v>
      </c>
      <c r="E650" s="42">
        <v>0</v>
      </c>
      <c r="F650" s="41" t="s">
        <v>12</v>
      </c>
      <c r="G650" s="42"/>
      <c r="H650" s="41">
        <v>48</v>
      </c>
      <c r="I650" s="32">
        <f t="shared" si="7"/>
        <v>50</v>
      </c>
      <c r="J650" s="217"/>
      <c r="K650" s="43"/>
      <c r="L650" s="39"/>
      <c r="M650" s="39"/>
      <c r="N650" s="39"/>
      <c r="O650" s="39"/>
      <c r="P650" s="39"/>
      <c r="Q650" s="39"/>
      <c r="R650" s="39"/>
      <c r="S650" s="39"/>
      <c r="T650" s="39"/>
      <c r="U650" s="39"/>
      <c r="V650" s="39"/>
      <c r="W650" s="39"/>
      <c r="X650" s="39"/>
      <c r="Y650" s="39"/>
      <c r="Z650" s="39"/>
    </row>
    <row r="651" spans="1:26" ht="18" customHeight="1">
      <c r="A651" s="40" t="s">
        <v>3111</v>
      </c>
      <c r="B651" s="208" t="s">
        <v>4008</v>
      </c>
      <c r="C651" s="41" t="s">
        <v>1617</v>
      </c>
      <c r="D651" s="209" t="s">
        <v>4009</v>
      </c>
      <c r="E651" s="42">
        <v>0</v>
      </c>
      <c r="F651" s="41" t="s">
        <v>12</v>
      </c>
      <c r="G651" s="42"/>
      <c r="H651" s="41">
        <v>48</v>
      </c>
      <c r="I651" s="32">
        <f t="shared" si="7"/>
        <v>50</v>
      </c>
      <c r="J651" s="217"/>
      <c r="K651" s="43"/>
      <c r="L651" s="39"/>
      <c r="M651" s="39"/>
      <c r="N651" s="39"/>
      <c r="O651" s="39"/>
      <c r="P651" s="39"/>
      <c r="Q651" s="39"/>
      <c r="R651" s="39"/>
      <c r="S651" s="39"/>
      <c r="T651" s="39"/>
      <c r="U651" s="39"/>
      <c r="V651" s="39"/>
      <c r="W651" s="39"/>
      <c r="X651" s="39"/>
      <c r="Y651" s="39"/>
      <c r="Z651" s="39"/>
    </row>
    <row r="652" spans="1:26" ht="18" customHeight="1">
      <c r="A652" s="40" t="s">
        <v>3111</v>
      </c>
      <c r="B652" s="208" t="s">
        <v>4010</v>
      </c>
      <c r="C652" s="41" t="s">
        <v>1617</v>
      </c>
      <c r="D652" s="209" t="s">
        <v>4011</v>
      </c>
      <c r="E652" s="42">
        <v>0</v>
      </c>
      <c r="F652" s="41" t="s">
        <v>12</v>
      </c>
      <c r="G652" s="42"/>
      <c r="H652" s="41">
        <v>95</v>
      </c>
      <c r="I652" s="32">
        <f t="shared" si="7"/>
        <v>100</v>
      </c>
      <c r="J652" s="217"/>
      <c r="K652" s="43"/>
      <c r="L652" s="39"/>
      <c r="M652" s="39"/>
      <c r="N652" s="39"/>
      <c r="O652" s="39"/>
      <c r="P652" s="39"/>
      <c r="Q652" s="39"/>
      <c r="R652" s="39"/>
      <c r="S652" s="39"/>
      <c r="T652" s="39"/>
      <c r="U652" s="39"/>
      <c r="V652" s="39"/>
      <c r="W652" s="39"/>
      <c r="X652" s="39"/>
      <c r="Y652" s="39"/>
      <c r="Z652" s="39"/>
    </row>
    <row r="653" spans="1:26" ht="18" customHeight="1">
      <c r="A653" s="40" t="s">
        <v>3111</v>
      </c>
      <c r="B653" s="208" t="s">
        <v>4012</v>
      </c>
      <c r="C653" s="41" t="s">
        <v>1617</v>
      </c>
      <c r="D653" s="209" t="s">
        <v>4013</v>
      </c>
      <c r="E653" s="42">
        <v>0</v>
      </c>
      <c r="F653" s="41" t="s">
        <v>12</v>
      </c>
      <c r="G653" s="42"/>
      <c r="H653" s="41">
        <v>48</v>
      </c>
      <c r="I653" s="32">
        <f t="shared" si="7"/>
        <v>50</v>
      </c>
      <c r="J653" s="217"/>
      <c r="K653" s="43"/>
      <c r="L653" s="39"/>
      <c r="M653" s="39"/>
      <c r="N653" s="39"/>
      <c r="O653" s="39"/>
      <c r="P653" s="39"/>
      <c r="Q653" s="39"/>
      <c r="R653" s="39"/>
      <c r="S653" s="39"/>
      <c r="T653" s="39"/>
      <c r="U653" s="39"/>
      <c r="V653" s="39"/>
      <c r="W653" s="39"/>
      <c r="X653" s="39"/>
      <c r="Y653" s="39"/>
      <c r="Z653" s="39"/>
    </row>
    <row r="654" spans="1:26" ht="18" customHeight="1">
      <c r="A654" s="40" t="s">
        <v>3111</v>
      </c>
      <c r="B654" s="208" t="s">
        <v>4014</v>
      </c>
      <c r="C654" s="41" t="s">
        <v>1617</v>
      </c>
      <c r="D654" s="209" t="s">
        <v>4015</v>
      </c>
      <c r="E654" s="42">
        <v>0</v>
      </c>
      <c r="F654" s="41" t="s">
        <v>12</v>
      </c>
      <c r="G654" s="42"/>
      <c r="H654" s="41">
        <v>48</v>
      </c>
      <c r="I654" s="32">
        <f t="shared" si="7"/>
        <v>50</v>
      </c>
      <c r="J654" s="217"/>
      <c r="K654" s="43"/>
      <c r="L654" s="39"/>
      <c r="M654" s="39"/>
      <c r="N654" s="39"/>
      <c r="O654" s="39"/>
      <c r="P654" s="39"/>
      <c r="Q654" s="39"/>
      <c r="R654" s="39"/>
      <c r="S654" s="39"/>
      <c r="T654" s="39"/>
      <c r="U654" s="39"/>
      <c r="V654" s="39"/>
      <c r="W654" s="39"/>
      <c r="X654" s="39"/>
      <c r="Y654" s="39"/>
      <c r="Z654" s="39"/>
    </row>
    <row r="655" spans="1:26" ht="18" customHeight="1">
      <c r="A655" s="40" t="s">
        <v>3111</v>
      </c>
      <c r="B655" s="208" t="s">
        <v>4016</v>
      </c>
      <c r="C655" s="41" t="s">
        <v>1617</v>
      </c>
      <c r="D655" s="209" t="s">
        <v>4017</v>
      </c>
      <c r="E655" s="42">
        <v>0</v>
      </c>
      <c r="F655" s="41" t="s">
        <v>12</v>
      </c>
      <c r="G655" s="42"/>
      <c r="H655" s="41">
        <v>143</v>
      </c>
      <c r="I655" s="32">
        <f t="shared" si="7"/>
        <v>150</v>
      </c>
      <c r="J655" s="217"/>
      <c r="K655" s="43"/>
      <c r="L655" s="39"/>
      <c r="M655" s="39"/>
      <c r="N655" s="39"/>
      <c r="O655" s="39"/>
      <c r="P655" s="39"/>
      <c r="Q655" s="39"/>
      <c r="R655" s="39"/>
      <c r="S655" s="39"/>
      <c r="T655" s="39"/>
      <c r="U655" s="39"/>
      <c r="V655" s="39"/>
      <c r="W655" s="39"/>
      <c r="X655" s="39"/>
      <c r="Y655" s="39"/>
      <c r="Z655" s="39"/>
    </row>
    <row r="656" spans="1:26" ht="18" customHeight="1">
      <c r="A656" s="40" t="s">
        <v>3111</v>
      </c>
      <c r="B656" s="208" t="s">
        <v>4018</v>
      </c>
      <c r="C656" s="41" t="s">
        <v>1617</v>
      </c>
      <c r="D656" s="209" t="s">
        <v>4019</v>
      </c>
      <c r="E656" s="42">
        <v>0</v>
      </c>
      <c r="F656" s="41" t="s">
        <v>12</v>
      </c>
      <c r="G656" s="42"/>
      <c r="H656" s="41">
        <v>48</v>
      </c>
      <c r="I656" s="32">
        <f t="shared" si="7"/>
        <v>50</v>
      </c>
      <c r="J656" s="217"/>
      <c r="K656" s="43"/>
      <c r="L656" s="39"/>
      <c r="M656" s="39"/>
      <c r="N656" s="39"/>
      <c r="O656" s="39"/>
      <c r="P656" s="39"/>
      <c r="Q656" s="39"/>
      <c r="R656" s="39"/>
      <c r="S656" s="39"/>
      <c r="T656" s="39"/>
      <c r="U656" s="39"/>
      <c r="V656" s="39"/>
      <c r="W656" s="39"/>
      <c r="X656" s="39"/>
      <c r="Y656" s="39"/>
      <c r="Z656" s="39"/>
    </row>
    <row r="657" spans="1:26" ht="18" customHeight="1">
      <c r="A657" s="40" t="s">
        <v>3111</v>
      </c>
      <c r="B657" s="208" t="s">
        <v>4020</v>
      </c>
      <c r="C657" s="41" t="s">
        <v>2666</v>
      </c>
      <c r="D657" s="209" t="s">
        <v>4021</v>
      </c>
      <c r="E657" s="42">
        <v>0</v>
      </c>
      <c r="F657" s="41" t="s">
        <v>12</v>
      </c>
      <c r="G657" s="42"/>
      <c r="H657" s="41">
        <v>286</v>
      </c>
      <c r="I657" s="32">
        <f t="shared" si="7"/>
        <v>300</v>
      </c>
      <c r="J657" s="217"/>
      <c r="K657" s="43"/>
      <c r="L657" s="39"/>
      <c r="M657" s="39"/>
      <c r="N657" s="39"/>
      <c r="O657" s="39"/>
      <c r="P657" s="39"/>
      <c r="Q657" s="39"/>
      <c r="R657" s="39"/>
      <c r="S657" s="39"/>
      <c r="T657" s="39"/>
      <c r="U657" s="39"/>
      <c r="V657" s="39"/>
      <c r="W657" s="39"/>
      <c r="X657" s="39"/>
      <c r="Y657" s="39"/>
      <c r="Z657" s="39"/>
    </row>
    <row r="658" spans="1:26" ht="18" customHeight="1">
      <c r="A658" s="40" t="s">
        <v>3111</v>
      </c>
      <c r="B658" s="208" t="s">
        <v>4022</v>
      </c>
      <c r="C658" s="41" t="s">
        <v>2666</v>
      </c>
      <c r="D658" s="209" t="s">
        <v>4023</v>
      </c>
      <c r="E658" s="42">
        <v>0</v>
      </c>
      <c r="F658" s="41" t="s">
        <v>12</v>
      </c>
      <c r="G658" s="42"/>
      <c r="H658" s="41">
        <v>48</v>
      </c>
      <c r="I658" s="32">
        <f t="shared" si="7"/>
        <v>50</v>
      </c>
      <c r="J658" s="60">
        <f>SUM(I578:I658)</f>
        <v>9850</v>
      </c>
      <c r="K658" s="43"/>
      <c r="L658" s="39"/>
      <c r="M658" s="39"/>
      <c r="N658" s="39"/>
      <c r="O658" s="39"/>
      <c r="P658" s="39"/>
      <c r="Q658" s="39"/>
      <c r="R658" s="39"/>
      <c r="S658" s="39"/>
      <c r="T658" s="39"/>
      <c r="U658" s="39"/>
      <c r="V658" s="39"/>
      <c r="W658" s="39"/>
      <c r="X658" s="39"/>
      <c r="Y658" s="39"/>
      <c r="Z658" s="39"/>
    </row>
    <row r="659" spans="1:26" ht="15.75" customHeight="1">
      <c r="A659" s="12" t="s">
        <v>3111</v>
      </c>
      <c r="B659" s="198" t="s">
        <v>4024</v>
      </c>
      <c r="C659" s="13" t="s">
        <v>1270</v>
      </c>
      <c r="D659" s="199" t="s">
        <v>4025</v>
      </c>
      <c r="E659" s="14">
        <v>0</v>
      </c>
      <c r="F659" s="13" t="s">
        <v>12</v>
      </c>
      <c r="G659" s="14"/>
      <c r="H659" s="13">
        <v>476</v>
      </c>
      <c r="I659" s="32">
        <f t="shared" si="7"/>
        <v>500</v>
      </c>
      <c r="J659" s="4"/>
      <c r="K659" s="4"/>
      <c r="L659" s="8"/>
      <c r="M659" s="8"/>
      <c r="N659" s="8"/>
      <c r="O659" s="8"/>
      <c r="P659" s="8"/>
      <c r="Q659" s="8"/>
      <c r="R659" s="8"/>
      <c r="S659" s="8"/>
      <c r="T659" s="8"/>
      <c r="U659" s="8"/>
      <c r="V659" s="8"/>
      <c r="W659" s="8"/>
      <c r="X659" s="8"/>
      <c r="Y659" s="8"/>
      <c r="Z659" s="8"/>
    </row>
    <row r="660" spans="1:26" ht="15.75" customHeight="1">
      <c r="A660" s="12" t="s">
        <v>3111</v>
      </c>
      <c r="B660" s="198" t="s">
        <v>4026</v>
      </c>
      <c r="C660" s="13" t="s">
        <v>851</v>
      </c>
      <c r="D660" s="199" t="s">
        <v>4027</v>
      </c>
      <c r="E660" s="14">
        <v>0</v>
      </c>
      <c r="F660" s="13" t="s">
        <v>12</v>
      </c>
      <c r="G660" s="14"/>
      <c r="H660" s="13">
        <v>6190</v>
      </c>
      <c r="I660" s="32">
        <f t="shared" si="7"/>
        <v>6500</v>
      </c>
      <c r="J660" s="4"/>
      <c r="K660" s="4"/>
      <c r="L660" s="8"/>
      <c r="M660" s="8"/>
      <c r="N660" s="8"/>
      <c r="O660" s="8"/>
      <c r="P660" s="8"/>
      <c r="Q660" s="8"/>
      <c r="R660" s="8"/>
      <c r="S660" s="8"/>
      <c r="T660" s="8"/>
      <c r="U660" s="8"/>
      <c r="V660" s="8"/>
      <c r="W660" s="8"/>
      <c r="X660" s="8"/>
      <c r="Y660" s="8"/>
      <c r="Z660" s="8"/>
    </row>
    <row r="661" spans="1:26" ht="15.75" customHeight="1">
      <c r="A661" s="12" t="s">
        <v>3111</v>
      </c>
      <c r="B661" s="198" t="s">
        <v>4028</v>
      </c>
      <c r="C661" s="13" t="s">
        <v>802</v>
      </c>
      <c r="D661" s="199" t="s">
        <v>4029</v>
      </c>
      <c r="E661" s="14">
        <v>0</v>
      </c>
      <c r="F661" s="13" t="s">
        <v>12</v>
      </c>
      <c r="G661" s="14"/>
      <c r="H661" s="13">
        <v>476</v>
      </c>
      <c r="I661" s="32">
        <f t="shared" si="7"/>
        <v>500</v>
      </c>
      <c r="J661" s="4"/>
      <c r="K661" s="4"/>
      <c r="L661" s="8"/>
      <c r="M661" s="8"/>
      <c r="N661" s="8"/>
      <c r="O661" s="8"/>
      <c r="P661" s="8"/>
      <c r="Q661" s="8"/>
      <c r="R661" s="8"/>
      <c r="S661" s="8"/>
      <c r="T661" s="8"/>
      <c r="U661" s="8"/>
      <c r="V661" s="8"/>
      <c r="W661" s="8"/>
      <c r="X661" s="8"/>
      <c r="Y661" s="8"/>
      <c r="Z661" s="8"/>
    </row>
    <row r="662" spans="1:26" ht="15.75" customHeight="1">
      <c r="A662" s="12" t="s">
        <v>3111</v>
      </c>
      <c r="B662" s="198" t="s">
        <v>4030</v>
      </c>
      <c r="C662" s="13" t="s">
        <v>802</v>
      </c>
      <c r="D662" s="199" t="s">
        <v>4031</v>
      </c>
      <c r="E662" s="14">
        <v>0</v>
      </c>
      <c r="F662" s="13" t="s">
        <v>12</v>
      </c>
      <c r="G662" s="14"/>
      <c r="H662" s="13">
        <v>1429</v>
      </c>
      <c r="I662" s="32">
        <f t="shared" si="7"/>
        <v>1500</v>
      </c>
      <c r="J662" s="4"/>
      <c r="K662" s="4"/>
      <c r="L662" s="8"/>
      <c r="M662" s="8"/>
      <c r="N662" s="8"/>
      <c r="O662" s="8"/>
      <c r="P662" s="8"/>
      <c r="Q662" s="8"/>
      <c r="R662" s="8"/>
      <c r="S662" s="8"/>
      <c r="T662" s="8"/>
      <c r="U662" s="8"/>
      <c r="V662" s="8"/>
      <c r="W662" s="8"/>
      <c r="X662" s="8"/>
      <c r="Y662" s="8"/>
      <c r="Z662" s="8"/>
    </row>
    <row r="663" spans="1:26" ht="15.75" customHeight="1">
      <c r="A663" s="12" t="s">
        <v>3111</v>
      </c>
      <c r="B663" s="198" t="s">
        <v>4032</v>
      </c>
      <c r="C663" s="13" t="s">
        <v>802</v>
      </c>
      <c r="D663" s="199" t="s">
        <v>4033</v>
      </c>
      <c r="E663" s="14">
        <v>0</v>
      </c>
      <c r="F663" s="13" t="s">
        <v>12</v>
      </c>
      <c r="G663" s="14"/>
      <c r="H663" s="13">
        <v>476</v>
      </c>
      <c r="I663" s="32">
        <f t="shared" si="7"/>
        <v>500</v>
      </c>
      <c r="J663" s="4"/>
      <c r="K663" s="4"/>
      <c r="L663" s="8"/>
      <c r="M663" s="8"/>
      <c r="N663" s="8"/>
      <c r="O663" s="8"/>
      <c r="P663" s="8"/>
      <c r="Q663" s="8"/>
      <c r="R663" s="8"/>
      <c r="S663" s="8"/>
      <c r="T663" s="8"/>
      <c r="U663" s="8"/>
      <c r="V663" s="8"/>
      <c r="W663" s="8"/>
      <c r="X663" s="8"/>
      <c r="Y663" s="8"/>
      <c r="Z663" s="8"/>
    </row>
    <row r="664" spans="1:26" ht="15.75" customHeight="1">
      <c r="A664" s="12" t="s">
        <v>3111</v>
      </c>
      <c r="B664" s="198" t="s">
        <v>4034</v>
      </c>
      <c r="C664" s="13" t="s">
        <v>802</v>
      </c>
      <c r="D664" s="199" t="s">
        <v>4035</v>
      </c>
      <c r="E664" s="14">
        <v>0</v>
      </c>
      <c r="F664" s="13" t="s">
        <v>12</v>
      </c>
      <c r="G664" s="14"/>
      <c r="H664" s="13">
        <v>476</v>
      </c>
      <c r="I664" s="32">
        <f t="shared" si="7"/>
        <v>500</v>
      </c>
      <c r="J664" s="4"/>
      <c r="K664" s="4"/>
      <c r="L664" s="8"/>
      <c r="M664" s="8"/>
      <c r="N664" s="8"/>
      <c r="O664" s="8"/>
      <c r="P664" s="8"/>
      <c r="Q664" s="8"/>
      <c r="R664" s="8"/>
      <c r="S664" s="8"/>
      <c r="T664" s="8"/>
      <c r="U664" s="8"/>
      <c r="V664" s="8"/>
      <c r="W664" s="8"/>
      <c r="X664" s="8"/>
      <c r="Y664" s="8"/>
      <c r="Z664" s="8"/>
    </row>
    <row r="665" spans="1:26" ht="15.75" customHeight="1">
      <c r="A665" s="12" t="s">
        <v>3111</v>
      </c>
      <c r="B665" s="198" t="s">
        <v>4036</v>
      </c>
      <c r="C665" s="13" t="s">
        <v>1221</v>
      </c>
      <c r="D665" s="199" t="s">
        <v>4037</v>
      </c>
      <c r="E665" s="14">
        <v>0</v>
      </c>
      <c r="F665" s="13" t="s">
        <v>12</v>
      </c>
      <c r="G665" s="14"/>
      <c r="H665" s="13">
        <v>-143</v>
      </c>
      <c r="I665" s="32">
        <f t="shared" si="7"/>
        <v>-150</v>
      </c>
      <c r="J665" s="4"/>
      <c r="K665" s="4"/>
      <c r="L665" s="8"/>
      <c r="M665" s="8"/>
      <c r="N665" s="8"/>
      <c r="O665" s="8"/>
      <c r="P665" s="8"/>
      <c r="Q665" s="8"/>
      <c r="R665" s="8"/>
      <c r="S665" s="8"/>
      <c r="T665" s="8"/>
      <c r="U665" s="8"/>
      <c r="V665" s="8"/>
      <c r="W665" s="8"/>
      <c r="X665" s="8"/>
      <c r="Y665" s="8"/>
      <c r="Z665" s="8"/>
    </row>
    <row r="666" spans="1:26" ht="15.75" customHeight="1">
      <c r="A666" s="12" t="s">
        <v>3111</v>
      </c>
      <c r="B666" s="198" t="s">
        <v>4038</v>
      </c>
      <c r="C666" s="13" t="s">
        <v>4039</v>
      </c>
      <c r="D666" s="199" t="s">
        <v>4040</v>
      </c>
      <c r="E666" s="14">
        <v>0</v>
      </c>
      <c r="F666" s="13" t="s">
        <v>12</v>
      </c>
      <c r="G666" s="14"/>
      <c r="H666" s="13">
        <v>381</v>
      </c>
      <c r="I666" s="32">
        <f t="shared" si="7"/>
        <v>400</v>
      </c>
      <c r="J666" s="4"/>
      <c r="K666" s="4"/>
      <c r="L666" s="8"/>
      <c r="M666" s="8"/>
      <c r="N666" s="8"/>
      <c r="O666" s="8"/>
      <c r="P666" s="8"/>
      <c r="Q666" s="8"/>
      <c r="R666" s="8"/>
      <c r="S666" s="8"/>
      <c r="T666" s="8"/>
      <c r="U666" s="8"/>
      <c r="V666" s="8"/>
      <c r="W666" s="8"/>
      <c r="X666" s="8"/>
      <c r="Y666" s="8"/>
      <c r="Z666" s="8"/>
    </row>
    <row r="667" spans="1:26" ht="15.75" customHeight="1">
      <c r="A667" s="12" t="s">
        <v>3111</v>
      </c>
      <c r="B667" s="198" t="s">
        <v>4041</v>
      </c>
      <c r="C667" s="13" t="s">
        <v>261</v>
      </c>
      <c r="D667" s="199" t="s">
        <v>4042</v>
      </c>
      <c r="E667" s="14">
        <v>0</v>
      </c>
      <c r="F667" s="13" t="s">
        <v>12</v>
      </c>
      <c r="G667" s="14"/>
      <c r="H667" s="13">
        <v>48</v>
      </c>
      <c r="I667" s="32">
        <f t="shared" si="7"/>
        <v>50</v>
      </c>
      <c r="J667" s="4"/>
      <c r="K667" s="4"/>
      <c r="L667" s="8"/>
      <c r="M667" s="8"/>
      <c r="N667" s="8"/>
      <c r="O667" s="8"/>
      <c r="P667" s="8"/>
      <c r="Q667" s="8"/>
      <c r="R667" s="8"/>
      <c r="S667" s="8"/>
      <c r="T667" s="8"/>
      <c r="U667" s="8"/>
      <c r="V667" s="8"/>
      <c r="W667" s="8"/>
      <c r="X667" s="8"/>
      <c r="Y667" s="8"/>
      <c r="Z667" s="8"/>
    </row>
    <row r="668" spans="1:26" ht="15.75" customHeight="1">
      <c r="A668" s="12" t="s">
        <v>3111</v>
      </c>
      <c r="B668" s="198" t="s">
        <v>4043</v>
      </c>
      <c r="C668" s="13" t="s">
        <v>261</v>
      </c>
      <c r="D668" s="199" t="s">
        <v>4044</v>
      </c>
      <c r="E668" s="14">
        <v>0</v>
      </c>
      <c r="F668" s="13" t="s">
        <v>12</v>
      </c>
      <c r="G668" s="14"/>
      <c r="H668" s="13">
        <v>48</v>
      </c>
      <c r="I668" s="32">
        <f t="shared" si="7"/>
        <v>50</v>
      </c>
      <c r="J668" s="4"/>
      <c r="K668" s="4"/>
      <c r="L668" s="8"/>
      <c r="M668" s="8"/>
      <c r="N668" s="8"/>
      <c r="O668" s="8"/>
      <c r="P668" s="8"/>
      <c r="Q668" s="8"/>
      <c r="R668" s="8"/>
      <c r="S668" s="8"/>
      <c r="T668" s="8"/>
      <c r="U668" s="8"/>
      <c r="V668" s="8"/>
      <c r="W668" s="8"/>
      <c r="X668" s="8"/>
      <c r="Y668" s="8"/>
      <c r="Z668" s="8"/>
    </row>
    <row r="669" spans="1:26" ht="15.75" customHeight="1">
      <c r="A669" s="12" t="s">
        <v>3111</v>
      </c>
      <c r="B669" s="198" t="s">
        <v>4045</v>
      </c>
      <c r="C669" s="13" t="s">
        <v>261</v>
      </c>
      <c r="D669" s="199" t="s">
        <v>4046</v>
      </c>
      <c r="E669" s="14">
        <v>0</v>
      </c>
      <c r="F669" s="13" t="s">
        <v>12</v>
      </c>
      <c r="G669" s="14"/>
      <c r="H669" s="13">
        <v>48</v>
      </c>
      <c r="I669" s="32">
        <f t="shared" si="7"/>
        <v>50</v>
      </c>
      <c r="J669" s="4"/>
      <c r="K669" s="4"/>
      <c r="L669" s="8"/>
      <c r="M669" s="8"/>
      <c r="N669" s="8"/>
      <c r="O669" s="8"/>
      <c r="P669" s="8"/>
      <c r="Q669" s="8"/>
      <c r="R669" s="8"/>
      <c r="S669" s="8"/>
      <c r="T669" s="8"/>
      <c r="U669" s="8"/>
      <c r="V669" s="8"/>
      <c r="W669" s="8"/>
      <c r="X669" s="8"/>
      <c r="Y669" s="8"/>
      <c r="Z669" s="8"/>
    </row>
    <row r="670" spans="1:26" ht="15.75" customHeight="1">
      <c r="A670" s="12" t="s">
        <v>3111</v>
      </c>
      <c r="B670" s="198" t="s">
        <v>4047</v>
      </c>
      <c r="C670" s="13" t="s">
        <v>261</v>
      </c>
      <c r="D670" s="199" t="s">
        <v>4048</v>
      </c>
      <c r="E670" s="14">
        <v>0</v>
      </c>
      <c r="F670" s="13" t="s">
        <v>12</v>
      </c>
      <c r="G670" s="14"/>
      <c r="H670" s="13">
        <v>143</v>
      </c>
      <c r="I670" s="32">
        <f t="shared" si="7"/>
        <v>150</v>
      </c>
      <c r="J670" s="4"/>
      <c r="K670" s="4"/>
      <c r="L670" s="8"/>
      <c r="M670" s="8"/>
      <c r="N670" s="8"/>
      <c r="O670" s="8"/>
      <c r="P670" s="8"/>
      <c r="Q670" s="8"/>
      <c r="R670" s="8"/>
      <c r="S670" s="8"/>
      <c r="T670" s="8"/>
      <c r="U670" s="8"/>
      <c r="V670" s="8"/>
      <c r="W670" s="8"/>
      <c r="X670" s="8"/>
      <c r="Y670" s="8"/>
      <c r="Z670" s="8"/>
    </row>
    <row r="671" spans="1:26" ht="15.75" customHeight="1">
      <c r="A671" s="12" t="s">
        <v>3111</v>
      </c>
      <c r="B671" s="198" t="s">
        <v>4049</v>
      </c>
      <c r="C671" s="13" t="s">
        <v>261</v>
      </c>
      <c r="D671" s="199" t="s">
        <v>4050</v>
      </c>
      <c r="E671" s="14">
        <v>0</v>
      </c>
      <c r="F671" s="13" t="s">
        <v>12</v>
      </c>
      <c r="G671" s="14"/>
      <c r="H671" s="13">
        <v>143</v>
      </c>
      <c r="I671" s="32">
        <f t="shared" si="7"/>
        <v>150</v>
      </c>
      <c r="J671" s="4"/>
      <c r="K671" s="4"/>
      <c r="L671" s="8"/>
      <c r="M671" s="8"/>
      <c r="N671" s="8"/>
      <c r="O671" s="8"/>
      <c r="P671" s="8"/>
      <c r="Q671" s="8"/>
      <c r="R671" s="8"/>
      <c r="S671" s="8"/>
      <c r="T671" s="8"/>
      <c r="U671" s="8"/>
      <c r="V671" s="8"/>
      <c r="W671" s="8"/>
      <c r="X671" s="8"/>
      <c r="Y671" s="8"/>
      <c r="Z671" s="8"/>
    </row>
    <row r="672" spans="1:26" ht="15.75" customHeight="1">
      <c r="A672" s="12" t="s">
        <v>3111</v>
      </c>
      <c r="B672" s="198" t="s">
        <v>4051</v>
      </c>
      <c r="C672" s="13" t="s">
        <v>261</v>
      </c>
      <c r="D672" s="199" t="s">
        <v>4052</v>
      </c>
      <c r="E672" s="14">
        <v>0</v>
      </c>
      <c r="F672" s="13" t="s">
        <v>12</v>
      </c>
      <c r="G672" s="14"/>
      <c r="H672" s="13">
        <v>48</v>
      </c>
      <c r="I672" s="32">
        <f t="shared" si="7"/>
        <v>50</v>
      </c>
      <c r="J672" s="4"/>
      <c r="K672" s="4"/>
      <c r="L672" s="8"/>
      <c r="M672" s="8"/>
      <c r="N672" s="8"/>
      <c r="O672" s="8"/>
      <c r="P672" s="8"/>
      <c r="Q672" s="8"/>
      <c r="R672" s="8"/>
      <c r="S672" s="8"/>
      <c r="T672" s="8"/>
      <c r="U672" s="8"/>
      <c r="V672" s="8"/>
      <c r="W672" s="8"/>
      <c r="X672" s="8"/>
      <c r="Y672" s="8"/>
      <c r="Z672" s="8"/>
    </row>
    <row r="673" spans="1:26" ht="15.75" customHeight="1">
      <c r="A673" s="12" t="s">
        <v>3111</v>
      </c>
      <c r="B673" s="198" t="s">
        <v>4053</v>
      </c>
      <c r="C673" s="13" t="s">
        <v>261</v>
      </c>
      <c r="D673" s="199" t="s">
        <v>4054</v>
      </c>
      <c r="E673" s="14">
        <v>0</v>
      </c>
      <c r="F673" s="13" t="s">
        <v>12</v>
      </c>
      <c r="G673" s="14"/>
      <c r="H673" s="13">
        <v>48</v>
      </c>
      <c r="I673" s="32">
        <f t="shared" si="7"/>
        <v>50</v>
      </c>
      <c r="J673" s="4"/>
      <c r="K673" s="4"/>
      <c r="L673" s="8"/>
      <c r="M673" s="8"/>
      <c r="N673" s="8"/>
      <c r="O673" s="8"/>
      <c r="P673" s="8"/>
      <c r="Q673" s="8"/>
      <c r="R673" s="8"/>
      <c r="S673" s="8"/>
      <c r="T673" s="8"/>
      <c r="U673" s="8"/>
      <c r="V673" s="8"/>
      <c r="W673" s="8"/>
      <c r="X673" s="8"/>
      <c r="Y673" s="8"/>
      <c r="Z673" s="8"/>
    </row>
    <row r="674" spans="1:26" ht="15.75" customHeight="1">
      <c r="A674" s="12" t="s">
        <v>3111</v>
      </c>
      <c r="B674" s="198" t="s">
        <v>4055</v>
      </c>
      <c r="C674" s="13" t="s">
        <v>4039</v>
      </c>
      <c r="D674" s="199" t="s">
        <v>4056</v>
      </c>
      <c r="E674" s="14">
        <v>0</v>
      </c>
      <c r="F674" s="13" t="s">
        <v>12</v>
      </c>
      <c r="G674" s="14"/>
      <c r="H674" s="13">
        <v>48</v>
      </c>
      <c r="I674" s="32">
        <f t="shared" si="7"/>
        <v>50</v>
      </c>
      <c r="J674" s="4"/>
      <c r="K674" s="4"/>
      <c r="L674" s="8"/>
      <c r="M674" s="8"/>
      <c r="N674" s="8"/>
      <c r="O674" s="8"/>
      <c r="P674" s="8"/>
      <c r="Q674" s="8"/>
      <c r="R674" s="8"/>
      <c r="S674" s="8"/>
      <c r="T674" s="8"/>
      <c r="U674" s="8"/>
      <c r="V674" s="8"/>
      <c r="W674" s="8"/>
      <c r="X674" s="8"/>
      <c r="Y674" s="8"/>
      <c r="Z674" s="8"/>
    </row>
    <row r="675" spans="1:26" ht="15.75" customHeight="1">
      <c r="A675" s="12" t="s">
        <v>3111</v>
      </c>
      <c r="B675" s="198" t="s">
        <v>4057</v>
      </c>
      <c r="C675" s="13" t="s">
        <v>4039</v>
      </c>
      <c r="D675" s="199" t="s">
        <v>4058</v>
      </c>
      <c r="E675" s="14">
        <v>0</v>
      </c>
      <c r="F675" s="13" t="s">
        <v>12</v>
      </c>
      <c r="G675" s="14"/>
      <c r="H675" s="13">
        <v>190</v>
      </c>
      <c r="I675" s="32">
        <f t="shared" si="7"/>
        <v>200</v>
      </c>
      <c r="J675" s="4"/>
      <c r="K675" s="4"/>
      <c r="L675" s="8"/>
      <c r="M675" s="8"/>
      <c r="N675" s="8"/>
      <c r="O675" s="8"/>
      <c r="P675" s="8"/>
      <c r="Q675" s="8"/>
      <c r="R675" s="8"/>
      <c r="S675" s="8"/>
      <c r="T675" s="8"/>
      <c r="U675" s="8"/>
      <c r="V675" s="8"/>
      <c r="W675" s="8"/>
      <c r="X675" s="8"/>
      <c r="Y675" s="8"/>
      <c r="Z675" s="8"/>
    </row>
    <row r="676" spans="1:26" ht="15.75" customHeight="1">
      <c r="A676" s="12" t="s">
        <v>3111</v>
      </c>
      <c r="B676" s="198" t="s">
        <v>4059</v>
      </c>
      <c r="C676" s="13" t="s">
        <v>4039</v>
      </c>
      <c r="D676" s="199" t="s">
        <v>4060</v>
      </c>
      <c r="E676" s="14">
        <v>0</v>
      </c>
      <c r="F676" s="13" t="s">
        <v>12</v>
      </c>
      <c r="G676" s="14"/>
      <c r="H676" s="13">
        <v>143</v>
      </c>
      <c r="I676" s="32">
        <f t="shared" si="7"/>
        <v>150</v>
      </c>
      <c r="J676" s="4"/>
      <c r="K676" s="4"/>
      <c r="L676" s="8"/>
      <c r="M676" s="8"/>
      <c r="N676" s="8"/>
      <c r="O676" s="8"/>
      <c r="P676" s="8"/>
      <c r="Q676" s="8"/>
      <c r="R676" s="8"/>
      <c r="S676" s="8"/>
      <c r="T676" s="8"/>
      <c r="U676" s="8"/>
      <c r="V676" s="8"/>
      <c r="W676" s="8"/>
      <c r="X676" s="8"/>
      <c r="Y676" s="8"/>
      <c r="Z676" s="8"/>
    </row>
    <row r="677" spans="1:26" ht="15.75" customHeight="1">
      <c r="A677" s="12" t="s">
        <v>3111</v>
      </c>
      <c r="B677" s="198" t="s">
        <v>4061</v>
      </c>
      <c r="C677" s="13" t="s">
        <v>1250</v>
      </c>
      <c r="D677" s="199" t="s">
        <v>4062</v>
      </c>
      <c r="E677" s="14">
        <v>0</v>
      </c>
      <c r="F677" s="13" t="s">
        <v>12</v>
      </c>
      <c r="G677" s="14"/>
      <c r="H677" s="13">
        <v>48</v>
      </c>
      <c r="I677" s="32">
        <f t="shared" si="7"/>
        <v>50</v>
      </c>
      <c r="J677" s="4"/>
      <c r="K677" s="4"/>
      <c r="L677" s="8"/>
      <c r="M677" s="8"/>
      <c r="N677" s="8"/>
      <c r="O677" s="8"/>
      <c r="P677" s="8"/>
      <c r="Q677" s="8"/>
      <c r="R677" s="8"/>
      <c r="S677" s="8"/>
      <c r="T677" s="8"/>
      <c r="U677" s="8"/>
      <c r="V677" s="8"/>
      <c r="W677" s="8"/>
      <c r="X677" s="8"/>
      <c r="Y677" s="8"/>
      <c r="Z677" s="8"/>
    </row>
    <row r="678" spans="1:26" ht="15.75" customHeight="1">
      <c r="A678" s="12" t="s">
        <v>3111</v>
      </c>
      <c r="B678" s="198" t="s">
        <v>4063</v>
      </c>
      <c r="C678" s="13" t="s">
        <v>1250</v>
      </c>
      <c r="D678" s="199" t="s">
        <v>4064</v>
      </c>
      <c r="E678" s="14">
        <v>0</v>
      </c>
      <c r="F678" s="13" t="s">
        <v>12</v>
      </c>
      <c r="G678" s="14"/>
      <c r="H678" s="13">
        <v>190</v>
      </c>
      <c r="I678" s="32">
        <f t="shared" si="7"/>
        <v>200</v>
      </c>
      <c r="J678" s="4"/>
      <c r="K678" s="4"/>
      <c r="L678" s="8"/>
      <c r="M678" s="8"/>
      <c r="N678" s="8"/>
      <c r="O678" s="8"/>
      <c r="P678" s="8"/>
      <c r="Q678" s="8"/>
      <c r="R678" s="8"/>
      <c r="S678" s="8"/>
      <c r="T678" s="8"/>
      <c r="U678" s="8"/>
      <c r="V678" s="8"/>
      <c r="W678" s="8"/>
      <c r="X678" s="8"/>
      <c r="Y678" s="8"/>
      <c r="Z678" s="8"/>
    </row>
    <row r="679" spans="1:26" ht="15.75" customHeight="1">
      <c r="A679" s="12" t="s">
        <v>3111</v>
      </c>
      <c r="B679" s="198" t="s">
        <v>4065</v>
      </c>
      <c r="C679" s="13" t="s">
        <v>802</v>
      </c>
      <c r="D679" s="199" t="s">
        <v>4066</v>
      </c>
      <c r="E679" s="14">
        <v>0</v>
      </c>
      <c r="F679" s="13" t="s">
        <v>12</v>
      </c>
      <c r="G679" s="14"/>
      <c r="H679" s="13">
        <v>1381</v>
      </c>
      <c r="I679" s="32">
        <f t="shared" si="7"/>
        <v>1450</v>
      </c>
      <c r="J679" s="4"/>
      <c r="K679" s="4"/>
      <c r="L679" s="8"/>
      <c r="M679" s="8"/>
      <c r="N679" s="8"/>
      <c r="O679" s="8"/>
      <c r="P679" s="8"/>
      <c r="Q679" s="8"/>
      <c r="R679" s="8"/>
      <c r="S679" s="8"/>
      <c r="T679" s="8"/>
      <c r="U679" s="8"/>
      <c r="V679" s="8"/>
      <c r="W679" s="8"/>
      <c r="X679" s="8"/>
      <c r="Y679" s="8"/>
      <c r="Z679" s="8"/>
    </row>
    <row r="680" spans="1:26" ht="15.75" customHeight="1">
      <c r="A680" s="12" t="s">
        <v>3111</v>
      </c>
      <c r="B680" s="198" t="s">
        <v>4067</v>
      </c>
      <c r="C680" s="13" t="s">
        <v>802</v>
      </c>
      <c r="D680" s="199" t="s">
        <v>4068</v>
      </c>
      <c r="E680" s="14">
        <v>0</v>
      </c>
      <c r="F680" s="13" t="s">
        <v>12</v>
      </c>
      <c r="G680" s="14"/>
      <c r="H680" s="13">
        <v>714</v>
      </c>
      <c r="I680" s="32">
        <f t="shared" si="7"/>
        <v>750</v>
      </c>
      <c r="J680" s="4"/>
      <c r="K680" s="4"/>
      <c r="L680" s="8"/>
      <c r="M680" s="8"/>
      <c r="N680" s="8"/>
      <c r="O680" s="8"/>
      <c r="P680" s="8"/>
      <c r="Q680" s="8"/>
      <c r="R680" s="8"/>
      <c r="S680" s="8"/>
      <c r="T680" s="8"/>
      <c r="U680" s="8"/>
      <c r="V680" s="8"/>
      <c r="W680" s="8"/>
      <c r="X680" s="8"/>
      <c r="Y680" s="8"/>
      <c r="Z680" s="8"/>
    </row>
    <row r="681" spans="1:26" ht="15.75" customHeight="1">
      <c r="A681" s="12" t="s">
        <v>3111</v>
      </c>
      <c r="B681" s="198" t="s">
        <v>4069</v>
      </c>
      <c r="C681" s="13" t="s">
        <v>802</v>
      </c>
      <c r="D681" s="199" t="s">
        <v>4070</v>
      </c>
      <c r="E681" s="14">
        <v>0</v>
      </c>
      <c r="F681" s="13" t="s">
        <v>12</v>
      </c>
      <c r="G681" s="14"/>
      <c r="H681" s="13">
        <v>48</v>
      </c>
      <c r="I681" s="32">
        <f t="shared" si="7"/>
        <v>50</v>
      </c>
      <c r="J681" s="4"/>
      <c r="K681" s="4"/>
      <c r="L681" s="8"/>
      <c r="M681" s="8"/>
      <c r="N681" s="8"/>
      <c r="O681" s="8"/>
      <c r="P681" s="8"/>
      <c r="Q681" s="8"/>
      <c r="R681" s="8"/>
      <c r="S681" s="8"/>
      <c r="T681" s="8"/>
      <c r="U681" s="8"/>
      <c r="V681" s="8"/>
      <c r="W681" s="8"/>
      <c r="X681" s="8"/>
      <c r="Y681" s="8"/>
      <c r="Z681" s="8"/>
    </row>
    <row r="682" spans="1:26" ht="15.75" customHeight="1">
      <c r="A682" s="12" t="s">
        <v>3111</v>
      </c>
      <c r="B682" s="198" t="s">
        <v>4071</v>
      </c>
      <c r="C682" s="13" t="s">
        <v>802</v>
      </c>
      <c r="D682" s="199" t="s">
        <v>4072</v>
      </c>
      <c r="E682" s="14">
        <v>0</v>
      </c>
      <c r="F682" s="13" t="s">
        <v>12</v>
      </c>
      <c r="G682" s="14"/>
      <c r="H682" s="13">
        <v>48</v>
      </c>
      <c r="I682" s="32">
        <f t="shared" si="7"/>
        <v>50</v>
      </c>
      <c r="J682" s="4"/>
      <c r="K682" s="4"/>
      <c r="L682" s="8"/>
      <c r="M682" s="8"/>
      <c r="N682" s="8"/>
      <c r="O682" s="8"/>
      <c r="P682" s="8"/>
      <c r="Q682" s="8"/>
      <c r="R682" s="8"/>
      <c r="S682" s="8"/>
      <c r="T682" s="8"/>
      <c r="U682" s="8"/>
      <c r="V682" s="8"/>
      <c r="W682" s="8"/>
      <c r="X682" s="8"/>
      <c r="Y682" s="8"/>
      <c r="Z682" s="8"/>
    </row>
    <row r="683" spans="1:26" ht="15.75" customHeight="1">
      <c r="A683" s="12" t="s">
        <v>3111</v>
      </c>
      <c r="B683" s="198" t="s">
        <v>4073</v>
      </c>
      <c r="C683" s="13" t="s">
        <v>1247</v>
      </c>
      <c r="D683" s="199" t="s">
        <v>4074</v>
      </c>
      <c r="E683" s="14">
        <v>0</v>
      </c>
      <c r="F683" s="13" t="s">
        <v>12</v>
      </c>
      <c r="G683" s="14"/>
      <c r="H683" s="13">
        <v>48</v>
      </c>
      <c r="I683" s="32">
        <f t="shared" si="7"/>
        <v>50</v>
      </c>
      <c r="J683" s="4"/>
      <c r="K683" s="4"/>
      <c r="L683" s="8"/>
      <c r="M683" s="8"/>
      <c r="N683" s="8"/>
      <c r="O683" s="8"/>
      <c r="P683" s="8"/>
      <c r="Q683" s="8"/>
      <c r="R683" s="8"/>
      <c r="S683" s="8"/>
      <c r="T683" s="8"/>
      <c r="U683" s="8"/>
      <c r="V683" s="8"/>
      <c r="W683" s="8"/>
      <c r="X683" s="8"/>
      <c r="Y683" s="8"/>
      <c r="Z683" s="8"/>
    </row>
    <row r="684" spans="1:26" ht="15.75" customHeight="1">
      <c r="A684" s="12" t="s">
        <v>3111</v>
      </c>
      <c r="B684" s="198" t="s">
        <v>4075</v>
      </c>
      <c r="C684" s="13" t="s">
        <v>1247</v>
      </c>
      <c r="D684" s="199" t="s">
        <v>4076</v>
      </c>
      <c r="E684" s="14">
        <v>0</v>
      </c>
      <c r="F684" s="13" t="s">
        <v>12</v>
      </c>
      <c r="G684" s="14"/>
      <c r="H684" s="13">
        <v>143</v>
      </c>
      <c r="I684" s="32">
        <f t="shared" si="7"/>
        <v>150</v>
      </c>
      <c r="J684" s="4"/>
      <c r="K684" s="4"/>
      <c r="L684" s="8"/>
      <c r="M684" s="8"/>
      <c r="N684" s="8"/>
      <c r="O684" s="8"/>
      <c r="P684" s="8"/>
      <c r="Q684" s="8"/>
      <c r="R684" s="8"/>
      <c r="S684" s="8"/>
      <c r="T684" s="8"/>
      <c r="U684" s="8"/>
      <c r="V684" s="8"/>
      <c r="W684" s="8"/>
      <c r="X684" s="8"/>
      <c r="Y684" s="8"/>
      <c r="Z684" s="8"/>
    </row>
    <row r="685" spans="1:26" ht="15.75" customHeight="1">
      <c r="A685" s="12" t="s">
        <v>3111</v>
      </c>
      <c r="B685" s="198" t="s">
        <v>4077</v>
      </c>
      <c r="C685" s="13" t="s">
        <v>1247</v>
      </c>
      <c r="D685" s="199" t="s">
        <v>4078</v>
      </c>
      <c r="E685" s="14">
        <v>0</v>
      </c>
      <c r="F685" s="13" t="s">
        <v>12</v>
      </c>
      <c r="G685" s="14"/>
      <c r="H685" s="13">
        <v>381</v>
      </c>
      <c r="I685" s="32">
        <f t="shared" si="7"/>
        <v>400</v>
      </c>
      <c r="J685" s="4"/>
      <c r="K685" s="4"/>
      <c r="L685" s="8"/>
      <c r="M685" s="8"/>
      <c r="N685" s="8"/>
      <c r="O685" s="8"/>
      <c r="P685" s="8"/>
      <c r="Q685" s="8"/>
      <c r="R685" s="8"/>
      <c r="S685" s="8"/>
      <c r="T685" s="8"/>
      <c r="U685" s="8"/>
      <c r="V685" s="8"/>
      <c r="W685" s="8"/>
      <c r="X685" s="8"/>
      <c r="Y685" s="8"/>
      <c r="Z685" s="8"/>
    </row>
    <row r="686" spans="1:26" ht="15.75" customHeight="1">
      <c r="A686" s="12" t="s">
        <v>3111</v>
      </c>
      <c r="B686" s="198" t="s">
        <v>4079</v>
      </c>
      <c r="C686" s="13" t="s">
        <v>1247</v>
      </c>
      <c r="D686" s="199" t="s">
        <v>4080</v>
      </c>
      <c r="E686" s="14">
        <v>0</v>
      </c>
      <c r="F686" s="13" t="s">
        <v>12</v>
      </c>
      <c r="G686" s="14"/>
      <c r="H686" s="13">
        <v>48</v>
      </c>
      <c r="I686" s="32">
        <f t="shared" si="7"/>
        <v>50</v>
      </c>
      <c r="J686" s="4"/>
      <c r="K686" s="4"/>
      <c r="L686" s="8"/>
      <c r="M686" s="8"/>
      <c r="N686" s="8"/>
      <c r="O686" s="8"/>
      <c r="P686" s="8"/>
      <c r="Q686" s="8"/>
      <c r="R686" s="8"/>
      <c r="S686" s="8"/>
      <c r="T686" s="8"/>
      <c r="U686" s="8"/>
      <c r="V686" s="8"/>
      <c r="W686" s="8"/>
      <c r="X686" s="8"/>
      <c r="Y686" s="8"/>
      <c r="Z686" s="8"/>
    </row>
    <row r="687" spans="1:26" ht="15.75" customHeight="1">
      <c r="A687" s="12" t="s">
        <v>3111</v>
      </c>
      <c r="B687" s="198" t="s">
        <v>4081</v>
      </c>
      <c r="C687" s="13" t="s">
        <v>888</v>
      </c>
      <c r="D687" s="199" t="s">
        <v>4082</v>
      </c>
      <c r="E687" s="14">
        <v>0</v>
      </c>
      <c r="F687" s="13" t="s">
        <v>12</v>
      </c>
      <c r="G687" s="14"/>
      <c r="H687" s="13">
        <v>190</v>
      </c>
      <c r="I687" s="32">
        <f t="shared" si="7"/>
        <v>200</v>
      </c>
      <c r="J687" s="4"/>
      <c r="K687" s="4"/>
      <c r="L687" s="8"/>
      <c r="M687" s="8"/>
      <c r="N687" s="8"/>
      <c r="O687" s="8"/>
      <c r="P687" s="8"/>
      <c r="Q687" s="8"/>
      <c r="R687" s="8"/>
      <c r="S687" s="8"/>
      <c r="T687" s="8"/>
      <c r="U687" s="8"/>
      <c r="V687" s="8"/>
      <c r="W687" s="8"/>
      <c r="X687" s="8"/>
      <c r="Y687" s="8"/>
      <c r="Z687" s="8"/>
    </row>
    <row r="688" spans="1:26" ht="15.75" customHeight="1">
      <c r="A688" s="12" t="s">
        <v>3111</v>
      </c>
      <c r="B688" s="198" t="s">
        <v>4083</v>
      </c>
      <c r="C688" s="13" t="s">
        <v>888</v>
      </c>
      <c r="D688" s="199" t="s">
        <v>4084</v>
      </c>
      <c r="E688" s="14">
        <v>0</v>
      </c>
      <c r="F688" s="13" t="s">
        <v>12</v>
      </c>
      <c r="G688" s="14"/>
      <c r="H688" s="13">
        <v>143</v>
      </c>
      <c r="I688" s="32">
        <f t="shared" si="7"/>
        <v>150</v>
      </c>
      <c r="J688" s="4"/>
      <c r="K688" s="4"/>
      <c r="L688" s="8"/>
      <c r="M688" s="8"/>
      <c r="N688" s="8"/>
      <c r="O688" s="8"/>
      <c r="P688" s="8"/>
      <c r="Q688" s="8"/>
      <c r="R688" s="8"/>
      <c r="S688" s="8"/>
      <c r="T688" s="8"/>
      <c r="U688" s="8"/>
      <c r="V688" s="8"/>
      <c r="W688" s="8"/>
      <c r="X688" s="8"/>
      <c r="Y688" s="8"/>
      <c r="Z688" s="8"/>
    </row>
    <row r="689" spans="1:26" ht="15.75" customHeight="1">
      <c r="A689" s="12" t="s">
        <v>3111</v>
      </c>
      <c r="B689" s="198" t="s">
        <v>4085</v>
      </c>
      <c r="C689" s="13" t="s">
        <v>888</v>
      </c>
      <c r="D689" s="199" t="s">
        <v>4086</v>
      </c>
      <c r="E689" s="14">
        <v>0</v>
      </c>
      <c r="F689" s="13" t="s">
        <v>12</v>
      </c>
      <c r="G689" s="14"/>
      <c r="H689" s="13">
        <v>143</v>
      </c>
      <c r="I689" s="32">
        <f t="shared" si="7"/>
        <v>150</v>
      </c>
      <c r="J689" s="4"/>
      <c r="K689" s="4"/>
      <c r="L689" s="8"/>
      <c r="M689" s="8"/>
      <c r="N689" s="8"/>
      <c r="O689" s="8"/>
      <c r="P689" s="8"/>
      <c r="Q689" s="8"/>
      <c r="R689" s="8"/>
      <c r="S689" s="8"/>
      <c r="T689" s="8"/>
      <c r="U689" s="8"/>
      <c r="V689" s="8"/>
      <c r="W689" s="8"/>
      <c r="X689" s="8"/>
      <c r="Y689" s="8"/>
      <c r="Z689" s="8"/>
    </row>
    <row r="690" spans="1:26" ht="15.75" customHeight="1">
      <c r="A690" s="12" t="s">
        <v>3111</v>
      </c>
      <c r="B690" s="198" t="s">
        <v>4087</v>
      </c>
      <c r="C690" s="13" t="s">
        <v>573</v>
      </c>
      <c r="D690" s="199" t="s">
        <v>4088</v>
      </c>
      <c r="E690" s="14">
        <v>0</v>
      </c>
      <c r="F690" s="13" t="s">
        <v>12</v>
      </c>
      <c r="G690" s="14"/>
      <c r="H690" s="13">
        <v>190</v>
      </c>
      <c r="I690" s="32">
        <f t="shared" si="7"/>
        <v>200</v>
      </c>
      <c r="J690" s="4"/>
      <c r="K690" s="4"/>
      <c r="L690" s="8"/>
      <c r="M690" s="8"/>
      <c r="N690" s="8"/>
      <c r="O690" s="8"/>
      <c r="P690" s="8"/>
      <c r="Q690" s="8"/>
      <c r="R690" s="8"/>
      <c r="S690" s="8"/>
      <c r="T690" s="8"/>
      <c r="U690" s="8"/>
      <c r="V690" s="8"/>
      <c r="W690" s="8"/>
      <c r="X690" s="8"/>
      <c r="Y690" s="8"/>
      <c r="Z690" s="8"/>
    </row>
    <row r="691" spans="1:26" ht="15.75" customHeight="1">
      <c r="A691" s="12" t="s">
        <v>3111</v>
      </c>
      <c r="B691" s="198" t="s">
        <v>4089</v>
      </c>
      <c r="C691" s="13" t="s">
        <v>573</v>
      </c>
      <c r="D691" s="199" t="s">
        <v>4090</v>
      </c>
      <c r="E691" s="14">
        <v>0</v>
      </c>
      <c r="F691" s="13" t="s">
        <v>12</v>
      </c>
      <c r="G691" s="14"/>
      <c r="H691" s="13">
        <v>143</v>
      </c>
      <c r="I691" s="32">
        <f t="shared" si="7"/>
        <v>150</v>
      </c>
      <c r="J691" s="4"/>
      <c r="K691" s="4"/>
      <c r="L691" s="8"/>
      <c r="M691" s="8"/>
      <c r="N691" s="8"/>
      <c r="O691" s="8"/>
      <c r="P691" s="8"/>
      <c r="Q691" s="8"/>
      <c r="R691" s="8"/>
      <c r="S691" s="8"/>
      <c r="T691" s="8"/>
      <c r="U691" s="8"/>
      <c r="V691" s="8"/>
      <c r="W691" s="8"/>
      <c r="X691" s="8"/>
      <c r="Y691" s="8"/>
      <c r="Z691" s="8"/>
    </row>
    <row r="692" spans="1:26" ht="15.75" customHeight="1">
      <c r="A692" s="12" t="s">
        <v>3111</v>
      </c>
      <c r="B692" s="198" t="s">
        <v>4091</v>
      </c>
      <c r="C692" s="13" t="s">
        <v>2864</v>
      </c>
      <c r="D692" s="199" t="s">
        <v>4092</v>
      </c>
      <c r="E692" s="14">
        <v>0</v>
      </c>
      <c r="F692" s="13" t="s">
        <v>12</v>
      </c>
      <c r="G692" s="14"/>
      <c r="H692" s="13">
        <v>48</v>
      </c>
      <c r="I692" s="32">
        <f t="shared" si="7"/>
        <v>50</v>
      </c>
      <c r="J692" s="4"/>
      <c r="K692" s="4"/>
      <c r="L692" s="8"/>
      <c r="M692" s="8"/>
      <c r="N692" s="8"/>
      <c r="O692" s="8"/>
      <c r="P692" s="8"/>
      <c r="Q692" s="8"/>
      <c r="R692" s="8"/>
      <c r="S692" s="8"/>
      <c r="T692" s="8"/>
      <c r="U692" s="8"/>
      <c r="V692" s="8"/>
      <c r="W692" s="8"/>
      <c r="X692" s="8"/>
      <c r="Y692" s="8"/>
      <c r="Z692" s="8"/>
    </row>
    <row r="693" spans="1:26" ht="15.75" customHeight="1">
      <c r="A693" s="12" t="s">
        <v>3111</v>
      </c>
      <c r="B693" s="198" t="s">
        <v>4093</v>
      </c>
      <c r="C693" s="13" t="s">
        <v>2864</v>
      </c>
      <c r="D693" s="199" t="s">
        <v>4094</v>
      </c>
      <c r="E693" s="14">
        <v>0</v>
      </c>
      <c r="F693" s="13" t="s">
        <v>12</v>
      </c>
      <c r="G693" s="14"/>
      <c r="H693" s="13">
        <v>238</v>
      </c>
      <c r="I693" s="32">
        <f t="shared" si="7"/>
        <v>250</v>
      </c>
      <c r="J693" s="4"/>
      <c r="K693" s="4"/>
      <c r="L693" s="8"/>
      <c r="M693" s="8"/>
      <c r="N693" s="8"/>
      <c r="O693" s="8"/>
      <c r="P693" s="8"/>
      <c r="Q693" s="8"/>
      <c r="R693" s="8"/>
      <c r="S693" s="8"/>
      <c r="T693" s="8"/>
      <c r="U693" s="8"/>
      <c r="V693" s="8"/>
      <c r="W693" s="8"/>
      <c r="X693" s="8"/>
      <c r="Y693" s="8"/>
      <c r="Z693" s="8"/>
    </row>
    <row r="694" spans="1:26" ht="15.75" customHeight="1">
      <c r="A694" s="12" t="s">
        <v>3111</v>
      </c>
      <c r="B694" s="198" t="s">
        <v>4095</v>
      </c>
      <c r="C694" s="13" t="s">
        <v>2864</v>
      </c>
      <c r="D694" s="199" t="s">
        <v>4096</v>
      </c>
      <c r="E694" s="14">
        <v>0</v>
      </c>
      <c r="F694" s="13" t="s">
        <v>12</v>
      </c>
      <c r="G694" s="14"/>
      <c r="H694" s="13">
        <v>190</v>
      </c>
      <c r="I694" s="32">
        <f t="shared" si="7"/>
        <v>200</v>
      </c>
      <c r="J694" s="4"/>
      <c r="K694" s="4"/>
      <c r="L694" s="8"/>
      <c r="M694" s="8"/>
      <c r="N694" s="8"/>
      <c r="O694" s="8"/>
      <c r="P694" s="8"/>
      <c r="Q694" s="8"/>
      <c r="R694" s="8"/>
      <c r="S694" s="8"/>
      <c r="T694" s="8"/>
      <c r="U694" s="8"/>
      <c r="V694" s="8"/>
      <c r="W694" s="8"/>
      <c r="X694" s="8"/>
      <c r="Y694" s="8"/>
      <c r="Z694" s="8"/>
    </row>
    <row r="695" spans="1:26" ht="15.75" customHeight="1">
      <c r="A695" s="12" t="s">
        <v>3111</v>
      </c>
      <c r="B695" s="198" t="s">
        <v>4097</v>
      </c>
      <c r="C695" s="13" t="s">
        <v>2864</v>
      </c>
      <c r="D695" s="199" t="s">
        <v>4098</v>
      </c>
      <c r="E695" s="14">
        <v>0</v>
      </c>
      <c r="F695" s="13" t="s">
        <v>12</v>
      </c>
      <c r="G695" s="14"/>
      <c r="H695" s="13">
        <v>48</v>
      </c>
      <c r="I695" s="32">
        <f t="shared" si="7"/>
        <v>50</v>
      </c>
      <c r="J695" s="4"/>
      <c r="K695" s="4"/>
      <c r="L695" s="8"/>
      <c r="M695" s="8"/>
      <c r="N695" s="8"/>
      <c r="O695" s="8"/>
      <c r="P695" s="8"/>
      <c r="Q695" s="8"/>
      <c r="R695" s="8"/>
      <c r="S695" s="8"/>
      <c r="T695" s="8"/>
      <c r="U695" s="8"/>
      <c r="V695" s="8"/>
      <c r="W695" s="8"/>
      <c r="X695" s="8"/>
      <c r="Y695" s="8"/>
      <c r="Z695" s="8"/>
    </row>
    <row r="696" spans="1:26" ht="15.75" customHeight="1">
      <c r="A696" s="12" t="s">
        <v>3111</v>
      </c>
      <c r="B696" s="198" t="s">
        <v>4099</v>
      </c>
      <c r="C696" s="13" t="s">
        <v>2864</v>
      </c>
      <c r="D696" s="199" t="s">
        <v>4100</v>
      </c>
      <c r="E696" s="14">
        <v>0</v>
      </c>
      <c r="F696" s="13" t="s">
        <v>12</v>
      </c>
      <c r="G696" s="14"/>
      <c r="H696" s="13">
        <v>143</v>
      </c>
      <c r="I696" s="32">
        <f t="shared" si="7"/>
        <v>150</v>
      </c>
      <c r="J696" s="4"/>
      <c r="K696" s="4"/>
      <c r="L696" s="8"/>
      <c r="M696" s="8"/>
      <c r="N696" s="8"/>
      <c r="O696" s="8"/>
      <c r="P696" s="8"/>
      <c r="Q696" s="8"/>
      <c r="R696" s="8"/>
      <c r="S696" s="8"/>
      <c r="T696" s="8"/>
      <c r="U696" s="8"/>
      <c r="V696" s="8"/>
      <c r="W696" s="8"/>
      <c r="X696" s="8"/>
      <c r="Y696" s="8"/>
      <c r="Z696" s="8"/>
    </row>
    <row r="697" spans="1:26" ht="15.75" customHeight="1">
      <c r="A697" s="12" t="s">
        <v>3111</v>
      </c>
      <c r="B697" s="198" t="s">
        <v>4101</v>
      </c>
      <c r="C697" s="13" t="s">
        <v>158</v>
      </c>
      <c r="D697" s="199" t="s">
        <v>4102</v>
      </c>
      <c r="E697" s="14">
        <v>0</v>
      </c>
      <c r="F697" s="13" t="s">
        <v>12</v>
      </c>
      <c r="G697" s="14"/>
      <c r="H697" s="13">
        <v>190</v>
      </c>
      <c r="I697" s="32">
        <f t="shared" si="7"/>
        <v>200</v>
      </c>
      <c r="J697" s="4"/>
      <c r="K697" s="4"/>
      <c r="L697" s="8"/>
      <c r="M697" s="8"/>
      <c r="N697" s="8"/>
      <c r="O697" s="8"/>
      <c r="P697" s="8"/>
      <c r="Q697" s="8"/>
      <c r="R697" s="8"/>
      <c r="S697" s="8"/>
      <c r="T697" s="8"/>
      <c r="U697" s="8"/>
      <c r="V697" s="8"/>
      <c r="W697" s="8"/>
      <c r="X697" s="8"/>
      <c r="Y697" s="8"/>
      <c r="Z697" s="8"/>
    </row>
    <row r="698" spans="1:26" ht="15.75" customHeight="1">
      <c r="A698" s="12" t="s">
        <v>3111</v>
      </c>
      <c r="B698" s="198" t="s">
        <v>4103</v>
      </c>
      <c r="C698" s="13" t="s">
        <v>158</v>
      </c>
      <c r="D698" s="199" t="s">
        <v>4104</v>
      </c>
      <c r="E698" s="14">
        <v>0</v>
      </c>
      <c r="F698" s="13" t="s">
        <v>12</v>
      </c>
      <c r="G698" s="14"/>
      <c r="H698" s="13">
        <v>48</v>
      </c>
      <c r="I698" s="32">
        <f t="shared" si="7"/>
        <v>50</v>
      </c>
      <c r="J698" s="4"/>
      <c r="K698" s="4"/>
      <c r="L698" s="8"/>
      <c r="M698" s="8"/>
      <c r="N698" s="8"/>
      <c r="O698" s="8"/>
      <c r="P698" s="8"/>
      <c r="Q698" s="8"/>
      <c r="R698" s="8"/>
      <c r="S698" s="8"/>
      <c r="T698" s="8"/>
      <c r="U698" s="8"/>
      <c r="V698" s="8"/>
      <c r="W698" s="8"/>
      <c r="X698" s="8"/>
      <c r="Y698" s="8"/>
      <c r="Z698" s="8"/>
    </row>
    <row r="699" spans="1:26" ht="15.75" customHeight="1">
      <c r="A699" s="12" t="s">
        <v>3111</v>
      </c>
      <c r="B699" s="198" t="s">
        <v>4105</v>
      </c>
      <c r="C699" s="13" t="s">
        <v>1221</v>
      </c>
      <c r="D699" s="199" t="s">
        <v>4037</v>
      </c>
      <c r="E699" s="14">
        <v>0</v>
      </c>
      <c r="F699" s="13" t="s">
        <v>12</v>
      </c>
      <c r="G699" s="14"/>
      <c r="H699" s="13">
        <v>143</v>
      </c>
      <c r="I699" s="32">
        <f t="shared" si="7"/>
        <v>150</v>
      </c>
      <c r="J699" s="4"/>
      <c r="K699" s="4"/>
      <c r="L699" s="8"/>
      <c r="M699" s="8"/>
      <c r="N699" s="8"/>
      <c r="O699" s="8"/>
      <c r="P699" s="8"/>
      <c r="Q699" s="8"/>
      <c r="R699" s="8"/>
      <c r="S699" s="8"/>
      <c r="T699" s="8"/>
      <c r="U699" s="8"/>
      <c r="V699" s="8"/>
      <c r="W699" s="8"/>
      <c r="X699" s="8"/>
      <c r="Y699" s="8"/>
      <c r="Z699" s="8"/>
    </row>
    <row r="700" spans="1:26" ht="15.75" customHeight="1">
      <c r="A700" s="12" t="s">
        <v>3111</v>
      </c>
      <c r="B700" s="198" t="s">
        <v>4106</v>
      </c>
      <c r="C700" s="13" t="s">
        <v>1221</v>
      </c>
      <c r="D700" s="199" t="s">
        <v>4107</v>
      </c>
      <c r="E700" s="14">
        <v>0</v>
      </c>
      <c r="F700" s="13" t="s">
        <v>12</v>
      </c>
      <c r="G700" s="14"/>
      <c r="H700" s="13">
        <v>95</v>
      </c>
      <c r="I700" s="32">
        <f t="shared" si="7"/>
        <v>100</v>
      </c>
      <c r="J700" s="4"/>
      <c r="K700" s="4"/>
      <c r="L700" s="8"/>
      <c r="M700" s="8"/>
      <c r="N700" s="8"/>
      <c r="O700" s="8"/>
      <c r="P700" s="8"/>
      <c r="Q700" s="8"/>
      <c r="R700" s="8"/>
      <c r="S700" s="8"/>
      <c r="T700" s="8"/>
      <c r="U700" s="8"/>
      <c r="V700" s="8"/>
      <c r="W700" s="8"/>
      <c r="X700" s="8"/>
      <c r="Y700" s="8"/>
      <c r="Z700" s="8"/>
    </row>
    <row r="701" spans="1:26" ht="15.75" customHeight="1">
      <c r="A701" s="12" t="s">
        <v>3111</v>
      </c>
      <c r="B701" s="198" t="s">
        <v>4108</v>
      </c>
      <c r="C701" s="13" t="s">
        <v>1221</v>
      </c>
      <c r="D701" s="199" t="s">
        <v>4109</v>
      </c>
      <c r="E701" s="14">
        <v>0</v>
      </c>
      <c r="F701" s="13" t="s">
        <v>12</v>
      </c>
      <c r="G701" s="14"/>
      <c r="H701" s="13">
        <v>48</v>
      </c>
      <c r="I701" s="32">
        <f t="shared" si="7"/>
        <v>50</v>
      </c>
      <c r="J701" s="4"/>
      <c r="K701" s="4"/>
      <c r="L701" s="8"/>
      <c r="M701" s="8"/>
      <c r="N701" s="8"/>
      <c r="O701" s="8"/>
      <c r="P701" s="8"/>
      <c r="Q701" s="8"/>
      <c r="R701" s="8"/>
      <c r="S701" s="8"/>
      <c r="T701" s="8"/>
      <c r="U701" s="8"/>
      <c r="V701" s="8"/>
      <c r="W701" s="8"/>
      <c r="X701" s="8"/>
      <c r="Y701" s="8"/>
      <c r="Z701" s="8"/>
    </row>
    <row r="702" spans="1:26" ht="15.75" customHeight="1">
      <c r="A702" s="12" t="s">
        <v>3111</v>
      </c>
      <c r="B702" s="198" t="s">
        <v>4110</v>
      </c>
      <c r="C702" s="13" t="s">
        <v>855</v>
      </c>
      <c r="D702" s="199" t="s">
        <v>4111</v>
      </c>
      <c r="E702" s="14">
        <v>0</v>
      </c>
      <c r="F702" s="13" t="s">
        <v>12</v>
      </c>
      <c r="G702" s="14"/>
      <c r="H702" s="13">
        <v>48</v>
      </c>
      <c r="I702" s="32">
        <f t="shared" si="7"/>
        <v>50</v>
      </c>
      <c r="J702" s="4"/>
      <c r="K702" s="4"/>
      <c r="L702" s="8"/>
      <c r="M702" s="8"/>
      <c r="N702" s="8"/>
      <c r="O702" s="8"/>
      <c r="P702" s="8"/>
      <c r="Q702" s="8"/>
      <c r="R702" s="8"/>
      <c r="S702" s="8"/>
      <c r="T702" s="8"/>
      <c r="U702" s="8"/>
      <c r="V702" s="8"/>
      <c r="W702" s="8"/>
      <c r="X702" s="8"/>
      <c r="Y702" s="8"/>
      <c r="Z702" s="8"/>
    </row>
    <row r="703" spans="1:26" ht="15.75" customHeight="1">
      <c r="A703" s="12" t="s">
        <v>3111</v>
      </c>
      <c r="B703" s="198" t="s">
        <v>4112</v>
      </c>
      <c r="C703" s="13" t="s">
        <v>855</v>
      </c>
      <c r="D703" s="199" t="s">
        <v>4113</v>
      </c>
      <c r="E703" s="14">
        <v>0</v>
      </c>
      <c r="F703" s="13" t="s">
        <v>12</v>
      </c>
      <c r="G703" s="14"/>
      <c r="H703" s="13">
        <v>48</v>
      </c>
      <c r="I703" s="32">
        <f t="shared" si="7"/>
        <v>50</v>
      </c>
      <c r="J703" s="4"/>
      <c r="K703" s="4"/>
      <c r="L703" s="8"/>
      <c r="M703" s="8"/>
      <c r="N703" s="8"/>
      <c r="O703" s="8"/>
      <c r="P703" s="8"/>
      <c r="Q703" s="8"/>
      <c r="R703" s="8"/>
      <c r="S703" s="8"/>
      <c r="T703" s="8"/>
      <c r="U703" s="8"/>
      <c r="V703" s="8"/>
      <c r="W703" s="8"/>
      <c r="X703" s="8"/>
      <c r="Y703" s="8"/>
      <c r="Z703" s="8"/>
    </row>
    <row r="704" spans="1:26" ht="15.75" customHeight="1">
      <c r="A704" s="12" t="s">
        <v>3111</v>
      </c>
      <c r="B704" s="198" t="s">
        <v>4114</v>
      </c>
      <c r="C704" s="13" t="s">
        <v>855</v>
      </c>
      <c r="D704" s="199" t="s">
        <v>4115</v>
      </c>
      <c r="E704" s="14">
        <v>0</v>
      </c>
      <c r="F704" s="13" t="s">
        <v>12</v>
      </c>
      <c r="G704" s="14"/>
      <c r="H704" s="13">
        <v>48</v>
      </c>
      <c r="I704" s="32">
        <f t="shared" si="7"/>
        <v>50</v>
      </c>
      <c r="J704" s="4"/>
      <c r="K704" s="4"/>
      <c r="L704" s="8"/>
      <c r="M704" s="8"/>
      <c r="N704" s="8"/>
      <c r="O704" s="8"/>
      <c r="P704" s="8"/>
      <c r="Q704" s="8"/>
      <c r="R704" s="8"/>
      <c r="S704" s="8"/>
      <c r="T704" s="8"/>
      <c r="U704" s="8"/>
      <c r="V704" s="8"/>
      <c r="W704" s="8"/>
      <c r="X704" s="8"/>
      <c r="Y704" s="8"/>
      <c r="Z704" s="8"/>
    </row>
    <row r="705" spans="1:26" ht="15.75" customHeight="1">
      <c r="A705" s="12" t="s">
        <v>3111</v>
      </c>
      <c r="B705" s="198" t="s">
        <v>4116</v>
      </c>
      <c r="C705" s="13" t="s">
        <v>855</v>
      </c>
      <c r="D705" s="199" t="s">
        <v>4117</v>
      </c>
      <c r="E705" s="14">
        <v>0</v>
      </c>
      <c r="F705" s="13" t="s">
        <v>12</v>
      </c>
      <c r="G705" s="14"/>
      <c r="H705" s="13">
        <v>95</v>
      </c>
      <c r="I705" s="32">
        <f t="shared" si="7"/>
        <v>100</v>
      </c>
      <c r="J705" s="4"/>
      <c r="K705" s="4"/>
      <c r="L705" s="8"/>
      <c r="M705" s="8"/>
      <c r="N705" s="8"/>
      <c r="O705" s="8"/>
      <c r="P705" s="8"/>
      <c r="Q705" s="8"/>
      <c r="R705" s="8"/>
      <c r="S705" s="8"/>
      <c r="T705" s="8"/>
      <c r="U705" s="8"/>
      <c r="V705" s="8"/>
      <c r="W705" s="8"/>
      <c r="X705" s="8"/>
      <c r="Y705" s="8"/>
      <c r="Z705" s="8"/>
    </row>
    <row r="706" spans="1:26" ht="15.75" customHeight="1">
      <c r="A706" s="12" t="s">
        <v>3111</v>
      </c>
      <c r="B706" s="198" t="s">
        <v>4118</v>
      </c>
      <c r="C706" s="13" t="s">
        <v>855</v>
      </c>
      <c r="D706" s="199" t="s">
        <v>4119</v>
      </c>
      <c r="E706" s="14">
        <v>0</v>
      </c>
      <c r="F706" s="13" t="s">
        <v>12</v>
      </c>
      <c r="G706" s="14"/>
      <c r="H706" s="13">
        <v>95</v>
      </c>
      <c r="I706" s="32">
        <f t="shared" si="7"/>
        <v>100</v>
      </c>
      <c r="J706" s="4"/>
      <c r="K706" s="4"/>
      <c r="L706" s="8"/>
      <c r="M706" s="8"/>
      <c r="N706" s="8"/>
      <c r="O706" s="8"/>
      <c r="P706" s="8"/>
      <c r="Q706" s="8"/>
      <c r="R706" s="8"/>
      <c r="S706" s="8"/>
      <c r="T706" s="8"/>
      <c r="U706" s="8"/>
      <c r="V706" s="8"/>
      <c r="W706" s="8"/>
      <c r="X706" s="8"/>
      <c r="Y706" s="8"/>
      <c r="Z706" s="8"/>
    </row>
    <row r="707" spans="1:26" ht="15.75" customHeight="1">
      <c r="A707" s="12" t="s">
        <v>3111</v>
      </c>
      <c r="B707" s="198" t="s">
        <v>4120</v>
      </c>
      <c r="C707" s="13" t="s">
        <v>1278</v>
      </c>
      <c r="D707" s="199" t="s">
        <v>4121</v>
      </c>
      <c r="E707" s="14">
        <v>0</v>
      </c>
      <c r="F707" s="13" t="s">
        <v>12</v>
      </c>
      <c r="G707" s="14"/>
      <c r="H707" s="13">
        <v>48</v>
      </c>
      <c r="I707" s="32">
        <f t="shared" si="7"/>
        <v>50</v>
      </c>
      <c r="J707" s="4"/>
      <c r="K707" s="4"/>
      <c r="L707" s="8"/>
      <c r="M707" s="8"/>
      <c r="N707" s="8"/>
      <c r="O707" s="8"/>
      <c r="P707" s="8"/>
      <c r="Q707" s="8"/>
      <c r="R707" s="8"/>
      <c r="S707" s="8"/>
      <c r="T707" s="8"/>
      <c r="U707" s="8"/>
      <c r="V707" s="8"/>
      <c r="W707" s="8"/>
      <c r="X707" s="8"/>
      <c r="Y707" s="8"/>
      <c r="Z707" s="8"/>
    </row>
    <row r="708" spans="1:26" ht="15.75" customHeight="1">
      <c r="A708" s="12" t="s">
        <v>3111</v>
      </c>
      <c r="B708" s="198" t="s">
        <v>4122</v>
      </c>
      <c r="C708" s="13" t="s">
        <v>1278</v>
      </c>
      <c r="D708" s="199" t="s">
        <v>4121</v>
      </c>
      <c r="E708" s="14">
        <v>0</v>
      </c>
      <c r="F708" s="13" t="s">
        <v>12</v>
      </c>
      <c r="G708" s="14"/>
      <c r="H708" s="13">
        <v>48</v>
      </c>
      <c r="I708" s="32">
        <f t="shared" si="7"/>
        <v>50</v>
      </c>
      <c r="J708" s="4"/>
      <c r="K708" s="4"/>
      <c r="L708" s="8"/>
      <c r="M708" s="8"/>
      <c r="N708" s="8"/>
      <c r="O708" s="8"/>
      <c r="P708" s="8"/>
      <c r="Q708" s="8"/>
      <c r="R708" s="8"/>
      <c r="S708" s="8"/>
      <c r="T708" s="8"/>
      <c r="U708" s="8"/>
      <c r="V708" s="8"/>
      <c r="W708" s="8"/>
      <c r="X708" s="8"/>
      <c r="Y708" s="8"/>
      <c r="Z708" s="8"/>
    </row>
    <row r="709" spans="1:26" ht="15.75" customHeight="1">
      <c r="A709" s="40" t="s">
        <v>3111</v>
      </c>
      <c r="B709" s="208" t="s">
        <v>4123</v>
      </c>
      <c r="C709" s="41" t="s">
        <v>819</v>
      </c>
      <c r="D709" s="209" t="s">
        <v>4124</v>
      </c>
      <c r="E709" s="42">
        <v>0</v>
      </c>
      <c r="F709" s="41" t="s">
        <v>12</v>
      </c>
      <c r="G709" s="42"/>
      <c r="H709" s="41">
        <v>48</v>
      </c>
      <c r="I709" s="32">
        <f t="shared" si="7"/>
        <v>50</v>
      </c>
      <c r="J709" s="4"/>
      <c r="K709" s="4"/>
      <c r="L709" s="8"/>
      <c r="M709" s="8"/>
      <c r="N709" s="8"/>
      <c r="O709" s="8"/>
      <c r="P709" s="8"/>
      <c r="Q709" s="8"/>
      <c r="R709" s="8"/>
      <c r="S709" s="8"/>
      <c r="T709" s="8"/>
      <c r="U709" s="8"/>
      <c r="V709" s="8"/>
      <c r="W709" s="8"/>
      <c r="X709" s="8"/>
      <c r="Y709" s="8"/>
      <c r="Z709" s="8"/>
    </row>
    <row r="710" spans="1:26" ht="15.75" customHeight="1">
      <c r="A710" s="40" t="s">
        <v>3111</v>
      </c>
      <c r="B710" s="208" t="s">
        <v>4125</v>
      </c>
      <c r="C710" s="41" t="s">
        <v>1382</v>
      </c>
      <c r="D710" s="209" t="s">
        <v>4126</v>
      </c>
      <c r="E710" s="42">
        <v>0</v>
      </c>
      <c r="F710" s="41" t="s">
        <v>12</v>
      </c>
      <c r="G710" s="42"/>
      <c r="H710" s="41">
        <v>95</v>
      </c>
      <c r="I710" s="32">
        <f t="shared" si="7"/>
        <v>100</v>
      </c>
      <c r="J710" s="4"/>
      <c r="K710" s="4"/>
      <c r="L710" s="8"/>
      <c r="M710" s="8"/>
      <c r="N710" s="8"/>
      <c r="O710" s="8"/>
      <c r="P710" s="8"/>
      <c r="Q710" s="8"/>
      <c r="R710" s="8"/>
      <c r="S710" s="8"/>
      <c r="T710" s="8"/>
      <c r="U710" s="8"/>
      <c r="V710" s="8"/>
      <c r="W710" s="8"/>
      <c r="X710" s="8"/>
      <c r="Y710" s="8"/>
      <c r="Z710" s="8"/>
    </row>
    <row r="711" spans="1:26" ht="15.75" customHeight="1">
      <c r="A711" s="40" t="s">
        <v>3111</v>
      </c>
      <c r="B711" s="208" t="s">
        <v>4127</v>
      </c>
      <c r="C711" s="41" t="s">
        <v>1280</v>
      </c>
      <c r="D711" s="209" t="s">
        <v>4128</v>
      </c>
      <c r="E711" s="42">
        <v>0</v>
      </c>
      <c r="F711" s="41" t="s">
        <v>12</v>
      </c>
      <c r="G711" s="42"/>
      <c r="H711" s="41">
        <v>476</v>
      </c>
      <c r="I711" s="32">
        <f t="shared" si="7"/>
        <v>500</v>
      </c>
      <c r="J711" s="4"/>
      <c r="K711" s="4"/>
      <c r="L711" s="8"/>
      <c r="M711" s="8"/>
      <c r="N711" s="8"/>
      <c r="O711" s="8"/>
      <c r="P711" s="8"/>
      <c r="Q711" s="8"/>
      <c r="R711" s="8"/>
      <c r="S711" s="8"/>
      <c r="T711" s="8"/>
      <c r="U711" s="8"/>
      <c r="V711" s="8"/>
      <c r="W711" s="8"/>
      <c r="X711" s="8"/>
      <c r="Y711" s="8"/>
      <c r="Z711" s="8"/>
    </row>
    <row r="712" spans="1:26" ht="15.75" customHeight="1">
      <c r="A712" s="40" t="s">
        <v>3111</v>
      </c>
      <c r="B712" s="208" t="s">
        <v>4129</v>
      </c>
      <c r="C712" s="41" t="s">
        <v>1280</v>
      </c>
      <c r="D712" s="209" t="s">
        <v>4130</v>
      </c>
      <c r="E712" s="42">
        <v>0</v>
      </c>
      <c r="F712" s="41" t="s">
        <v>12</v>
      </c>
      <c r="G712" s="42"/>
      <c r="H712" s="41">
        <v>476</v>
      </c>
      <c r="I712" s="32">
        <f t="shared" si="7"/>
        <v>500</v>
      </c>
      <c r="J712" s="4"/>
      <c r="K712" s="4"/>
      <c r="L712" s="8"/>
      <c r="M712" s="8"/>
      <c r="N712" s="8"/>
      <c r="O712" s="8"/>
      <c r="P712" s="8"/>
      <c r="Q712" s="8"/>
      <c r="R712" s="8"/>
      <c r="S712" s="8"/>
      <c r="T712" s="8"/>
      <c r="U712" s="8"/>
      <c r="V712" s="8"/>
      <c r="W712" s="8"/>
      <c r="X712" s="8"/>
      <c r="Y712" s="8"/>
      <c r="Z712" s="8"/>
    </row>
    <row r="713" spans="1:26" ht="15.75" customHeight="1">
      <c r="A713" s="40" t="s">
        <v>3111</v>
      </c>
      <c r="B713" s="208" t="s">
        <v>4131</v>
      </c>
      <c r="C713" s="41" t="s">
        <v>1280</v>
      </c>
      <c r="D713" s="209" t="s">
        <v>4132</v>
      </c>
      <c r="E713" s="42">
        <v>0</v>
      </c>
      <c r="F713" s="41" t="s">
        <v>12</v>
      </c>
      <c r="G713" s="42"/>
      <c r="H713" s="41">
        <v>952</v>
      </c>
      <c r="I713" s="32">
        <f t="shared" si="7"/>
        <v>1000</v>
      </c>
      <c r="J713" s="4"/>
      <c r="K713" s="4"/>
      <c r="L713" s="8"/>
      <c r="M713" s="8"/>
      <c r="N713" s="8"/>
      <c r="O713" s="8"/>
      <c r="P713" s="8"/>
      <c r="Q713" s="8"/>
      <c r="R713" s="8"/>
      <c r="S713" s="8"/>
      <c r="T713" s="8"/>
      <c r="U713" s="8"/>
      <c r="V713" s="8"/>
      <c r="W713" s="8"/>
      <c r="X713" s="8"/>
      <c r="Y713" s="8"/>
      <c r="Z713" s="8"/>
    </row>
    <row r="714" spans="1:26" ht="15.75" customHeight="1">
      <c r="A714" s="40" t="s">
        <v>3111</v>
      </c>
      <c r="B714" s="208" t="s">
        <v>4133</v>
      </c>
      <c r="C714" s="41" t="s">
        <v>1280</v>
      </c>
      <c r="D714" s="209" t="s">
        <v>4134</v>
      </c>
      <c r="E714" s="42">
        <v>0</v>
      </c>
      <c r="F714" s="41" t="s">
        <v>12</v>
      </c>
      <c r="G714" s="42"/>
      <c r="H714" s="41">
        <v>952</v>
      </c>
      <c r="I714" s="32">
        <f t="shared" si="7"/>
        <v>1000</v>
      </c>
      <c r="J714" s="4"/>
      <c r="K714" s="4"/>
      <c r="L714" s="8"/>
      <c r="M714" s="8"/>
      <c r="N714" s="8"/>
      <c r="O714" s="8"/>
      <c r="P714" s="8"/>
      <c r="Q714" s="8"/>
      <c r="R714" s="8"/>
      <c r="S714" s="8"/>
      <c r="T714" s="8"/>
      <c r="U714" s="8"/>
      <c r="V714" s="8"/>
      <c r="W714" s="8"/>
      <c r="X714" s="8"/>
      <c r="Y714" s="8"/>
      <c r="Z714" s="8"/>
    </row>
    <row r="715" spans="1:26" ht="15.75" customHeight="1">
      <c r="A715" s="40" t="s">
        <v>3111</v>
      </c>
      <c r="B715" s="208" t="s">
        <v>4135</v>
      </c>
      <c r="C715" s="41" t="s">
        <v>1280</v>
      </c>
      <c r="D715" s="209" t="s">
        <v>4136</v>
      </c>
      <c r="E715" s="42">
        <v>0</v>
      </c>
      <c r="F715" s="41" t="s">
        <v>12</v>
      </c>
      <c r="G715" s="42"/>
      <c r="H715" s="41">
        <v>1905</v>
      </c>
      <c r="I715" s="32">
        <f t="shared" si="7"/>
        <v>2000</v>
      </c>
      <c r="J715" s="4"/>
      <c r="K715" s="4"/>
      <c r="L715" s="8"/>
      <c r="M715" s="8"/>
      <c r="N715" s="8"/>
      <c r="O715" s="8"/>
      <c r="P715" s="8"/>
      <c r="Q715" s="8"/>
      <c r="R715" s="8"/>
      <c r="S715" s="8"/>
      <c r="T715" s="8"/>
      <c r="U715" s="8"/>
      <c r="V715" s="8"/>
      <c r="W715" s="8"/>
      <c r="X715" s="8"/>
      <c r="Y715" s="8"/>
      <c r="Z715" s="8"/>
    </row>
    <row r="716" spans="1:26" ht="15.75" customHeight="1">
      <c r="A716" s="40" t="s">
        <v>3111</v>
      </c>
      <c r="B716" s="208" t="s">
        <v>4137</v>
      </c>
      <c r="C716" s="41" t="s">
        <v>1280</v>
      </c>
      <c r="D716" s="209" t="s">
        <v>4138</v>
      </c>
      <c r="E716" s="42">
        <v>0</v>
      </c>
      <c r="F716" s="41" t="s">
        <v>12</v>
      </c>
      <c r="G716" s="42"/>
      <c r="H716" s="41">
        <v>48</v>
      </c>
      <c r="I716" s="32">
        <f t="shared" si="7"/>
        <v>50</v>
      </c>
      <c r="J716" s="4"/>
      <c r="K716" s="4"/>
      <c r="L716" s="8"/>
      <c r="M716" s="8"/>
      <c r="N716" s="8"/>
      <c r="O716" s="8"/>
      <c r="P716" s="8"/>
      <c r="Q716" s="8"/>
      <c r="R716" s="8"/>
      <c r="S716" s="8"/>
      <c r="T716" s="8"/>
      <c r="U716" s="8"/>
      <c r="V716" s="8"/>
      <c r="W716" s="8"/>
      <c r="X716" s="8"/>
      <c r="Y716" s="8"/>
      <c r="Z716" s="8"/>
    </row>
    <row r="717" spans="1:26" ht="15.75" customHeight="1">
      <c r="A717" s="40" t="s">
        <v>3111</v>
      </c>
      <c r="B717" s="208" t="s">
        <v>4139</v>
      </c>
      <c r="C717" s="41" t="s">
        <v>1280</v>
      </c>
      <c r="D717" s="209" t="s">
        <v>4140</v>
      </c>
      <c r="E717" s="42">
        <v>0</v>
      </c>
      <c r="F717" s="41" t="s">
        <v>12</v>
      </c>
      <c r="G717" s="42"/>
      <c r="H717" s="41">
        <v>95</v>
      </c>
      <c r="I717" s="32">
        <f t="shared" si="7"/>
        <v>100</v>
      </c>
      <c r="J717" s="4"/>
      <c r="K717" s="4"/>
      <c r="L717" s="8"/>
      <c r="M717" s="8"/>
      <c r="N717" s="8"/>
      <c r="O717" s="8"/>
      <c r="P717" s="8"/>
      <c r="Q717" s="8"/>
      <c r="R717" s="8"/>
      <c r="S717" s="8"/>
      <c r="T717" s="8"/>
      <c r="U717" s="8"/>
      <c r="V717" s="8"/>
      <c r="W717" s="8"/>
      <c r="X717" s="8"/>
      <c r="Y717" s="8"/>
      <c r="Z717" s="8"/>
    </row>
    <row r="718" spans="1:26" ht="15.75" customHeight="1">
      <c r="A718" s="40" t="s">
        <v>3111</v>
      </c>
      <c r="B718" s="208" t="s">
        <v>4141</v>
      </c>
      <c r="C718" s="41" t="s">
        <v>1280</v>
      </c>
      <c r="D718" s="209" t="s">
        <v>4142</v>
      </c>
      <c r="E718" s="42">
        <v>0</v>
      </c>
      <c r="F718" s="41" t="s">
        <v>12</v>
      </c>
      <c r="G718" s="42"/>
      <c r="H718" s="41">
        <v>190</v>
      </c>
      <c r="I718" s="32">
        <f t="shared" si="7"/>
        <v>200</v>
      </c>
      <c r="J718" s="4"/>
      <c r="K718" s="4"/>
      <c r="L718" s="8"/>
      <c r="M718" s="8"/>
      <c r="N718" s="8"/>
      <c r="O718" s="8"/>
      <c r="P718" s="8"/>
      <c r="Q718" s="8"/>
      <c r="R718" s="8"/>
      <c r="S718" s="8"/>
      <c r="T718" s="8"/>
      <c r="U718" s="8"/>
      <c r="V718" s="8"/>
      <c r="W718" s="8"/>
      <c r="X718" s="8"/>
      <c r="Y718" s="8"/>
      <c r="Z718" s="8"/>
    </row>
    <row r="719" spans="1:26" ht="15.75" customHeight="1">
      <c r="A719" s="40" t="s">
        <v>3111</v>
      </c>
      <c r="B719" s="208" t="s">
        <v>4143</v>
      </c>
      <c r="C719" s="41" t="s">
        <v>1280</v>
      </c>
      <c r="D719" s="209" t="s">
        <v>4144</v>
      </c>
      <c r="E719" s="42">
        <v>0</v>
      </c>
      <c r="F719" s="41" t="s">
        <v>12</v>
      </c>
      <c r="G719" s="42"/>
      <c r="H719" s="41">
        <v>238</v>
      </c>
      <c r="I719" s="32">
        <f t="shared" si="7"/>
        <v>250</v>
      </c>
      <c r="J719" s="4"/>
      <c r="K719" s="4"/>
      <c r="L719" s="8"/>
      <c r="M719" s="8"/>
      <c r="N719" s="8"/>
      <c r="O719" s="8"/>
      <c r="P719" s="8"/>
      <c r="Q719" s="8"/>
      <c r="R719" s="8"/>
      <c r="S719" s="8"/>
      <c r="T719" s="8"/>
      <c r="U719" s="8"/>
      <c r="V719" s="8"/>
      <c r="W719" s="8"/>
      <c r="X719" s="8"/>
      <c r="Y719" s="8"/>
      <c r="Z719" s="8"/>
    </row>
    <row r="720" spans="1:26" ht="15.75" customHeight="1">
      <c r="A720" s="40" t="s">
        <v>3111</v>
      </c>
      <c r="B720" s="208" t="s">
        <v>4127</v>
      </c>
      <c r="C720" s="41" t="s">
        <v>1280</v>
      </c>
      <c r="D720" s="209" t="s">
        <v>4128</v>
      </c>
      <c r="E720" s="42">
        <v>0</v>
      </c>
      <c r="F720" s="41" t="s">
        <v>12</v>
      </c>
      <c r="G720" s="42"/>
      <c r="H720" s="41">
        <v>476</v>
      </c>
      <c r="I720" s="32">
        <f t="shared" si="7"/>
        <v>500</v>
      </c>
      <c r="J720" s="4"/>
      <c r="K720" s="4"/>
      <c r="L720" s="8"/>
      <c r="M720" s="8"/>
      <c r="N720" s="8"/>
      <c r="O720" s="8"/>
      <c r="P720" s="8"/>
      <c r="Q720" s="8"/>
      <c r="R720" s="8"/>
      <c r="S720" s="8"/>
      <c r="T720" s="8"/>
      <c r="U720" s="8"/>
      <c r="V720" s="8"/>
      <c r="W720" s="8"/>
      <c r="X720" s="8"/>
      <c r="Y720" s="8"/>
      <c r="Z720" s="8"/>
    </row>
    <row r="721" spans="1:26" ht="15.75" customHeight="1">
      <c r="A721" s="40" t="s">
        <v>3111</v>
      </c>
      <c r="B721" s="208" t="s">
        <v>4129</v>
      </c>
      <c r="C721" s="41" t="s">
        <v>1280</v>
      </c>
      <c r="D721" s="209" t="s">
        <v>4130</v>
      </c>
      <c r="E721" s="42">
        <v>0</v>
      </c>
      <c r="F721" s="41" t="s">
        <v>12</v>
      </c>
      <c r="G721" s="42"/>
      <c r="H721" s="41">
        <v>476</v>
      </c>
      <c r="I721" s="32">
        <f t="shared" si="7"/>
        <v>500</v>
      </c>
      <c r="J721" s="32"/>
      <c r="K721" s="4"/>
      <c r="L721" s="8"/>
      <c r="M721" s="8"/>
      <c r="N721" s="8"/>
      <c r="O721" s="8"/>
      <c r="P721" s="8"/>
      <c r="Q721" s="8"/>
      <c r="R721" s="8"/>
      <c r="S721" s="8"/>
      <c r="T721" s="8"/>
      <c r="U721" s="8"/>
      <c r="V721" s="8"/>
      <c r="W721" s="8"/>
      <c r="X721" s="8"/>
      <c r="Y721" s="8"/>
      <c r="Z721" s="8"/>
    </row>
    <row r="722" spans="1:26" ht="15.75" customHeight="1">
      <c r="A722" s="40" t="s">
        <v>3111</v>
      </c>
      <c r="B722" s="208" t="s">
        <v>4131</v>
      </c>
      <c r="C722" s="41" t="s">
        <v>1280</v>
      </c>
      <c r="D722" s="209" t="s">
        <v>4132</v>
      </c>
      <c r="E722" s="42">
        <v>0</v>
      </c>
      <c r="F722" s="41" t="s">
        <v>12</v>
      </c>
      <c r="G722" s="42"/>
      <c r="H722" s="41">
        <v>952</v>
      </c>
      <c r="I722" s="32">
        <f t="shared" si="7"/>
        <v>1000</v>
      </c>
      <c r="J722" s="32"/>
      <c r="K722" s="4"/>
      <c r="L722" s="8"/>
      <c r="M722" s="8"/>
      <c r="N722" s="8"/>
      <c r="O722" s="8"/>
      <c r="P722" s="8"/>
      <c r="Q722" s="8"/>
      <c r="R722" s="8"/>
      <c r="S722" s="8"/>
      <c r="T722" s="8"/>
      <c r="U722" s="8"/>
      <c r="V722" s="8"/>
      <c r="W722" s="8"/>
      <c r="X722" s="8"/>
      <c r="Y722" s="8"/>
      <c r="Z722" s="8"/>
    </row>
    <row r="723" spans="1:26" ht="15.75" customHeight="1">
      <c r="A723" s="40" t="s">
        <v>3111</v>
      </c>
      <c r="B723" s="208" t="s">
        <v>4133</v>
      </c>
      <c r="C723" s="41" t="s">
        <v>1280</v>
      </c>
      <c r="D723" s="209" t="s">
        <v>4134</v>
      </c>
      <c r="E723" s="42">
        <v>0</v>
      </c>
      <c r="F723" s="41" t="s">
        <v>12</v>
      </c>
      <c r="G723" s="42"/>
      <c r="H723" s="41">
        <v>952</v>
      </c>
      <c r="I723" s="32">
        <f t="shared" si="7"/>
        <v>1000</v>
      </c>
      <c r="J723" s="32"/>
      <c r="K723" s="4"/>
      <c r="L723" s="8"/>
      <c r="M723" s="8"/>
      <c r="N723" s="8"/>
      <c r="O723" s="8"/>
      <c r="P723" s="8"/>
      <c r="Q723" s="8"/>
      <c r="R723" s="8"/>
      <c r="S723" s="8"/>
      <c r="T723" s="8"/>
      <c r="U723" s="8"/>
      <c r="V723" s="8"/>
      <c r="W723" s="8"/>
      <c r="X723" s="8"/>
      <c r="Y723" s="8"/>
      <c r="Z723" s="8"/>
    </row>
    <row r="724" spans="1:26" ht="15.75" customHeight="1">
      <c r="A724" s="40" t="s">
        <v>3111</v>
      </c>
      <c r="B724" s="208" t="s">
        <v>4135</v>
      </c>
      <c r="C724" s="41" t="s">
        <v>1280</v>
      </c>
      <c r="D724" s="209" t="s">
        <v>4136</v>
      </c>
      <c r="E724" s="42">
        <v>0</v>
      </c>
      <c r="F724" s="41" t="s">
        <v>12</v>
      </c>
      <c r="G724" s="42"/>
      <c r="H724" s="41">
        <v>1905</v>
      </c>
      <c r="I724" s="32">
        <f t="shared" si="7"/>
        <v>2000</v>
      </c>
      <c r="J724" s="32"/>
      <c r="K724" s="4"/>
      <c r="L724" s="8"/>
      <c r="M724" s="8"/>
      <c r="N724" s="8"/>
      <c r="O724" s="8"/>
      <c r="P724" s="8"/>
      <c r="Q724" s="8"/>
      <c r="R724" s="8"/>
      <c r="S724" s="8"/>
      <c r="T724" s="8"/>
      <c r="U724" s="8"/>
      <c r="V724" s="8"/>
      <c r="W724" s="8"/>
      <c r="X724" s="8"/>
      <c r="Y724" s="8"/>
      <c r="Z724" s="8"/>
    </row>
    <row r="725" spans="1:26" ht="15.75" customHeight="1">
      <c r="A725" s="40" t="s">
        <v>3111</v>
      </c>
      <c r="B725" s="208" t="s">
        <v>4145</v>
      </c>
      <c r="C725" s="41" t="s">
        <v>1286</v>
      </c>
      <c r="D725" s="209" t="s">
        <v>4146</v>
      </c>
      <c r="E725" s="42">
        <v>0</v>
      </c>
      <c r="F725" s="41" t="s">
        <v>12</v>
      </c>
      <c r="G725" s="42"/>
      <c r="H725" s="41">
        <v>48</v>
      </c>
      <c r="I725" s="32">
        <f t="shared" si="7"/>
        <v>50</v>
      </c>
      <c r="J725" s="4"/>
      <c r="K725" s="4"/>
      <c r="L725" s="8"/>
      <c r="M725" s="8"/>
      <c r="N725" s="8"/>
      <c r="O725" s="8"/>
      <c r="P725" s="8"/>
      <c r="Q725" s="8"/>
      <c r="R725" s="8"/>
      <c r="S725" s="8"/>
      <c r="T725" s="8"/>
      <c r="U725" s="8"/>
      <c r="V725" s="8"/>
      <c r="W725" s="8"/>
      <c r="X725" s="8"/>
      <c r="Y725" s="8"/>
      <c r="Z725" s="8"/>
    </row>
    <row r="726" spans="1:26" ht="15.75" customHeight="1">
      <c r="A726" s="40" t="s">
        <v>3111</v>
      </c>
      <c r="B726" s="208" t="s">
        <v>4147</v>
      </c>
      <c r="C726" s="41" t="s">
        <v>1286</v>
      </c>
      <c r="D726" s="209" t="s">
        <v>4148</v>
      </c>
      <c r="E726" s="42">
        <v>0</v>
      </c>
      <c r="F726" s="41" t="s">
        <v>12</v>
      </c>
      <c r="G726" s="42"/>
      <c r="H726" s="41">
        <v>143</v>
      </c>
      <c r="I726" s="32">
        <f t="shared" si="7"/>
        <v>150</v>
      </c>
      <c r="J726" s="4"/>
      <c r="K726" s="4"/>
      <c r="L726" s="8"/>
      <c r="M726" s="8"/>
      <c r="N726" s="8"/>
      <c r="O726" s="8"/>
      <c r="P726" s="8"/>
      <c r="Q726" s="8"/>
      <c r="R726" s="8"/>
      <c r="S726" s="8"/>
      <c r="T726" s="8"/>
      <c r="U726" s="8"/>
      <c r="V726" s="8"/>
      <c r="W726" s="8"/>
      <c r="X726" s="8"/>
      <c r="Y726" s="8"/>
      <c r="Z726" s="8"/>
    </row>
    <row r="727" spans="1:26" ht="15.75" customHeight="1">
      <c r="A727" s="40" t="s">
        <v>3111</v>
      </c>
      <c r="B727" s="208" t="s">
        <v>4149</v>
      </c>
      <c r="C727" s="41" t="s">
        <v>1286</v>
      </c>
      <c r="D727" s="209" t="s">
        <v>4150</v>
      </c>
      <c r="E727" s="42">
        <v>0</v>
      </c>
      <c r="F727" s="41" t="s">
        <v>12</v>
      </c>
      <c r="G727" s="42"/>
      <c r="H727" s="41">
        <v>238</v>
      </c>
      <c r="I727" s="32">
        <f t="shared" si="7"/>
        <v>250</v>
      </c>
      <c r="J727" s="4"/>
      <c r="K727" s="4"/>
      <c r="L727" s="8"/>
      <c r="M727" s="8"/>
      <c r="N727" s="8"/>
      <c r="O727" s="8"/>
      <c r="P727" s="8"/>
      <c r="Q727" s="8"/>
      <c r="R727" s="8"/>
      <c r="S727" s="8"/>
      <c r="T727" s="8"/>
      <c r="U727" s="8"/>
      <c r="V727" s="8"/>
      <c r="W727" s="8"/>
      <c r="X727" s="8"/>
      <c r="Y727" s="8"/>
      <c r="Z727" s="8"/>
    </row>
    <row r="728" spans="1:26" ht="15.75" customHeight="1">
      <c r="A728" s="40" t="s">
        <v>3111</v>
      </c>
      <c r="B728" s="208" t="s">
        <v>4151</v>
      </c>
      <c r="C728" s="41" t="s">
        <v>160</v>
      </c>
      <c r="D728" s="209" t="s">
        <v>4152</v>
      </c>
      <c r="E728" s="42">
        <v>0</v>
      </c>
      <c r="F728" s="41" t="s">
        <v>12</v>
      </c>
      <c r="G728" s="42"/>
      <c r="H728" s="41">
        <v>48</v>
      </c>
      <c r="I728" s="32">
        <f t="shared" si="7"/>
        <v>50</v>
      </c>
      <c r="J728" s="4"/>
      <c r="K728" s="4"/>
      <c r="L728" s="8"/>
      <c r="M728" s="8"/>
      <c r="N728" s="8"/>
      <c r="O728" s="8"/>
      <c r="P728" s="8"/>
      <c r="Q728" s="8"/>
      <c r="R728" s="8"/>
      <c r="S728" s="8"/>
      <c r="T728" s="8"/>
      <c r="U728" s="8"/>
      <c r="V728" s="8"/>
      <c r="W728" s="8"/>
      <c r="X728" s="8"/>
      <c r="Y728" s="8"/>
      <c r="Z728" s="8"/>
    </row>
    <row r="729" spans="1:26" ht="15.75" customHeight="1">
      <c r="A729" s="40" t="s">
        <v>3111</v>
      </c>
      <c r="B729" s="208" t="s">
        <v>4153</v>
      </c>
      <c r="C729" s="41" t="s">
        <v>930</v>
      </c>
      <c r="D729" s="209" t="s">
        <v>4154</v>
      </c>
      <c r="E729" s="42">
        <v>0</v>
      </c>
      <c r="F729" s="41" t="s">
        <v>12</v>
      </c>
      <c r="G729" s="42"/>
      <c r="H729" s="41">
        <v>333</v>
      </c>
      <c r="I729" s="32">
        <f t="shared" si="7"/>
        <v>350</v>
      </c>
      <c r="J729" s="4"/>
      <c r="K729" s="4"/>
      <c r="L729" s="8"/>
      <c r="M729" s="8"/>
      <c r="N729" s="8"/>
      <c r="O729" s="8"/>
      <c r="P729" s="8"/>
      <c r="Q729" s="8"/>
      <c r="R729" s="8"/>
      <c r="S729" s="8"/>
      <c r="T729" s="8"/>
      <c r="U729" s="8"/>
      <c r="V729" s="8"/>
      <c r="W729" s="8"/>
      <c r="X729" s="8"/>
      <c r="Y729" s="8"/>
      <c r="Z729" s="8"/>
    </row>
    <row r="730" spans="1:26" ht="15.75" customHeight="1">
      <c r="A730" s="40" t="s">
        <v>3111</v>
      </c>
      <c r="B730" s="208" t="s">
        <v>4155</v>
      </c>
      <c r="C730" s="41" t="s">
        <v>930</v>
      </c>
      <c r="D730" s="209" t="s">
        <v>4156</v>
      </c>
      <c r="E730" s="42">
        <v>0</v>
      </c>
      <c r="F730" s="41" t="s">
        <v>12</v>
      </c>
      <c r="G730" s="42"/>
      <c r="H730" s="41">
        <v>48</v>
      </c>
      <c r="I730" s="32">
        <f t="shared" si="7"/>
        <v>50</v>
      </c>
      <c r="J730" s="4"/>
      <c r="K730" s="4"/>
      <c r="L730" s="8"/>
      <c r="M730" s="8"/>
      <c r="N730" s="8"/>
      <c r="O730" s="8"/>
      <c r="P730" s="8"/>
      <c r="Q730" s="8"/>
      <c r="R730" s="8"/>
      <c r="S730" s="8"/>
      <c r="T730" s="8"/>
      <c r="U730" s="8"/>
      <c r="V730" s="8"/>
      <c r="W730" s="8"/>
      <c r="X730" s="8"/>
      <c r="Y730" s="8"/>
      <c r="Z730" s="8"/>
    </row>
    <row r="731" spans="1:26" ht="15.75" customHeight="1">
      <c r="A731" s="40" t="s">
        <v>3111</v>
      </c>
      <c r="B731" s="208" t="s">
        <v>4157</v>
      </c>
      <c r="C731" s="41" t="s">
        <v>930</v>
      </c>
      <c r="D731" s="209" t="s">
        <v>4158</v>
      </c>
      <c r="E731" s="42">
        <v>0</v>
      </c>
      <c r="F731" s="41" t="s">
        <v>12</v>
      </c>
      <c r="G731" s="42"/>
      <c r="H731" s="41">
        <v>48</v>
      </c>
      <c r="I731" s="32">
        <f t="shared" si="7"/>
        <v>50</v>
      </c>
      <c r="J731" s="4"/>
      <c r="K731" s="4"/>
      <c r="L731" s="8"/>
      <c r="M731" s="8"/>
      <c r="N731" s="8"/>
      <c r="O731" s="8"/>
      <c r="P731" s="8"/>
      <c r="Q731" s="8"/>
      <c r="R731" s="8"/>
      <c r="S731" s="8"/>
      <c r="T731" s="8"/>
      <c r="U731" s="8"/>
      <c r="V731" s="8"/>
      <c r="W731" s="8"/>
      <c r="X731" s="8"/>
      <c r="Y731" s="8"/>
      <c r="Z731" s="8"/>
    </row>
    <row r="732" spans="1:26" ht="15.75" customHeight="1">
      <c r="A732" s="40" t="s">
        <v>3111</v>
      </c>
      <c r="B732" s="208" t="s">
        <v>4159</v>
      </c>
      <c r="C732" s="41" t="s">
        <v>930</v>
      </c>
      <c r="D732" s="209" t="s">
        <v>4160</v>
      </c>
      <c r="E732" s="42">
        <v>0</v>
      </c>
      <c r="F732" s="41" t="s">
        <v>12</v>
      </c>
      <c r="G732" s="42"/>
      <c r="H732" s="41">
        <v>95</v>
      </c>
      <c r="I732" s="32">
        <f t="shared" si="7"/>
        <v>100</v>
      </c>
      <c r="J732" s="4"/>
      <c r="K732" s="4"/>
      <c r="L732" s="8"/>
      <c r="M732" s="8"/>
      <c r="N732" s="8"/>
      <c r="O732" s="8"/>
      <c r="P732" s="8"/>
      <c r="Q732" s="8"/>
      <c r="R732" s="8"/>
      <c r="S732" s="8"/>
      <c r="T732" s="8"/>
      <c r="U732" s="8"/>
      <c r="V732" s="8"/>
      <c r="W732" s="8"/>
      <c r="X732" s="8"/>
      <c r="Y732" s="8"/>
      <c r="Z732" s="8"/>
    </row>
    <row r="733" spans="1:26" ht="15.75" customHeight="1">
      <c r="A733" s="40" t="s">
        <v>3111</v>
      </c>
      <c r="B733" s="208" t="s">
        <v>4161</v>
      </c>
      <c r="C733" s="41" t="s">
        <v>930</v>
      </c>
      <c r="D733" s="209" t="s">
        <v>4162</v>
      </c>
      <c r="E733" s="42">
        <v>0</v>
      </c>
      <c r="F733" s="41" t="s">
        <v>12</v>
      </c>
      <c r="G733" s="42"/>
      <c r="H733" s="41">
        <v>95</v>
      </c>
      <c r="I733" s="32">
        <f t="shared" si="7"/>
        <v>100</v>
      </c>
      <c r="J733" s="4"/>
      <c r="K733" s="4"/>
      <c r="L733" s="8"/>
      <c r="M733" s="8"/>
      <c r="N733" s="8"/>
      <c r="O733" s="8"/>
      <c r="P733" s="8"/>
      <c r="Q733" s="8"/>
      <c r="R733" s="8"/>
      <c r="S733" s="8"/>
      <c r="T733" s="8"/>
      <c r="U733" s="8"/>
      <c r="V733" s="8"/>
      <c r="W733" s="8"/>
      <c r="X733" s="8"/>
      <c r="Y733" s="8"/>
      <c r="Z733" s="8"/>
    </row>
    <row r="734" spans="1:26" ht="15.75" customHeight="1">
      <c r="A734" s="40" t="s">
        <v>3111</v>
      </c>
      <c r="B734" s="208" t="s">
        <v>4163</v>
      </c>
      <c r="C734" s="41" t="s">
        <v>930</v>
      </c>
      <c r="D734" s="209" t="s">
        <v>4164</v>
      </c>
      <c r="E734" s="42">
        <v>0</v>
      </c>
      <c r="F734" s="41" t="s">
        <v>12</v>
      </c>
      <c r="G734" s="42"/>
      <c r="H734" s="41">
        <v>190</v>
      </c>
      <c r="I734" s="32">
        <f t="shared" si="7"/>
        <v>200</v>
      </c>
      <c r="J734" s="4"/>
      <c r="K734" s="4"/>
      <c r="L734" s="8"/>
      <c r="M734" s="8"/>
      <c r="N734" s="8"/>
      <c r="O734" s="8"/>
      <c r="P734" s="8"/>
      <c r="Q734" s="8"/>
      <c r="R734" s="8"/>
      <c r="S734" s="8"/>
      <c r="T734" s="8"/>
      <c r="U734" s="8"/>
      <c r="V734" s="8"/>
      <c r="W734" s="8"/>
      <c r="X734" s="8"/>
      <c r="Y734" s="8"/>
      <c r="Z734" s="8"/>
    </row>
    <row r="735" spans="1:26" ht="15.75" customHeight="1">
      <c r="A735" s="40" t="s">
        <v>3111</v>
      </c>
      <c r="B735" s="208" t="s">
        <v>4165</v>
      </c>
      <c r="C735" s="41" t="s">
        <v>930</v>
      </c>
      <c r="D735" s="209" t="s">
        <v>4166</v>
      </c>
      <c r="E735" s="42">
        <v>0</v>
      </c>
      <c r="F735" s="41" t="s">
        <v>12</v>
      </c>
      <c r="G735" s="42"/>
      <c r="H735" s="41">
        <v>190</v>
      </c>
      <c r="I735" s="32">
        <f t="shared" si="7"/>
        <v>200</v>
      </c>
      <c r="J735" s="4"/>
      <c r="K735" s="4"/>
      <c r="L735" s="8"/>
      <c r="M735" s="8"/>
      <c r="N735" s="8"/>
      <c r="O735" s="8"/>
      <c r="P735" s="8"/>
      <c r="Q735" s="8"/>
      <c r="R735" s="8"/>
      <c r="S735" s="8"/>
      <c r="T735" s="8"/>
      <c r="U735" s="8"/>
      <c r="V735" s="8"/>
      <c r="W735" s="8"/>
      <c r="X735" s="8"/>
      <c r="Y735" s="8"/>
      <c r="Z735" s="8"/>
    </row>
    <row r="736" spans="1:26" ht="15.75" customHeight="1">
      <c r="A736" s="40" t="s">
        <v>3111</v>
      </c>
      <c r="B736" s="208" t="s">
        <v>4153</v>
      </c>
      <c r="C736" s="41" t="s">
        <v>930</v>
      </c>
      <c r="D736" s="209" t="s">
        <v>4154</v>
      </c>
      <c r="E736" s="42">
        <v>0</v>
      </c>
      <c r="F736" s="41" t="s">
        <v>12</v>
      </c>
      <c r="G736" s="42"/>
      <c r="H736" s="41">
        <v>333</v>
      </c>
      <c r="I736" s="32">
        <f t="shared" si="7"/>
        <v>350</v>
      </c>
      <c r="J736" s="4"/>
      <c r="K736" s="4"/>
      <c r="L736" s="8"/>
      <c r="M736" s="8"/>
      <c r="N736" s="8"/>
      <c r="O736" s="8"/>
      <c r="P736" s="8"/>
      <c r="Q736" s="8"/>
      <c r="R736" s="8"/>
      <c r="S736" s="8"/>
      <c r="T736" s="8"/>
      <c r="U736" s="8"/>
      <c r="V736" s="8"/>
      <c r="W736" s="8"/>
      <c r="X736" s="8"/>
      <c r="Y736" s="8"/>
      <c r="Z736" s="8"/>
    </row>
    <row r="737" spans="1:26" ht="15.75" customHeight="1">
      <c r="A737" s="35" t="s">
        <v>3111</v>
      </c>
      <c r="B737" s="211" t="s">
        <v>4167</v>
      </c>
      <c r="C737" s="36" t="s">
        <v>822</v>
      </c>
      <c r="D737" s="212" t="s">
        <v>4168</v>
      </c>
      <c r="E737" s="37">
        <v>0</v>
      </c>
      <c r="F737" s="36" t="s">
        <v>12</v>
      </c>
      <c r="G737" s="37"/>
      <c r="H737" s="36">
        <v>333</v>
      </c>
      <c r="I737" s="32">
        <f t="shared" si="7"/>
        <v>350</v>
      </c>
      <c r="J737" s="4"/>
      <c r="K737" s="32"/>
      <c r="L737" s="22"/>
      <c r="M737" s="22"/>
      <c r="N737" s="22"/>
      <c r="O737" s="22"/>
      <c r="P737" s="22"/>
      <c r="Q737" s="22"/>
      <c r="R737" s="22"/>
      <c r="S737" s="22"/>
      <c r="T737" s="22"/>
      <c r="U737" s="22"/>
      <c r="V737" s="22"/>
      <c r="W737" s="22"/>
      <c r="X737" s="22"/>
      <c r="Y737" s="22"/>
      <c r="Z737" s="22"/>
    </row>
    <row r="738" spans="1:26" ht="15.75" customHeight="1">
      <c r="A738" s="35" t="s">
        <v>3111</v>
      </c>
      <c r="B738" s="211" t="s">
        <v>4169</v>
      </c>
      <c r="C738" s="36" t="s">
        <v>822</v>
      </c>
      <c r="D738" s="212" t="s">
        <v>4170</v>
      </c>
      <c r="E738" s="37">
        <v>0</v>
      </c>
      <c r="F738" s="36" t="s">
        <v>12</v>
      </c>
      <c r="G738" s="37"/>
      <c r="H738" s="36">
        <v>48</v>
      </c>
      <c r="I738" s="32">
        <f t="shared" si="7"/>
        <v>50</v>
      </c>
      <c r="J738" s="32"/>
      <c r="K738" s="32"/>
      <c r="L738" s="22"/>
      <c r="M738" s="22"/>
      <c r="N738" s="22"/>
      <c r="O738" s="22"/>
      <c r="P738" s="22"/>
      <c r="Q738" s="22"/>
      <c r="R738" s="22"/>
      <c r="S738" s="22"/>
      <c r="T738" s="22"/>
      <c r="U738" s="22"/>
      <c r="V738" s="22"/>
      <c r="W738" s="22"/>
      <c r="X738" s="22"/>
      <c r="Y738" s="22"/>
      <c r="Z738" s="22"/>
    </row>
    <row r="739" spans="1:26" ht="15.75" customHeight="1">
      <c r="A739" s="35" t="s">
        <v>3111</v>
      </c>
      <c r="B739" s="211" t="s">
        <v>4171</v>
      </c>
      <c r="C739" s="36" t="s">
        <v>822</v>
      </c>
      <c r="D739" s="212" t="s">
        <v>4172</v>
      </c>
      <c r="E739" s="37">
        <v>0</v>
      </c>
      <c r="F739" s="36" t="s">
        <v>12</v>
      </c>
      <c r="G739" s="37"/>
      <c r="H739" s="36">
        <v>48</v>
      </c>
      <c r="I739" s="32">
        <f t="shared" si="7"/>
        <v>50</v>
      </c>
      <c r="J739" s="32"/>
      <c r="K739" s="32"/>
      <c r="L739" s="22"/>
      <c r="M739" s="22"/>
      <c r="N739" s="22"/>
      <c r="O739" s="22"/>
      <c r="P739" s="22"/>
      <c r="Q739" s="22"/>
      <c r="R739" s="22"/>
      <c r="S739" s="22"/>
      <c r="T739" s="22"/>
      <c r="U739" s="22"/>
      <c r="V739" s="22"/>
      <c r="W739" s="22"/>
      <c r="X739" s="22"/>
      <c r="Y739" s="22"/>
      <c r="Z739" s="22"/>
    </row>
    <row r="740" spans="1:26" ht="15.75" customHeight="1">
      <c r="A740" s="35" t="s">
        <v>3111</v>
      </c>
      <c r="B740" s="211" t="s">
        <v>4173</v>
      </c>
      <c r="C740" s="36" t="s">
        <v>822</v>
      </c>
      <c r="D740" s="212" t="s">
        <v>4174</v>
      </c>
      <c r="E740" s="37">
        <v>0</v>
      </c>
      <c r="F740" s="36" t="s">
        <v>12</v>
      </c>
      <c r="G740" s="37"/>
      <c r="H740" s="36">
        <v>48</v>
      </c>
      <c r="I740" s="32">
        <f t="shared" si="7"/>
        <v>50</v>
      </c>
      <c r="J740" s="32"/>
      <c r="K740" s="32"/>
      <c r="L740" s="22"/>
      <c r="M740" s="22"/>
      <c r="N740" s="22"/>
      <c r="O740" s="22"/>
      <c r="P740" s="22"/>
      <c r="Q740" s="22"/>
      <c r="R740" s="22"/>
      <c r="S740" s="22"/>
      <c r="T740" s="22"/>
      <c r="U740" s="22"/>
      <c r="V740" s="22"/>
      <c r="W740" s="22"/>
      <c r="X740" s="22"/>
      <c r="Y740" s="22"/>
      <c r="Z740" s="22"/>
    </row>
    <row r="741" spans="1:26" ht="15.75" customHeight="1">
      <c r="A741" s="35" t="s">
        <v>3111</v>
      </c>
      <c r="B741" s="211" t="s">
        <v>4175</v>
      </c>
      <c r="C741" s="36" t="s">
        <v>822</v>
      </c>
      <c r="D741" s="212" t="s">
        <v>4176</v>
      </c>
      <c r="E741" s="37">
        <v>0</v>
      </c>
      <c r="F741" s="36" t="s">
        <v>12</v>
      </c>
      <c r="G741" s="37"/>
      <c r="H741" s="36">
        <v>95</v>
      </c>
      <c r="I741" s="32">
        <f t="shared" si="7"/>
        <v>100</v>
      </c>
      <c r="J741" s="32"/>
      <c r="K741" s="32"/>
      <c r="L741" s="22"/>
      <c r="M741" s="22"/>
      <c r="N741" s="22"/>
      <c r="O741" s="22"/>
      <c r="P741" s="22"/>
      <c r="Q741" s="22"/>
      <c r="R741" s="22"/>
      <c r="S741" s="22"/>
      <c r="T741" s="22"/>
      <c r="U741" s="22"/>
      <c r="V741" s="22"/>
      <c r="W741" s="22"/>
      <c r="X741" s="22"/>
      <c r="Y741" s="22"/>
      <c r="Z741" s="22"/>
    </row>
    <row r="742" spans="1:26" ht="15.75" customHeight="1">
      <c r="A742" s="35" t="s">
        <v>3111</v>
      </c>
      <c r="B742" s="211" t="s">
        <v>4167</v>
      </c>
      <c r="C742" s="36" t="s">
        <v>822</v>
      </c>
      <c r="D742" s="212" t="s">
        <v>4168</v>
      </c>
      <c r="E742" s="37">
        <v>0</v>
      </c>
      <c r="F742" s="36" t="s">
        <v>12</v>
      </c>
      <c r="G742" s="37"/>
      <c r="H742" s="36">
        <v>333</v>
      </c>
      <c r="I742" s="32">
        <f t="shared" si="7"/>
        <v>350</v>
      </c>
      <c r="J742" s="32"/>
      <c r="K742" s="32"/>
      <c r="L742" s="22"/>
      <c r="M742" s="22"/>
      <c r="N742" s="22"/>
      <c r="O742" s="22"/>
      <c r="P742" s="22"/>
      <c r="Q742" s="22"/>
      <c r="R742" s="22"/>
      <c r="S742" s="22"/>
      <c r="T742" s="22"/>
      <c r="U742" s="22"/>
      <c r="V742" s="22"/>
      <c r="W742" s="22"/>
      <c r="X742" s="22"/>
      <c r="Y742" s="22"/>
      <c r="Z742" s="22"/>
    </row>
    <row r="743" spans="1:26" ht="16.5" customHeight="1">
      <c r="A743" s="12" t="s">
        <v>3111</v>
      </c>
      <c r="B743" s="198" t="s">
        <v>4177</v>
      </c>
      <c r="C743" s="13" t="s">
        <v>1705</v>
      </c>
      <c r="D743" s="199" t="s">
        <v>4178</v>
      </c>
      <c r="E743" s="14">
        <v>0</v>
      </c>
      <c r="F743" s="13" t="s">
        <v>12</v>
      </c>
      <c r="G743" s="14"/>
      <c r="H743" s="13">
        <v>95</v>
      </c>
      <c r="I743" s="32">
        <f t="shared" si="7"/>
        <v>100</v>
      </c>
      <c r="J743" s="4"/>
      <c r="K743" s="4"/>
      <c r="L743" s="8"/>
      <c r="M743" s="8"/>
      <c r="N743" s="8"/>
      <c r="O743" s="8"/>
      <c r="P743" s="8"/>
      <c r="Q743" s="8"/>
      <c r="R743" s="8"/>
      <c r="S743" s="8"/>
      <c r="T743" s="8"/>
      <c r="U743" s="8"/>
      <c r="V743" s="8"/>
      <c r="W743" s="8"/>
      <c r="X743" s="8"/>
      <c r="Y743" s="8"/>
      <c r="Z743" s="8"/>
    </row>
    <row r="744" spans="1:26" ht="16.5" customHeight="1">
      <c r="A744" s="12" t="s">
        <v>3111</v>
      </c>
      <c r="B744" s="198" t="s">
        <v>4179</v>
      </c>
      <c r="C744" s="13" t="s">
        <v>1304</v>
      </c>
      <c r="D744" s="199" t="s">
        <v>4180</v>
      </c>
      <c r="E744" s="14">
        <v>0</v>
      </c>
      <c r="F744" s="13" t="s">
        <v>12</v>
      </c>
      <c r="G744" s="14"/>
      <c r="H744" s="13">
        <v>238</v>
      </c>
      <c r="I744" s="32">
        <f t="shared" si="7"/>
        <v>250</v>
      </c>
      <c r="J744" s="4"/>
      <c r="K744" s="4"/>
      <c r="L744" s="8"/>
      <c r="M744" s="8"/>
      <c r="N744" s="8"/>
      <c r="O744" s="8"/>
      <c r="P744" s="8"/>
      <c r="Q744" s="8"/>
      <c r="R744" s="8"/>
      <c r="S744" s="8"/>
      <c r="T744" s="8"/>
      <c r="U744" s="8"/>
      <c r="V744" s="8"/>
      <c r="W744" s="8"/>
      <c r="X744" s="8"/>
      <c r="Y744" s="8"/>
      <c r="Z744" s="8"/>
    </row>
    <row r="745" spans="1:26" ht="16.5" customHeight="1">
      <c r="A745" s="12" t="s">
        <v>3111</v>
      </c>
      <c r="B745" s="198" t="s">
        <v>4181</v>
      </c>
      <c r="C745" s="13" t="s">
        <v>1307</v>
      </c>
      <c r="D745" s="199" t="s">
        <v>4182</v>
      </c>
      <c r="E745" s="14">
        <v>0</v>
      </c>
      <c r="F745" s="13" t="s">
        <v>12</v>
      </c>
      <c r="G745" s="14"/>
      <c r="H745" s="13">
        <v>95</v>
      </c>
      <c r="I745" s="32">
        <f t="shared" si="7"/>
        <v>100</v>
      </c>
      <c r="J745" s="4"/>
      <c r="K745" s="4"/>
      <c r="L745" s="8"/>
      <c r="M745" s="8"/>
      <c r="N745" s="8"/>
      <c r="O745" s="8"/>
      <c r="P745" s="8"/>
      <c r="Q745" s="8"/>
      <c r="R745" s="8"/>
      <c r="S745" s="8"/>
      <c r="T745" s="8"/>
      <c r="U745" s="8"/>
      <c r="V745" s="8"/>
      <c r="W745" s="8"/>
      <c r="X745" s="8"/>
      <c r="Y745" s="8"/>
      <c r="Z745" s="8"/>
    </row>
    <row r="746" spans="1:26" ht="16.5" customHeight="1">
      <c r="A746" s="12" t="s">
        <v>3111</v>
      </c>
      <c r="B746" s="198" t="s">
        <v>4183</v>
      </c>
      <c r="C746" s="13" t="s">
        <v>575</v>
      </c>
      <c r="D746" s="199" t="s">
        <v>4184</v>
      </c>
      <c r="E746" s="14">
        <v>0</v>
      </c>
      <c r="F746" s="13" t="s">
        <v>12</v>
      </c>
      <c r="G746" s="14"/>
      <c r="H746" s="13">
        <v>238</v>
      </c>
      <c r="I746" s="32">
        <f t="shared" si="7"/>
        <v>250</v>
      </c>
      <c r="J746" s="4"/>
      <c r="K746" s="4"/>
      <c r="L746" s="8"/>
      <c r="M746" s="8"/>
      <c r="N746" s="8"/>
      <c r="O746" s="8"/>
      <c r="P746" s="8"/>
      <c r="Q746" s="8"/>
      <c r="R746" s="8"/>
      <c r="S746" s="8"/>
      <c r="T746" s="8"/>
      <c r="U746" s="8"/>
      <c r="V746" s="8"/>
      <c r="W746" s="8"/>
      <c r="X746" s="8"/>
      <c r="Y746" s="8"/>
      <c r="Z746" s="8"/>
    </row>
    <row r="747" spans="1:26" ht="16.5" customHeight="1">
      <c r="A747" s="12" t="s">
        <v>3111</v>
      </c>
      <c r="B747" s="198" t="s">
        <v>4185</v>
      </c>
      <c r="C747" s="13" t="s">
        <v>575</v>
      </c>
      <c r="D747" s="199" t="s">
        <v>4186</v>
      </c>
      <c r="E747" s="14">
        <v>0</v>
      </c>
      <c r="F747" s="13" t="s">
        <v>12</v>
      </c>
      <c r="G747" s="14"/>
      <c r="H747" s="13">
        <v>95</v>
      </c>
      <c r="I747" s="32">
        <f t="shared" si="7"/>
        <v>100</v>
      </c>
      <c r="J747" s="4"/>
      <c r="K747" s="4"/>
      <c r="L747" s="8"/>
      <c r="M747" s="8"/>
      <c r="N747" s="8"/>
      <c r="O747" s="8"/>
      <c r="P747" s="8"/>
      <c r="Q747" s="8"/>
      <c r="R747" s="8"/>
      <c r="S747" s="8"/>
      <c r="T747" s="8"/>
      <c r="U747" s="8"/>
      <c r="V747" s="8"/>
      <c r="W747" s="8"/>
      <c r="X747" s="8"/>
      <c r="Y747" s="8"/>
      <c r="Z747" s="8"/>
    </row>
    <row r="748" spans="1:26" ht="16.5" customHeight="1">
      <c r="A748" s="12" t="s">
        <v>3111</v>
      </c>
      <c r="B748" s="198" t="s">
        <v>4187</v>
      </c>
      <c r="C748" s="13" t="s">
        <v>575</v>
      </c>
      <c r="D748" s="199" t="s">
        <v>4188</v>
      </c>
      <c r="E748" s="14">
        <v>0</v>
      </c>
      <c r="F748" s="13" t="s">
        <v>12</v>
      </c>
      <c r="G748" s="14"/>
      <c r="H748" s="13">
        <v>143</v>
      </c>
      <c r="I748" s="32">
        <f t="shared" si="7"/>
        <v>150</v>
      </c>
      <c r="J748" s="4"/>
      <c r="K748" s="4"/>
      <c r="L748" s="8"/>
      <c r="M748" s="8"/>
      <c r="N748" s="8"/>
      <c r="O748" s="8"/>
      <c r="P748" s="8"/>
      <c r="Q748" s="8"/>
      <c r="R748" s="8"/>
      <c r="S748" s="8"/>
      <c r="T748" s="8"/>
      <c r="U748" s="8"/>
      <c r="V748" s="8"/>
      <c r="W748" s="8"/>
      <c r="X748" s="8"/>
      <c r="Y748" s="8"/>
      <c r="Z748" s="8"/>
    </row>
    <row r="749" spans="1:26" ht="16.5" customHeight="1">
      <c r="A749" s="12" t="s">
        <v>3111</v>
      </c>
      <c r="B749" s="198" t="s">
        <v>4189</v>
      </c>
      <c r="C749" s="13" t="s">
        <v>575</v>
      </c>
      <c r="D749" s="199" t="s">
        <v>4190</v>
      </c>
      <c r="E749" s="14">
        <v>0</v>
      </c>
      <c r="F749" s="13" t="s">
        <v>12</v>
      </c>
      <c r="G749" s="14"/>
      <c r="H749" s="13">
        <v>190</v>
      </c>
      <c r="I749" s="32">
        <f t="shared" si="7"/>
        <v>200</v>
      </c>
      <c r="J749" s="4"/>
      <c r="K749" s="4"/>
      <c r="L749" s="8"/>
      <c r="M749" s="8"/>
      <c r="N749" s="8"/>
      <c r="O749" s="8"/>
      <c r="P749" s="8"/>
      <c r="Q749" s="8"/>
      <c r="R749" s="8"/>
      <c r="S749" s="8"/>
      <c r="T749" s="8"/>
      <c r="U749" s="8"/>
      <c r="V749" s="8"/>
      <c r="W749" s="8"/>
      <c r="X749" s="8"/>
      <c r="Y749" s="8"/>
      <c r="Z749" s="8"/>
    </row>
    <row r="750" spans="1:26" ht="16.5" customHeight="1">
      <c r="A750" s="12" t="s">
        <v>3111</v>
      </c>
      <c r="B750" s="198" t="s">
        <v>4191</v>
      </c>
      <c r="C750" s="13" t="s">
        <v>575</v>
      </c>
      <c r="D750" s="199" t="s">
        <v>4192</v>
      </c>
      <c r="E750" s="14">
        <v>0</v>
      </c>
      <c r="F750" s="13" t="s">
        <v>12</v>
      </c>
      <c r="G750" s="14"/>
      <c r="H750" s="13">
        <v>95</v>
      </c>
      <c r="I750" s="32">
        <f t="shared" si="7"/>
        <v>100</v>
      </c>
      <c r="J750" s="4"/>
      <c r="K750" s="4"/>
      <c r="L750" s="8"/>
      <c r="M750" s="8"/>
      <c r="N750" s="8"/>
      <c r="O750" s="8"/>
      <c r="P750" s="8"/>
      <c r="Q750" s="8"/>
      <c r="R750" s="8"/>
      <c r="S750" s="8"/>
      <c r="T750" s="8"/>
      <c r="U750" s="8"/>
      <c r="V750" s="8"/>
      <c r="W750" s="8"/>
      <c r="X750" s="8"/>
      <c r="Y750" s="8"/>
      <c r="Z750" s="8"/>
    </row>
    <row r="751" spans="1:26" ht="16.5" customHeight="1">
      <c r="A751" s="12" t="s">
        <v>3111</v>
      </c>
      <c r="B751" s="198" t="s">
        <v>4193</v>
      </c>
      <c r="C751" s="13" t="s">
        <v>1311</v>
      </c>
      <c r="D751" s="199" t="s">
        <v>4194</v>
      </c>
      <c r="E751" s="14">
        <v>0</v>
      </c>
      <c r="F751" s="13" t="s">
        <v>12</v>
      </c>
      <c r="G751" s="14"/>
      <c r="H751" s="13">
        <v>48</v>
      </c>
      <c r="I751" s="32">
        <f t="shared" si="7"/>
        <v>50</v>
      </c>
      <c r="J751" s="4"/>
      <c r="K751" s="4"/>
      <c r="L751" s="8"/>
      <c r="M751" s="8"/>
      <c r="N751" s="8"/>
      <c r="O751" s="8"/>
      <c r="P751" s="8"/>
      <c r="Q751" s="8"/>
      <c r="R751" s="8"/>
      <c r="S751" s="8"/>
      <c r="T751" s="8"/>
      <c r="U751" s="8"/>
      <c r="V751" s="8"/>
      <c r="W751" s="8"/>
      <c r="X751" s="8"/>
      <c r="Y751" s="8"/>
      <c r="Z751" s="8"/>
    </row>
    <row r="752" spans="1:26" ht="16.5" customHeight="1">
      <c r="A752" s="12" t="s">
        <v>3111</v>
      </c>
      <c r="B752" s="198" t="s">
        <v>4195</v>
      </c>
      <c r="C752" s="13" t="s">
        <v>1311</v>
      </c>
      <c r="D752" s="199" t="s">
        <v>4196</v>
      </c>
      <c r="E752" s="14">
        <v>0</v>
      </c>
      <c r="F752" s="13" t="s">
        <v>12</v>
      </c>
      <c r="G752" s="14"/>
      <c r="H752" s="13">
        <v>95</v>
      </c>
      <c r="I752" s="32">
        <f t="shared" si="7"/>
        <v>100</v>
      </c>
      <c r="J752" s="4"/>
      <c r="K752" s="4"/>
      <c r="L752" s="8"/>
      <c r="M752" s="8"/>
      <c r="N752" s="8"/>
      <c r="O752" s="8"/>
      <c r="P752" s="8"/>
      <c r="Q752" s="8"/>
      <c r="R752" s="8"/>
      <c r="S752" s="8"/>
      <c r="T752" s="8"/>
      <c r="U752" s="8"/>
      <c r="V752" s="8"/>
      <c r="W752" s="8"/>
      <c r="X752" s="8"/>
      <c r="Y752" s="8"/>
      <c r="Z752" s="8"/>
    </row>
    <row r="753" spans="1:26" ht="16.5" customHeight="1">
      <c r="A753" s="12" t="s">
        <v>3111</v>
      </c>
      <c r="B753" s="198" t="s">
        <v>4197</v>
      </c>
      <c r="C753" s="13" t="s">
        <v>1311</v>
      </c>
      <c r="D753" s="199" t="s">
        <v>4198</v>
      </c>
      <c r="E753" s="14">
        <v>0</v>
      </c>
      <c r="F753" s="13" t="s">
        <v>12</v>
      </c>
      <c r="G753" s="14"/>
      <c r="H753" s="13">
        <v>95</v>
      </c>
      <c r="I753" s="32">
        <f t="shared" si="7"/>
        <v>100</v>
      </c>
      <c r="J753" s="4"/>
      <c r="K753" s="4"/>
      <c r="L753" s="8"/>
      <c r="M753" s="8"/>
      <c r="N753" s="8"/>
      <c r="O753" s="8"/>
      <c r="P753" s="8"/>
      <c r="Q753" s="8"/>
      <c r="R753" s="8"/>
      <c r="S753" s="8"/>
      <c r="T753" s="8"/>
      <c r="U753" s="8"/>
      <c r="V753" s="8"/>
      <c r="W753" s="8"/>
      <c r="X753" s="8"/>
      <c r="Y753" s="8"/>
      <c r="Z753" s="8"/>
    </row>
    <row r="754" spans="1:26" ht="16.5" customHeight="1">
      <c r="A754" s="12" t="s">
        <v>3111</v>
      </c>
      <c r="B754" s="198" t="s">
        <v>4199</v>
      </c>
      <c r="C754" s="13" t="s">
        <v>1311</v>
      </c>
      <c r="D754" s="199" t="s">
        <v>4200</v>
      </c>
      <c r="E754" s="14">
        <v>0</v>
      </c>
      <c r="F754" s="13" t="s">
        <v>12</v>
      </c>
      <c r="G754" s="14"/>
      <c r="H754" s="13">
        <v>190</v>
      </c>
      <c r="I754" s="32">
        <f t="shared" si="7"/>
        <v>200</v>
      </c>
      <c r="J754" s="4"/>
      <c r="K754" s="4"/>
      <c r="L754" s="8"/>
      <c r="M754" s="8"/>
      <c r="N754" s="8"/>
      <c r="O754" s="8"/>
      <c r="P754" s="8"/>
      <c r="Q754" s="8"/>
      <c r="R754" s="8"/>
      <c r="S754" s="8"/>
      <c r="T754" s="8"/>
      <c r="U754" s="8"/>
      <c r="V754" s="8"/>
      <c r="W754" s="8"/>
      <c r="X754" s="8"/>
      <c r="Y754" s="8"/>
      <c r="Z754" s="8"/>
    </row>
    <row r="755" spans="1:26" ht="16.5" customHeight="1">
      <c r="A755" s="12" t="s">
        <v>3111</v>
      </c>
      <c r="B755" s="198" t="s">
        <v>4201</v>
      </c>
      <c r="C755" s="13" t="s">
        <v>1322</v>
      </c>
      <c r="D755" s="199" t="s">
        <v>4202</v>
      </c>
      <c r="E755" s="14">
        <v>0</v>
      </c>
      <c r="F755" s="13" t="s">
        <v>12</v>
      </c>
      <c r="G755" s="14"/>
      <c r="H755" s="13">
        <v>48</v>
      </c>
      <c r="I755" s="32">
        <f t="shared" si="7"/>
        <v>50</v>
      </c>
      <c r="J755" s="4"/>
      <c r="K755" s="4"/>
      <c r="L755" s="8"/>
      <c r="M755" s="8"/>
      <c r="N755" s="8"/>
      <c r="O755" s="8"/>
      <c r="P755" s="8"/>
      <c r="Q755" s="8"/>
      <c r="R755" s="8"/>
      <c r="S755" s="8"/>
      <c r="T755" s="8"/>
      <c r="U755" s="8"/>
      <c r="V755" s="8"/>
      <c r="W755" s="8"/>
      <c r="X755" s="8"/>
      <c r="Y755" s="8"/>
      <c r="Z755" s="8"/>
    </row>
    <row r="756" spans="1:26" ht="16.5" customHeight="1">
      <c r="A756" s="12" t="s">
        <v>3111</v>
      </c>
      <c r="B756" s="198" t="s">
        <v>4203</v>
      </c>
      <c r="C756" s="13" t="s">
        <v>1322</v>
      </c>
      <c r="D756" s="199" t="s">
        <v>4202</v>
      </c>
      <c r="E756" s="14">
        <v>0</v>
      </c>
      <c r="F756" s="13" t="s">
        <v>12</v>
      </c>
      <c r="G756" s="14"/>
      <c r="H756" s="13">
        <v>48</v>
      </c>
      <c r="I756" s="32">
        <f t="shared" si="7"/>
        <v>50</v>
      </c>
      <c r="J756" s="4"/>
      <c r="K756" s="4"/>
      <c r="L756" s="8"/>
      <c r="M756" s="8"/>
      <c r="N756" s="8"/>
      <c r="O756" s="8"/>
      <c r="P756" s="8"/>
      <c r="Q756" s="8"/>
      <c r="R756" s="8"/>
      <c r="S756" s="8"/>
      <c r="T756" s="8"/>
      <c r="U756" s="8"/>
      <c r="V756" s="8"/>
      <c r="W756" s="8"/>
      <c r="X756" s="8"/>
      <c r="Y756" s="8"/>
      <c r="Z756" s="8"/>
    </row>
    <row r="757" spans="1:26" ht="16.5" customHeight="1">
      <c r="A757" s="12" t="s">
        <v>3111</v>
      </c>
      <c r="B757" s="198" t="s">
        <v>4204</v>
      </c>
      <c r="C757" s="13" t="s">
        <v>1322</v>
      </c>
      <c r="D757" s="199" t="s">
        <v>4205</v>
      </c>
      <c r="E757" s="14">
        <v>0</v>
      </c>
      <c r="F757" s="13" t="s">
        <v>12</v>
      </c>
      <c r="G757" s="14"/>
      <c r="H757" s="13">
        <v>48</v>
      </c>
      <c r="I757" s="32">
        <f t="shared" si="7"/>
        <v>50</v>
      </c>
      <c r="J757" s="4"/>
      <c r="K757" s="4"/>
      <c r="L757" s="8"/>
      <c r="M757" s="8"/>
      <c r="N757" s="8"/>
      <c r="O757" s="8"/>
      <c r="P757" s="8"/>
      <c r="Q757" s="8"/>
      <c r="R757" s="8"/>
      <c r="S757" s="8"/>
      <c r="T757" s="8"/>
      <c r="U757" s="8"/>
      <c r="V757" s="8"/>
      <c r="W757" s="8"/>
      <c r="X757" s="8"/>
      <c r="Y757" s="8"/>
      <c r="Z757" s="8"/>
    </row>
    <row r="758" spans="1:26" ht="16.5" customHeight="1">
      <c r="A758" s="12" t="s">
        <v>3111</v>
      </c>
      <c r="B758" s="198" t="s">
        <v>4206</v>
      </c>
      <c r="C758" s="13" t="s">
        <v>1322</v>
      </c>
      <c r="D758" s="199" t="s">
        <v>4207</v>
      </c>
      <c r="E758" s="14">
        <v>0</v>
      </c>
      <c r="F758" s="13" t="s">
        <v>12</v>
      </c>
      <c r="G758" s="14"/>
      <c r="H758" s="13">
        <v>238</v>
      </c>
      <c r="I758" s="32">
        <f t="shared" si="7"/>
        <v>250</v>
      </c>
      <c r="J758" s="4"/>
      <c r="K758" s="4"/>
      <c r="L758" s="8"/>
      <c r="M758" s="8"/>
      <c r="N758" s="8"/>
      <c r="O758" s="8"/>
      <c r="P758" s="8"/>
      <c r="Q758" s="8"/>
      <c r="R758" s="8"/>
      <c r="S758" s="8"/>
      <c r="T758" s="8"/>
      <c r="U758" s="8"/>
      <c r="V758" s="8"/>
      <c r="W758" s="8"/>
      <c r="X758" s="8"/>
      <c r="Y758" s="8"/>
      <c r="Z758" s="8"/>
    </row>
    <row r="759" spans="1:26" ht="16.5" customHeight="1">
      <c r="A759" s="12" t="s">
        <v>3111</v>
      </c>
      <c r="B759" s="198" t="s">
        <v>4208</v>
      </c>
      <c r="C759" s="13" t="s">
        <v>1322</v>
      </c>
      <c r="D759" s="199" t="s">
        <v>4209</v>
      </c>
      <c r="E759" s="14">
        <v>0</v>
      </c>
      <c r="F759" s="13" t="s">
        <v>12</v>
      </c>
      <c r="G759" s="14"/>
      <c r="H759" s="13">
        <v>48</v>
      </c>
      <c r="I759" s="32">
        <f t="shared" si="7"/>
        <v>50</v>
      </c>
      <c r="J759" s="4"/>
      <c r="K759" s="4"/>
      <c r="L759" s="8"/>
      <c r="M759" s="8"/>
      <c r="N759" s="8"/>
      <c r="O759" s="8"/>
      <c r="P759" s="8"/>
      <c r="Q759" s="8"/>
      <c r="R759" s="8"/>
      <c r="S759" s="8"/>
      <c r="T759" s="8"/>
      <c r="U759" s="8"/>
      <c r="V759" s="8"/>
      <c r="W759" s="8"/>
      <c r="X759" s="8"/>
      <c r="Y759" s="8"/>
      <c r="Z759" s="8"/>
    </row>
    <row r="760" spans="1:26" ht="16.5" customHeight="1">
      <c r="A760" s="12" t="s">
        <v>3111</v>
      </c>
      <c r="B760" s="198" t="s">
        <v>4210</v>
      </c>
      <c r="C760" s="13" t="s">
        <v>1322</v>
      </c>
      <c r="D760" s="199" t="s">
        <v>4211</v>
      </c>
      <c r="E760" s="14">
        <v>0</v>
      </c>
      <c r="F760" s="13" t="s">
        <v>12</v>
      </c>
      <c r="G760" s="14"/>
      <c r="H760" s="13">
        <v>190</v>
      </c>
      <c r="I760" s="32">
        <f t="shared" si="7"/>
        <v>200</v>
      </c>
      <c r="J760" s="4"/>
      <c r="K760" s="4"/>
      <c r="L760" s="8"/>
      <c r="M760" s="8"/>
      <c r="N760" s="8"/>
      <c r="O760" s="8"/>
      <c r="P760" s="8"/>
      <c r="Q760" s="8"/>
      <c r="R760" s="8"/>
      <c r="S760" s="8"/>
      <c r="T760" s="8"/>
      <c r="U760" s="8"/>
      <c r="V760" s="8"/>
      <c r="W760" s="8"/>
      <c r="X760" s="8"/>
      <c r="Y760" s="8"/>
      <c r="Z760" s="8"/>
    </row>
    <row r="761" spans="1:26" ht="16.5" customHeight="1">
      <c r="A761" s="12" t="s">
        <v>3111</v>
      </c>
      <c r="B761" s="198" t="s">
        <v>4212</v>
      </c>
      <c r="C761" s="13" t="s">
        <v>1322</v>
      </c>
      <c r="D761" s="199" t="s">
        <v>4213</v>
      </c>
      <c r="E761" s="14">
        <v>0</v>
      </c>
      <c r="F761" s="13" t="s">
        <v>12</v>
      </c>
      <c r="G761" s="14"/>
      <c r="H761" s="13">
        <v>333</v>
      </c>
      <c r="I761" s="32">
        <f t="shared" si="7"/>
        <v>350</v>
      </c>
      <c r="J761" s="4"/>
      <c r="K761" s="4"/>
      <c r="L761" s="8"/>
      <c r="M761" s="8"/>
      <c r="N761" s="8"/>
      <c r="O761" s="8"/>
      <c r="P761" s="8"/>
      <c r="Q761" s="8"/>
      <c r="R761" s="8"/>
      <c r="S761" s="8"/>
      <c r="T761" s="8"/>
      <c r="U761" s="8"/>
      <c r="V761" s="8"/>
      <c r="W761" s="8"/>
      <c r="X761" s="8"/>
      <c r="Y761" s="8"/>
      <c r="Z761" s="8"/>
    </row>
    <row r="762" spans="1:26" ht="16.5" customHeight="1">
      <c r="A762" s="12" t="s">
        <v>3111</v>
      </c>
      <c r="B762" s="198" t="s">
        <v>4214</v>
      </c>
      <c r="C762" s="13" t="s">
        <v>1322</v>
      </c>
      <c r="D762" s="199" t="s">
        <v>4215</v>
      </c>
      <c r="E762" s="14">
        <v>0</v>
      </c>
      <c r="F762" s="13" t="s">
        <v>12</v>
      </c>
      <c r="G762" s="14"/>
      <c r="H762" s="13">
        <v>238</v>
      </c>
      <c r="I762" s="32">
        <f t="shared" si="7"/>
        <v>250</v>
      </c>
      <c r="J762" s="4"/>
      <c r="K762" s="4"/>
      <c r="L762" s="8"/>
      <c r="M762" s="8"/>
      <c r="N762" s="8"/>
      <c r="O762" s="8"/>
      <c r="P762" s="8"/>
      <c r="Q762" s="8"/>
      <c r="R762" s="8"/>
      <c r="S762" s="8"/>
      <c r="T762" s="8"/>
      <c r="U762" s="8"/>
      <c r="V762" s="8"/>
      <c r="W762" s="8"/>
      <c r="X762" s="8"/>
      <c r="Y762" s="8"/>
      <c r="Z762" s="8"/>
    </row>
    <row r="763" spans="1:26" ht="16.5" customHeight="1">
      <c r="A763" s="12" t="s">
        <v>3111</v>
      </c>
      <c r="B763" s="198" t="s">
        <v>4216</v>
      </c>
      <c r="C763" s="13" t="s">
        <v>1322</v>
      </c>
      <c r="D763" s="199" t="s">
        <v>4217</v>
      </c>
      <c r="E763" s="14">
        <v>0</v>
      </c>
      <c r="F763" s="13" t="s">
        <v>12</v>
      </c>
      <c r="G763" s="14"/>
      <c r="H763" s="13">
        <v>143</v>
      </c>
      <c r="I763" s="32">
        <f t="shared" si="7"/>
        <v>150</v>
      </c>
      <c r="J763" s="4"/>
      <c r="K763" s="4"/>
      <c r="L763" s="8"/>
      <c r="M763" s="8"/>
      <c r="N763" s="8"/>
      <c r="O763" s="8"/>
      <c r="P763" s="8"/>
      <c r="Q763" s="8"/>
      <c r="R763" s="8"/>
      <c r="S763" s="8"/>
      <c r="T763" s="8"/>
      <c r="U763" s="8"/>
      <c r="V763" s="8"/>
      <c r="W763" s="8"/>
      <c r="X763" s="8"/>
      <c r="Y763" s="8"/>
      <c r="Z763" s="8"/>
    </row>
    <row r="764" spans="1:26" ht="16.5" customHeight="1">
      <c r="A764" s="12" t="s">
        <v>3111</v>
      </c>
      <c r="B764" s="198" t="s">
        <v>4218</v>
      </c>
      <c r="C764" s="13" t="s">
        <v>1322</v>
      </c>
      <c r="D764" s="199" t="s">
        <v>4219</v>
      </c>
      <c r="E764" s="14">
        <v>0</v>
      </c>
      <c r="F764" s="13" t="s">
        <v>12</v>
      </c>
      <c r="G764" s="14"/>
      <c r="H764" s="13">
        <v>143</v>
      </c>
      <c r="I764" s="32">
        <f t="shared" si="7"/>
        <v>150</v>
      </c>
      <c r="J764" s="4"/>
      <c r="K764" s="4"/>
      <c r="L764" s="8"/>
      <c r="M764" s="8"/>
      <c r="N764" s="8"/>
      <c r="O764" s="8"/>
      <c r="P764" s="8"/>
      <c r="Q764" s="8"/>
      <c r="R764" s="8"/>
      <c r="S764" s="8"/>
      <c r="T764" s="8"/>
      <c r="U764" s="8"/>
      <c r="V764" s="8"/>
      <c r="W764" s="8"/>
      <c r="X764" s="8"/>
      <c r="Y764" s="8"/>
      <c r="Z764" s="8"/>
    </row>
    <row r="765" spans="1:26" ht="16.5" customHeight="1">
      <c r="A765" s="12" t="s">
        <v>3111</v>
      </c>
      <c r="B765" s="198" t="s">
        <v>4220</v>
      </c>
      <c r="C765" s="13" t="s">
        <v>1324</v>
      </c>
      <c r="D765" s="199" t="s">
        <v>4221</v>
      </c>
      <c r="E765" s="14">
        <v>0</v>
      </c>
      <c r="F765" s="13" t="s">
        <v>12</v>
      </c>
      <c r="G765" s="14"/>
      <c r="H765" s="13">
        <v>152</v>
      </c>
      <c r="I765" s="32">
        <f t="shared" si="7"/>
        <v>160</v>
      </c>
      <c r="J765" s="4"/>
      <c r="K765" s="4"/>
      <c r="L765" s="8"/>
      <c r="M765" s="8"/>
      <c r="N765" s="8"/>
      <c r="O765" s="8"/>
      <c r="P765" s="8"/>
      <c r="Q765" s="8"/>
      <c r="R765" s="8"/>
      <c r="S765" s="8"/>
      <c r="T765" s="8"/>
      <c r="U765" s="8"/>
      <c r="V765" s="8"/>
      <c r="W765" s="8"/>
      <c r="X765" s="8"/>
      <c r="Y765" s="8"/>
      <c r="Z765" s="8"/>
    </row>
    <row r="766" spans="1:26" ht="16.5" customHeight="1">
      <c r="A766" s="12" t="s">
        <v>3111</v>
      </c>
      <c r="B766" s="198" t="s">
        <v>4222</v>
      </c>
      <c r="C766" s="13" t="s">
        <v>195</v>
      </c>
      <c r="D766" s="199" t="s">
        <v>4223</v>
      </c>
      <c r="E766" s="14">
        <v>0</v>
      </c>
      <c r="F766" s="13" t="s">
        <v>12</v>
      </c>
      <c r="G766" s="14"/>
      <c r="H766" s="13">
        <v>95</v>
      </c>
      <c r="I766" s="32">
        <f t="shared" si="7"/>
        <v>100</v>
      </c>
      <c r="J766" s="4"/>
      <c r="K766" s="4"/>
      <c r="L766" s="8"/>
      <c r="M766" s="8"/>
      <c r="N766" s="8"/>
      <c r="O766" s="8"/>
      <c r="P766" s="8"/>
      <c r="Q766" s="8"/>
      <c r="R766" s="8"/>
      <c r="S766" s="8"/>
      <c r="T766" s="8"/>
      <c r="U766" s="8"/>
      <c r="V766" s="8"/>
      <c r="W766" s="8"/>
      <c r="X766" s="8"/>
      <c r="Y766" s="8"/>
      <c r="Z766" s="8"/>
    </row>
    <row r="767" spans="1:26" ht="16.5" customHeight="1">
      <c r="A767" s="12" t="s">
        <v>3111</v>
      </c>
      <c r="B767" s="198" t="s">
        <v>4224</v>
      </c>
      <c r="C767" s="13" t="s">
        <v>195</v>
      </c>
      <c r="D767" s="199" t="s">
        <v>4225</v>
      </c>
      <c r="E767" s="14">
        <v>0</v>
      </c>
      <c r="F767" s="13" t="s">
        <v>12</v>
      </c>
      <c r="G767" s="14"/>
      <c r="H767" s="13">
        <v>95</v>
      </c>
      <c r="I767" s="32">
        <f t="shared" si="7"/>
        <v>100</v>
      </c>
      <c r="J767" s="4"/>
      <c r="K767" s="4"/>
      <c r="L767" s="8"/>
      <c r="M767" s="8"/>
      <c r="N767" s="8"/>
      <c r="O767" s="8"/>
      <c r="P767" s="8"/>
      <c r="Q767" s="8"/>
      <c r="R767" s="8"/>
      <c r="S767" s="8"/>
      <c r="T767" s="8"/>
      <c r="U767" s="8"/>
      <c r="V767" s="8"/>
      <c r="W767" s="8"/>
      <c r="X767" s="8"/>
      <c r="Y767" s="8"/>
      <c r="Z767" s="8"/>
    </row>
    <row r="768" spans="1:26" ht="16.5" customHeight="1">
      <c r="A768" s="12" t="s">
        <v>3111</v>
      </c>
      <c r="B768" s="198" t="s">
        <v>4226</v>
      </c>
      <c r="C768" s="13" t="s">
        <v>195</v>
      </c>
      <c r="D768" s="199" t="s">
        <v>4227</v>
      </c>
      <c r="E768" s="14">
        <v>0</v>
      </c>
      <c r="F768" s="13" t="s">
        <v>12</v>
      </c>
      <c r="G768" s="14"/>
      <c r="H768" s="13">
        <v>143</v>
      </c>
      <c r="I768" s="32">
        <f t="shared" si="7"/>
        <v>150</v>
      </c>
      <c r="J768" s="4"/>
      <c r="K768" s="4"/>
      <c r="L768" s="8"/>
      <c r="M768" s="8"/>
      <c r="N768" s="8"/>
      <c r="O768" s="8"/>
      <c r="P768" s="8"/>
      <c r="Q768" s="8"/>
      <c r="R768" s="8"/>
      <c r="S768" s="8"/>
      <c r="T768" s="8"/>
      <c r="U768" s="8"/>
      <c r="V768" s="8"/>
      <c r="W768" s="8"/>
      <c r="X768" s="8"/>
      <c r="Y768" s="8"/>
      <c r="Z768" s="8"/>
    </row>
    <row r="769" spans="1:26" ht="16.5" customHeight="1">
      <c r="A769" s="12" t="s">
        <v>3111</v>
      </c>
      <c r="B769" s="198" t="s">
        <v>4228</v>
      </c>
      <c r="C769" s="13" t="s">
        <v>927</v>
      </c>
      <c r="D769" s="199" t="s">
        <v>4229</v>
      </c>
      <c r="E769" s="14">
        <v>0</v>
      </c>
      <c r="F769" s="13" t="s">
        <v>12</v>
      </c>
      <c r="G769" s="14"/>
      <c r="H769" s="13">
        <v>476</v>
      </c>
      <c r="I769" s="32">
        <f t="shared" si="7"/>
        <v>500</v>
      </c>
      <c r="J769" s="4"/>
      <c r="K769" s="4"/>
      <c r="L769" s="8"/>
      <c r="M769" s="8"/>
      <c r="N769" s="8"/>
      <c r="O769" s="8"/>
      <c r="P769" s="8"/>
      <c r="Q769" s="8"/>
      <c r="R769" s="8"/>
      <c r="S769" s="8"/>
      <c r="T769" s="8"/>
      <c r="U769" s="8"/>
      <c r="V769" s="8"/>
      <c r="W769" s="8"/>
      <c r="X769" s="8"/>
      <c r="Y769" s="8"/>
      <c r="Z769" s="8"/>
    </row>
    <row r="770" spans="1:26" ht="16.5" customHeight="1">
      <c r="A770" s="12" t="s">
        <v>3111</v>
      </c>
      <c r="B770" s="198" t="s">
        <v>4230</v>
      </c>
      <c r="C770" s="13" t="s">
        <v>1339</v>
      </c>
      <c r="D770" s="199" t="s">
        <v>4231</v>
      </c>
      <c r="E770" s="14">
        <v>0</v>
      </c>
      <c r="F770" s="13" t="s">
        <v>12</v>
      </c>
      <c r="G770" s="14"/>
      <c r="H770" s="13">
        <v>95</v>
      </c>
      <c r="I770" s="32">
        <f t="shared" si="7"/>
        <v>100</v>
      </c>
      <c r="J770" s="4"/>
      <c r="K770" s="4"/>
      <c r="L770" s="8"/>
      <c r="M770" s="8"/>
      <c r="N770" s="8"/>
      <c r="O770" s="8"/>
      <c r="P770" s="8"/>
      <c r="Q770" s="8"/>
      <c r="R770" s="8"/>
      <c r="S770" s="8"/>
      <c r="T770" s="8"/>
      <c r="U770" s="8"/>
      <c r="V770" s="8"/>
      <c r="W770" s="8"/>
      <c r="X770" s="8"/>
      <c r="Y770" s="8"/>
      <c r="Z770" s="8"/>
    </row>
    <row r="771" spans="1:26" ht="16.5" customHeight="1">
      <c r="A771" s="12" t="s">
        <v>3111</v>
      </c>
      <c r="B771" s="198" t="s">
        <v>4232</v>
      </c>
      <c r="C771" s="13" t="s">
        <v>1339</v>
      </c>
      <c r="D771" s="199" t="s">
        <v>4233</v>
      </c>
      <c r="E771" s="14">
        <v>0</v>
      </c>
      <c r="F771" s="13" t="s">
        <v>12</v>
      </c>
      <c r="G771" s="14"/>
      <c r="H771" s="13">
        <v>95</v>
      </c>
      <c r="I771" s="32">
        <f t="shared" si="7"/>
        <v>100</v>
      </c>
      <c r="J771" s="4"/>
      <c r="K771" s="4"/>
      <c r="L771" s="8"/>
      <c r="M771" s="8"/>
      <c r="N771" s="8"/>
      <c r="O771" s="8"/>
      <c r="P771" s="8"/>
      <c r="Q771" s="8"/>
      <c r="R771" s="8"/>
      <c r="S771" s="8"/>
      <c r="T771" s="8"/>
      <c r="U771" s="8"/>
      <c r="V771" s="8"/>
      <c r="W771" s="8"/>
      <c r="X771" s="8"/>
      <c r="Y771" s="8"/>
      <c r="Z771" s="8"/>
    </row>
    <row r="772" spans="1:26" ht="16.5" customHeight="1">
      <c r="A772" s="12" t="s">
        <v>3111</v>
      </c>
      <c r="B772" s="198" t="s">
        <v>4234</v>
      </c>
      <c r="C772" s="13" t="s">
        <v>1339</v>
      </c>
      <c r="D772" s="199" t="s">
        <v>4233</v>
      </c>
      <c r="E772" s="14">
        <v>0</v>
      </c>
      <c r="F772" s="13" t="s">
        <v>12</v>
      </c>
      <c r="G772" s="14"/>
      <c r="H772" s="13">
        <v>95</v>
      </c>
      <c r="I772" s="32">
        <f t="shared" si="7"/>
        <v>100</v>
      </c>
      <c r="J772" s="4"/>
      <c r="K772" s="4"/>
      <c r="L772" s="8"/>
      <c r="M772" s="8"/>
      <c r="N772" s="8"/>
      <c r="O772" s="8"/>
      <c r="P772" s="8"/>
      <c r="Q772" s="8"/>
      <c r="R772" s="8"/>
      <c r="S772" s="8"/>
      <c r="T772" s="8"/>
      <c r="U772" s="8"/>
      <c r="V772" s="8"/>
      <c r="W772" s="8"/>
      <c r="X772" s="8"/>
      <c r="Y772" s="8"/>
      <c r="Z772" s="8"/>
    </row>
    <row r="773" spans="1:26" ht="16.5" customHeight="1">
      <c r="A773" s="12" t="s">
        <v>3111</v>
      </c>
      <c r="B773" s="198" t="s">
        <v>4235</v>
      </c>
      <c r="C773" s="13" t="s">
        <v>1339</v>
      </c>
      <c r="D773" s="199" t="s">
        <v>4236</v>
      </c>
      <c r="E773" s="14">
        <v>0</v>
      </c>
      <c r="F773" s="13" t="s">
        <v>12</v>
      </c>
      <c r="G773" s="14"/>
      <c r="H773" s="13">
        <v>143</v>
      </c>
      <c r="I773" s="32">
        <f t="shared" si="7"/>
        <v>150</v>
      </c>
      <c r="J773" s="4"/>
      <c r="K773" s="4"/>
      <c r="L773" s="8"/>
      <c r="M773" s="8"/>
      <c r="N773" s="8"/>
      <c r="O773" s="8"/>
      <c r="P773" s="8"/>
      <c r="Q773" s="8"/>
      <c r="R773" s="8"/>
      <c r="S773" s="8"/>
      <c r="T773" s="8"/>
      <c r="U773" s="8"/>
      <c r="V773" s="8"/>
      <c r="W773" s="8"/>
      <c r="X773" s="8"/>
      <c r="Y773" s="8"/>
      <c r="Z773" s="8"/>
    </row>
    <row r="774" spans="1:26" ht="15.75" customHeight="1">
      <c r="A774" s="12" t="s">
        <v>3111</v>
      </c>
      <c r="B774" s="198" t="s">
        <v>4237</v>
      </c>
      <c r="C774" s="13" t="s">
        <v>1339</v>
      </c>
      <c r="D774" s="199" t="s">
        <v>4236</v>
      </c>
      <c r="E774" s="14">
        <v>0</v>
      </c>
      <c r="F774" s="13" t="s">
        <v>12</v>
      </c>
      <c r="G774" s="14"/>
      <c r="H774" s="13">
        <v>48</v>
      </c>
      <c r="I774" s="32">
        <f t="shared" si="7"/>
        <v>50</v>
      </c>
      <c r="J774" s="4"/>
      <c r="K774" s="4"/>
      <c r="L774" s="8"/>
      <c r="M774" s="8"/>
      <c r="N774" s="8"/>
      <c r="O774" s="8"/>
      <c r="P774" s="8"/>
      <c r="Q774" s="8"/>
      <c r="R774" s="8"/>
      <c r="S774" s="8"/>
      <c r="T774" s="8"/>
      <c r="U774" s="8"/>
      <c r="V774" s="8"/>
      <c r="W774" s="8"/>
      <c r="X774" s="8"/>
      <c r="Y774" s="8"/>
      <c r="Z774" s="8"/>
    </row>
    <row r="775" spans="1:26" ht="16.5" customHeight="1">
      <c r="A775" s="12" t="s">
        <v>3111</v>
      </c>
      <c r="B775" s="198" t="s">
        <v>4238</v>
      </c>
      <c r="C775" s="13" t="s">
        <v>1339</v>
      </c>
      <c r="D775" s="199" t="s">
        <v>4239</v>
      </c>
      <c r="E775" s="14">
        <v>0</v>
      </c>
      <c r="F775" s="13" t="s">
        <v>12</v>
      </c>
      <c r="G775" s="14"/>
      <c r="H775" s="13">
        <v>95</v>
      </c>
      <c r="I775" s="32">
        <f t="shared" si="7"/>
        <v>100</v>
      </c>
      <c r="J775" s="4"/>
      <c r="K775" s="4"/>
      <c r="L775" s="8"/>
      <c r="M775" s="8"/>
      <c r="N775" s="8"/>
      <c r="O775" s="8"/>
      <c r="P775" s="8"/>
      <c r="Q775" s="8"/>
      <c r="R775" s="8"/>
      <c r="S775" s="8"/>
      <c r="T775" s="8"/>
      <c r="U775" s="8"/>
      <c r="V775" s="8"/>
      <c r="W775" s="8"/>
      <c r="X775" s="8"/>
      <c r="Y775" s="8"/>
      <c r="Z775" s="8"/>
    </row>
    <row r="776" spans="1:26" ht="16.5" customHeight="1">
      <c r="A776" s="12" t="s">
        <v>3111</v>
      </c>
      <c r="B776" s="198" t="s">
        <v>4240</v>
      </c>
      <c r="C776" s="13" t="s">
        <v>278</v>
      </c>
      <c r="D776" s="199" t="s">
        <v>4241</v>
      </c>
      <c r="E776" s="14">
        <v>0</v>
      </c>
      <c r="F776" s="13" t="s">
        <v>12</v>
      </c>
      <c r="G776" s="14"/>
      <c r="H776" s="13">
        <v>143</v>
      </c>
      <c r="I776" s="32">
        <f t="shared" si="7"/>
        <v>150</v>
      </c>
      <c r="J776" s="4"/>
      <c r="K776" s="4"/>
      <c r="L776" s="8"/>
      <c r="M776" s="8"/>
      <c r="N776" s="8"/>
      <c r="O776" s="8"/>
      <c r="P776" s="8"/>
      <c r="Q776" s="8"/>
      <c r="R776" s="8"/>
      <c r="S776" s="8"/>
      <c r="T776" s="8"/>
      <c r="U776" s="8"/>
      <c r="V776" s="8"/>
      <c r="W776" s="8"/>
      <c r="X776" s="8"/>
      <c r="Y776" s="8"/>
      <c r="Z776" s="8"/>
    </row>
    <row r="777" spans="1:26" ht="16.5" customHeight="1">
      <c r="A777" s="12" t="s">
        <v>3111</v>
      </c>
      <c r="B777" s="198" t="s">
        <v>4242</v>
      </c>
      <c r="C777" s="13" t="s">
        <v>278</v>
      </c>
      <c r="D777" s="199" t="s">
        <v>4243</v>
      </c>
      <c r="E777" s="14">
        <v>0</v>
      </c>
      <c r="F777" s="13" t="s">
        <v>12</v>
      </c>
      <c r="G777" s="14"/>
      <c r="H777" s="13">
        <v>48</v>
      </c>
      <c r="I777" s="32">
        <f t="shared" si="7"/>
        <v>50</v>
      </c>
      <c r="J777" s="4"/>
      <c r="K777" s="4"/>
      <c r="L777" s="8"/>
      <c r="M777" s="8"/>
      <c r="N777" s="8"/>
      <c r="O777" s="8"/>
      <c r="P777" s="8"/>
      <c r="Q777" s="8"/>
      <c r="R777" s="8"/>
      <c r="S777" s="8"/>
      <c r="T777" s="8"/>
      <c r="U777" s="8"/>
      <c r="V777" s="8"/>
      <c r="W777" s="8"/>
      <c r="X777" s="8"/>
      <c r="Y777" s="8"/>
      <c r="Z777" s="8"/>
    </row>
    <row r="778" spans="1:26" ht="16.5" customHeight="1">
      <c r="A778" s="65" t="s">
        <v>3573</v>
      </c>
      <c r="B778" s="239" t="s">
        <v>4244</v>
      </c>
      <c r="C778" s="66" t="s">
        <v>1342</v>
      </c>
      <c r="D778" s="240" t="s">
        <v>4245</v>
      </c>
      <c r="E778" s="67">
        <v>0</v>
      </c>
      <c r="F778" s="66" t="s">
        <v>12</v>
      </c>
      <c r="G778" s="67"/>
      <c r="H778" s="66">
        <v>286</v>
      </c>
      <c r="I778" s="32">
        <f t="shared" si="7"/>
        <v>300</v>
      </c>
      <c r="J778" s="4"/>
      <c r="K778" s="4"/>
      <c r="L778" s="8"/>
      <c r="M778" s="8"/>
      <c r="N778" s="8"/>
      <c r="O778" s="8"/>
      <c r="P778" s="8"/>
      <c r="Q778" s="8"/>
      <c r="R778" s="8"/>
      <c r="S778" s="8"/>
      <c r="T778" s="8"/>
      <c r="U778" s="8"/>
      <c r="V778" s="8"/>
      <c r="W778" s="8"/>
      <c r="X778" s="8"/>
      <c r="Y778" s="8"/>
      <c r="Z778" s="8"/>
    </row>
    <row r="779" spans="1:26" ht="16.5" customHeight="1">
      <c r="A779" s="12" t="s">
        <v>3111</v>
      </c>
      <c r="B779" s="198" t="s">
        <v>4246</v>
      </c>
      <c r="C779" s="13" t="s">
        <v>1342</v>
      </c>
      <c r="D779" s="199" t="s">
        <v>4247</v>
      </c>
      <c r="E779" s="14">
        <v>0</v>
      </c>
      <c r="F779" s="13" t="s">
        <v>12</v>
      </c>
      <c r="G779" s="14"/>
      <c r="H779" s="13">
        <v>95</v>
      </c>
      <c r="I779" s="32">
        <f t="shared" si="7"/>
        <v>100</v>
      </c>
      <c r="J779" s="4"/>
      <c r="K779" s="4"/>
      <c r="L779" s="8"/>
      <c r="M779" s="8"/>
      <c r="N779" s="8"/>
      <c r="O779" s="8"/>
      <c r="P779" s="8"/>
      <c r="Q779" s="8"/>
      <c r="R779" s="8"/>
      <c r="S779" s="8"/>
      <c r="T779" s="8"/>
      <c r="U779" s="8"/>
      <c r="V779" s="8"/>
      <c r="W779" s="8"/>
      <c r="X779" s="8"/>
      <c r="Y779" s="8"/>
      <c r="Z779" s="8"/>
    </row>
    <row r="780" spans="1:26" ht="16.5" customHeight="1">
      <c r="A780" s="12" t="s">
        <v>3111</v>
      </c>
      <c r="B780" s="198" t="s">
        <v>4248</v>
      </c>
      <c r="C780" s="13" t="s">
        <v>1342</v>
      </c>
      <c r="D780" s="199" t="s">
        <v>4249</v>
      </c>
      <c r="E780" s="14">
        <v>0</v>
      </c>
      <c r="F780" s="13" t="s">
        <v>12</v>
      </c>
      <c r="G780" s="14"/>
      <c r="H780" s="13">
        <v>48</v>
      </c>
      <c r="I780" s="32">
        <f t="shared" si="7"/>
        <v>50</v>
      </c>
      <c r="J780" s="4"/>
      <c r="K780" s="4"/>
      <c r="L780" s="8"/>
      <c r="M780" s="8"/>
      <c r="N780" s="8"/>
      <c r="O780" s="8"/>
      <c r="P780" s="8"/>
      <c r="Q780" s="8"/>
      <c r="R780" s="8"/>
      <c r="S780" s="8"/>
      <c r="T780" s="8"/>
      <c r="U780" s="8"/>
      <c r="V780" s="8"/>
      <c r="W780" s="8"/>
      <c r="X780" s="8"/>
      <c r="Y780" s="8"/>
      <c r="Z780" s="8"/>
    </row>
    <row r="781" spans="1:26" ht="16.5" customHeight="1">
      <c r="A781" s="12" t="s">
        <v>3111</v>
      </c>
      <c r="B781" s="198" t="s">
        <v>4250</v>
      </c>
      <c r="C781" s="13" t="s">
        <v>1342</v>
      </c>
      <c r="D781" s="199" t="s">
        <v>4251</v>
      </c>
      <c r="E781" s="14">
        <v>0</v>
      </c>
      <c r="F781" s="13" t="s">
        <v>12</v>
      </c>
      <c r="G781" s="14"/>
      <c r="H781" s="13">
        <v>286</v>
      </c>
      <c r="I781" s="32">
        <f t="shared" si="7"/>
        <v>300</v>
      </c>
      <c r="J781" s="4"/>
      <c r="K781" s="4"/>
      <c r="L781" s="8"/>
      <c r="M781" s="8"/>
      <c r="N781" s="8"/>
      <c r="O781" s="8"/>
      <c r="P781" s="8"/>
      <c r="Q781" s="8"/>
      <c r="R781" s="8"/>
      <c r="S781" s="8"/>
      <c r="T781" s="8"/>
      <c r="U781" s="8"/>
      <c r="V781" s="8"/>
      <c r="W781" s="8"/>
      <c r="X781" s="8"/>
      <c r="Y781" s="8"/>
      <c r="Z781" s="8"/>
    </row>
    <row r="782" spans="1:26" ht="16.5" customHeight="1">
      <c r="A782" s="12" t="s">
        <v>3111</v>
      </c>
      <c r="B782" s="198" t="s">
        <v>4252</v>
      </c>
      <c r="C782" s="13" t="s">
        <v>1347</v>
      </c>
      <c r="D782" s="199" t="s">
        <v>4253</v>
      </c>
      <c r="E782" s="14">
        <v>0</v>
      </c>
      <c r="F782" s="13" t="s">
        <v>12</v>
      </c>
      <c r="G782" s="14"/>
      <c r="H782" s="13">
        <v>48</v>
      </c>
      <c r="I782" s="32">
        <f t="shared" si="7"/>
        <v>50</v>
      </c>
      <c r="J782" s="4"/>
      <c r="K782" s="4"/>
      <c r="L782" s="8"/>
      <c r="M782" s="8"/>
      <c r="N782" s="8"/>
      <c r="O782" s="8"/>
      <c r="P782" s="8"/>
      <c r="Q782" s="8"/>
      <c r="R782" s="8"/>
      <c r="S782" s="8"/>
      <c r="T782" s="8"/>
      <c r="U782" s="8"/>
      <c r="V782" s="8"/>
      <c r="W782" s="8"/>
      <c r="X782" s="8"/>
      <c r="Y782" s="8"/>
      <c r="Z782" s="8"/>
    </row>
    <row r="783" spans="1:26" ht="15.75" customHeight="1">
      <c r="A783" s="12" t="s">
        <v>3111</v>
      </c>
      <c r="B783" s="198" t="s">
        <v>4254</v>
      </c>
      <c r="C783" s="13" t="s">
        <v>1347</v>
      </c>
      <c r="D783" s="199" t="s">
        <v>4255</v>
      </c>
      <c r="E783" s="14">
        <v>0</v>
      </c>
      <c r="F783" s="13" t="s">
        <v>12</v>
      </c>
      <c r="G783" s="14"/>
      <c r="H783" s="13">
        <v>286</v>
      </c>
      <c r="I783" s="32">
        <f t="shared" si="7"/>
        <v>300</v>
      </c>
      <c r="J783" s="4"/>
      <c r="K783" s="4"/>
      <c r="L783" s="8"/>
      <c r="M783" s="8"/>
      <c r="N783" s="8"/>
      <c r="O783" s="8"/>
      <c r="P783" s="8"/>
      <c r="Q783" s="8"/>
      <c r="R783" s="8"/>
      <c r="S783" s="8"/>
      <c r="T783" s="8"/>
      <c r="U783" s="8"/>
      <c r="V783" s="8"/>
      <c r="W783" s="8"/>
      <c r="X783" s="8"/>
      <c r="Y783" s="8"/>
      <c r="Z783" s="8"/>
    </row>
    <row r="784" spans="1:26" ht="16.5" customHeight="1">
      <c r="A784" s="12" t="s">
        <v>3111</v>
      </c>
      <c r="B784" s="198" t="s">
        <v>4256</v>
      </c>
      <c r="C784" s="13" t="s">
        <v>1347</v>
      </c>
      <c r="D784" s="199" t="s">
        <v>4257</v>
      </c>
      <c r="E784" s="14">
        <v>0</v>
      </c>
      <c r="F784" s="13" t="s">
        <v>12</v>
      </c>
      <c r="G784" s="14"/>
      <c r="H784" s="13">
        <v>48</v>
      </c>
      <c r="I784" s="32">
        <f t="shared" si="7"/>
        <v>50</v>
      </c>
      <c r="J784" s="4"/>
      <c r="K784" s="4"/>
      <c r="L784" s="8"/>
      <c r="M784" s="8"/>
      <c r="N784" s="8"/>
      <c r="O784" s="8"/>
      <c r="P784" s="8"/>
      <c r="Q784" s="8"/>
      <c r="R784" s="8"/>
      <c r="S784" s="8"/>
      <c r="T784" s="8"/>
      <c r="U784" s="8"/>
      <c r="V784" s="8"/>
      <c r="W784" s="8"/>
      <c r="X784" s="8"/>
      <c r="Y784" s="8"/>
      <c r="Z784" s="8"/>
    </row>
    <row r="785" spans="1:26" ht="16.5" customHeight="1">
      <c r="A785" s="12" t="s">
        <v>3111</v>
      </c>
      <c r="B785" s="198" t="s">
        <v>4258</v>
      </c>
      <c r="C785" s="13" t="s">
        <v>1347</v>
      </c>
      <c r="D785" s="199" t="s">
        <v>4259</v>
      </c>
      <c r="E785" s="14">
        <v>0</v>
      </c>
      <c r="F785" s="13" t="s">
        <v>12</v>
      </c>
      <c r="G785" s="14"/>
      <c r="H785" s="13">
        <v>48</v>
      </c>
      <c r="I785" s="32">
        <f t="shared" si="7"/>
        <v>50</v>
      </c>
      <c r="J785" s="4"/>
      <c r="K785" s="81"/>
      <c r="L785" s="34"/>
      <c r="M785" s="34"/>
      <c r="N785" s="34"/>
      <c r="O785" s="34"/>
      <c r="P785" s="34"/>
      <c r="Q785" s="34"/>
      <c r="R785" s="34"/>
      <c r="S785" s="34"/>
      <c r="T785" s="34"/>
      <c r="U785" s="34"/>
      <c r="V785" s="34"/>
      <c r="W785" s="34"/>
      <c r="X785" s="34"/>
      <c r="Y785" s="34"/>
      <c r="Z785" s="34"/>
    </row>
    <row r="786" spans="1:26" ht="16.5" customHeight="1">
      <c r="A786" s="12" t="s">
        <v>3111</v>
      </c>
      <c r="B786" s="198" t="s">
        <v>4260</v>
      </c>
      <c r="C786" s="13" t="s">
        <v>1347</v>
      </c>
      <c r="D786" s="199" t="s">
        <v>4261</v>
      </c>
      <c r="E786" s="14">
        <v>0</v>
      </c>
      <c r="F786" s="13" t="s">
        <v>12</v>
      </c>
      <c r="G786" s="14"/>
      <c r="H786" s="13">
        <v>143</v>
      </c>
      <c r="I786" s="32">
        <f t="shared" si="7"/>
        <v>150</v>
      </c>
      <c r="J786" s="4"/>
      <c r="K786" s="81"/>
      <c r="L786" s="34"/>
      <c r="M786" s="34"/>
      <c r="N786" s="34"/>
      <c r="O786" s="34"/>
      <c r="P786" s="34"/>
      <c r="Q786" s="34"/>
      <c r="R786" s="34"/>
      <c r="S786" s="34"/>
      <c r="T786" s="34"/>
      <c r="U786" s="34"/>
      <c r="V786" s="34"/>
      <c r="W786" s="34"/>
      <c r="X786" s="34"/>
      <c r="Y786" s="34"/>
      <c r="Z786" s="34"/>
    </row>
    <row r="787" spans="1:26" ht="16.5" customHeight="1">
      <c r="A787" s="12" t="s">
        <v>3111</v>
      </c>
      <c r="B787" s="198" t="s">
        <v>4262</v>
      </c>
      <c r="C787" s="13" t="s">
        <v>1347</v>
      </c>
      <c r="D787" s="199" t="s">
        <v>4263</v>
      </c>
      <c r="E787" s="14">
        <v>0</v>
      </c>
      <c r="F787" s="13" t="s">
        <v>12</v>
      </c>
      <c r="G787" s="14"/>
      <c r="H787" s="13">
        <v>48</v>
      </c>
      <c r="I787" s="32">
        <f t="shared" si="7"/>
        <v>50</v>
      </c>
      <c r="J787" s="4"/>
      <c r="K787" s="81"/>
      <c r="L787" s="34"/>
      <c r="M787" s="34"/>
      <c r="N787" s="34"/>
      <c r="O787" s="34"/>
      <c r="P787" s="34"/>
      <c r="Q787" s="34"/>
      <c r="R787" s="34"/>
      <c r="S787" s="34"/>
      <c r="T787" s="34"/>
      <c r="U787" s="34"/>
      <c r="V787" s="34"/>
      <c r="W787" s="34"/>
      <c r="X787" s="34"/>
      <c r="Y787" s="34"/>
      <c r="Z787" s="34"/>
    </row>
    <row r="788" spans="1:26" ht="16.5" customHeight="1">
      <c r="A788" s="12" t="s">
        <v>3111</v>
      </c>
      <c r="B788" s="198" t="s">
        <v>4264</v>
      </c>
      <c r="C788" s="13" t="s">
        <v>96</v>
      </c>
      <c r="D788" s="199" t="s">
        <v>4265</v>
      </c>
      <c r="E788" s="14">
        <v>0</v>
      </c>
      <c r="F788" s="13" t="s">
        <v>12</v>
      </c>
      <c r="G788" s="14"/>
      <c r="H788" s="13">
        <v>48</v>
      </c>
      <c r="I788" s="32">
        <f t="shared" si="7"/>
        <v>50</v>
      </c>
      <c r="J788" s="4"/>
      <c r="K788" s="81"/>
      <c r="L788" s="34"/>
      <c r="M788" s="34"/>
      <c r="N788" s="34"/>
      <c r="O788" s="34"/>
      <c r="P788" s="34"/>
      <c r="Q788" s="34"/>
      <c r="R788" s="34"/>
      <c r="S788" s="34"/>
      <c r="T788" s="34"/>
      <c r="U788" s="34"/>
      <c r="V788" s="34"/>
      <c r="W788" s="34"/>
      <c r="X788" s="34"/>
      <c r="Y788" s="34"/>
      <c r="Z788" s="34"/>
    </row>
    <row r="789" spans="1:26" ht="16.5" customHeight="1">
      <c r="A789" s="12" t="s">
        <v>3111</v>
      </c>
      <c r="B789" s="198" t="s">
        <v>4266</v>
      </c>
      <c r="C789" s="13" t="s">
        <v>96</v>
      </c>
      <c r="D789" s="199" t="s">
        <v>4267</v>
      </c>
      <c r="E789" s="14">
        <v>0</v>
      </c>
      <c r="F789" s="13" t="s">
        <v>12</v>
      </c>
      <c r="G789" s="14"/>
      <c r="H789" s="13">
        <v>143</v>
      </c>
      <c r="I789" s="32">
        <f t="shared" si="7"/>
        <v>150</v>
      </c>
      <c r="J789" s="4"/>
      <c r="K789" s="4"/>
      <c r="L789" s="8"/>
      <c r="M789" s="8"/>
      <c r="N789" s="8"/>
      <c r="O789" s="8"/>
      <c r="P789" s="8"/>
      <c r="Q789" s="8"/>
      <c r="R789" s="8"/>
      <c r="S789" s="8"/>
      <c r="T789" s="8"/>
      <c r="U789" s="8"/>
      <c r="V789" s="8"/>
      <c r="W789" s="8"/>
      <c r="X789" s="8"/>
      <c r="Y789" s="8"/>
      <c r="Z789" s="8"/>
    </row>
    <row r="790" spans="1:26" ht="16.5" customHeight="1">
      <c r="A790" s="12" t="s">
        <v>3111</v>
      </c>
      <c r="B790" s="198" t="s">
        <v>4268</v>
      </c>
      <c r="C790" s="13" t="s">
        <v>96</v>
      </c>
      <c r="D790" s="199" t="s">
        <v>4269</v>
      </c>
      <c r="E790" s="14">
        <v>0</v>
      </c>
      <c r="F790" s="13" t="s">
        <v>12</v>
      </c>
      <c r="G790" s="14"/>
      <c r="H790" s="13">
        <v>95</v>
      </c>
      <c r="I790" s="32">
        <f t="shared" si="7"/>
        <v>100</v>
      </c>
      <c r="J790" s="4"/>
      <c r="K790" s="4"/>
      <c r="L790" s="8"/>
      <c r="M790" s="8"/>
      <c r="N790" s="8"/>
      <c r="O790" s="8"/>
      <c r="P790" s="8"/>
      <c r="Q790" s="8"/>
      <c r="R790" s="8"/>
      <c r="S790" s="8"/>
      <c r="T790" s="8"/>
      <c r="U790" s="8"/>
      <c r="V790" s="8"/>
      <c r="W790" s="8"/>
      <c r="X790" s="8"/>
      <c r="Y790" s="8"/>
      <c r="Z790" s="8"/>
    </row>
    <row r="791" spans="1:26" ht="16.5" customHeight="1">
      <c r="A791" s="12" t="s">
        <v>3111</v>
      </c>
      <c r="B791" s="198" t="s">
        <v>4270</v>
      </c>
      <c r="C791" s="13" t="s">
        <v>96</v>
      </c>
      <c r="D791" s="199" t="s">
        <v>4271</v>
      </c>
      <c r="E791" s="14">
        <v>0</v>
      </c>
      <c r="F791" s="13" t="s">
        <v>12</v>
      </c>
      <c r="G791" s="14"/>
      <c r="H791" s="13">
        <v>238</v>
      </c>
      <c r="I791" s="32">
        <f t="shared" si="7"/>
        <v>250</v>
      </c>
      <c r="J791" s="4"/>
      <c r="K791" s="4"/>
      <c r="L791" s="8"/>
      <c r="M791" s="8"/>
      <c r="N791" s="8"/>
      <c r="O791" s="8"/>
      <c r="P791" s="8"/>
      <c r="Q791" s="8"/>
      <c r="R791" s="8"/>
      <c r="S791" s="8"/>
      <c r="T791" s="8"/>
      <c r="U791" s="8"/>
      <c r="V791" s="8"/>
      <c r="W791" s="8"/>
      <c r="X791" s="8"/>
      <c r="Y791" s="8"/>
      <c r="Z791" s="8"/>
    </row>
    <row r="792" spans="1:26" ht="16.5" customHeight="1">
      <c r="A792" s="12" t="s">
        <v>3111</v>
      </c>
      <c r="B792" s="198" t="s">
        <v>4272</v>
      </c>
      <c r="C792" s="13" t="s">
        <v>862</v>
      </c>
      <c r="D792" s="199" t="s">
        <v>4273</v>
      </c>
      <c r="E792" s="14">
        <v>0</v>
      </c>
      <c r="F792" s="13" t="s">
        <v>12</v>
      </c>
      <c r="G792" s="14"/>
      <c r="H792" s="13">
        <v>143</v>
      </c>
      <c r="I792" s="32">
        <f t="shared" si="7"/>
        <v>150</v>
      </c>
      <c r="J792" s="4"/>
      <c r="K792" s="4"/>
      <c r="L792" s="8"/>
      <c r="M792" s="8"/>
      <c r="N792" s="8"/>
      <c r="O792" s="8"/>
      <c r="P792" s="8"/>
      <c r="Q792" s="8"/>
      <c r="R792" s="8"/>
      <c r="S792" s="8"/>
      <c r="T792" s="8"/>
      <c r="U792" s="8"/>
      <c r="V792" s="8"/>
      <c r="W792" s="8"/>
      <c r="X792" s="8"/>
      <c r="Y792" s="8"/>
      <c r="Z792" s="8"/>
    </row>
    <row r="793" spans="1:26" ht="16.5" customHeight="1">
      <c r="A793" s="12" t="s">
        <v>3111</v>
      </c>
      <c r="B793" s="198" t="s">
        <v>4274</v>
      </c>
      <c r="C793" s="13" t="s">
        <v>862</v>
      </c>
      <c r="D793" s="199" t="s">
        <v>4275</v>
      </c>
      <c r="E793" s="14">
        <v>0</v>
      </c>
      <c r="F793" s="13" t="s">
        <v>12</v>
      </c>
      <c r="G793" s="14"/>
      <c r="H793" s="13">
        <v>143</v>
      </c>
      <c r="I793" s="32">
        <f t="shared" si="7"/>
        <v>150</v>
      </c>
      <c r="J793" s="4"/>
      <c r="K793" s="4"/>
      <c r="L793" s="8"/>
      <c r="M793" s="8"/>
      <c r="N793" s="8"/>
      <c r="O793" s="8"/>
      <c r="P793" s="8"/>
      <c r="Q793" s="8"/>
      <c r="R793" s="8"/>
      <c r="S793" s="8"/>
      <c r="T793" s="8"/>
      <c r="U793" s="8"/>
      <c r="V793" s="8"/>
      <c r="W793" s="8"/>
      <c r="X793" s="8"/>
      <c r="Y793" s="8"/>
      <c r="Z793" s="8"/>
    </row>
    <row r="794" spans="1:26" ht="16.5" customHeight="1">
      <c r="A794" s="12" t="s">
        <v>3111</v>
      </c>
      <c r="B794" s="198" t="s">
        <v>4276</v>
      </c>
      <c r="C794" s="13" t="s">
        <v>862</v>
      </c>
      <c r="D794" s="199" t="s">
        <v>4277</v>
      </c>
      <c r="E794" s="14">
        <v>0</v>
      </c>
      <c r="F794" s="13" t="s">
        <v>12</v>
      </c>
      <c r="G794" s="14"/>
      <c r="H794" s="13">
        <v>48</v>
      </c>
      <c r="I794" s="32">
        <f t="shared" si="7"/>
        <v>50</v>
      </c>
      <c r="J794" s="4"/>
      <c r="K794" s="4"/>
      <c r="L794" s="8"/>
      <c r="M794" s="8"/>
      <c r="N794" s="8"/>
      <c r="O794" s="8"/>
      <c r="P794" s="8"/>
      <c r="Q794" s="8"/>
      <c r="R794" s="8"/>
      <c r="S794" s="8"/>
      <c r="T794" s="8"/>
      <c r="U794" s="8"/>
      <c r="V794" s="8"/>
      <c r="W794" s="8"/>
      <c r="X794" s="8"/>
      <c r="Y794" s="8"/>
      <c r="Z794" s="8"/>
    </row>
    <row r="795" spans="1:26" ht="16.5" customHeight="1">
      <c r="A795" s="12" t="s">
        <v>3111</v>
      </c>
      <c r="B795" s="198" t="s">
        <v>4278</v>
      </c>
      <c r="C795" s="13" t="s">
        <v>862</v>
      </c>
      <c r="D795" s="199" t="s">
        <v>4279</v>
      </c>
      <c r="E795" s="14">
        <v>0</v>
      </c>
      <c r="F795" s="13" t="s">
        <v>12</v>
      </c>
      <c r="G795" s="14"/>
      <c r="H795" s="13">
        <v>48</v>
      </c>
      <c r="I795" s="32">
        <f t="shared" si="7"/>
        <v>50</v>
      </c>
      <c r="J795" s="4"/>
      <c r="K795" s="4"/>
      <c r="L795" s="8"/>
      <c r="M795" s="8"/>
      <c r="N795" s="8"/>
      <c r="O795" s="8"/>
      <c r="P795" s="8"/>
      <c r="Q795" s="8"/>
      <c r="R795" s="8"/>
      <c r="S795" s="8"/>
      <c r="T795" s="8"/>
      <c r="U795" s="8"/>
      <c r="V795" s="8"/>
      <c r="W795" s="8"/>
      <c r="X795" s="8"/>
      <c r="Y795" s="8"/>
      <c r="Z795" s="8"/>
    </row>
    <row r="796" spans="1:26" ht="16.5" customHeight="1">
      <c r="A796" s="12" t="s">
        <v>3111</v>
      </c>
      <c r="B796" s="198" t="s">
        <v>4280</v>
      </c>
      <c r="C796" s="13" t="s">
        <v>862</v>
      </c>
      <c r="D796" s="199" t="s">
        <v>4281</v>
      </c>
      <c r="E796" s="14">
        <v>0</v>
      </c>
      <c r="F796" s="13" t="s">
        <v>12</v>
      </c>
      <c r="G796" s="14"/>
      <c r="H796" s="13">
        <v>48</v>
      </c>
      <c r="I796" s="32">
        <f t="shared" si="7"/>
        <v>50</v>
      </c>
      <c r="J796" s="4"/>
      <c r="K796" s="4"/>
      <c r="L796" s="8"/>
      <c r="M796" s="8"/>
      <c r="N796" s="8"/>
      <c r="O796" s="8"/>
      <c r="P796" s="8"/>
      <c r="Q796" s="8"/>
      <c r="R796" s="8"/>
      <c r="S796" s="8"/>
      <c r="T796" s="8"/>
      <c r="U796" s="8"/>
      <c r="V796" s="8"/>
      <c r="W796" s="8"/>
      <c r="X796" s="8"/>
      <c r="Y796" s="8"/>
      <c r="Z796" s="8"/>
    </row>
    <row r="797" spans="1:26" ht="16.5" customHeight="1">
      <c r="A797" s="12" t="s">
        <v>3111</v>
      </c>
      <c r="B797" s="198" t="s">
        <v>4282</v>
      </c>
      <c r="C797" s="13" t="s">
        <v>862</v>
      </c>
      <c r="D797" s="199" t="s">
        <v>4283</v>
      </c>
      <c r="E797" s="14">
        <v>0</v>
      </c>
      <c r="F797" s="13" t="s">
        <v>12</v>
      </c>
      <c r="G797" s="14"/>
      <c r="H797" s="13">
        <v>381</v>
      </c>
      <c r="I797" s="32">
        <f t="shared" si="7"/>
        <v>400</v>
      </c>
      <c r="J797" s="4"/>
      <c r="K797" s="4"/>
      <c r="L797" s="8"/>
      <c r="M797" s="8"/>
      <c r="N797" s="8"/>
      <c r="O797" s="8"/>
      <c r="P797" s="8"/>
      <c r="Q797" s="8"/>
      <c r="R797" s="8"/>
      <c r="S797" s="8"/>
      <c r="T797" s="8"/>
      <c r="U797" s="8"/>
      <c r="V797" s="8"/>
      <c r="W797" s="8"/>
      <c r="X797" s="8"/>
      <c r="Y797" s="8"/>
      <c r="Z797" s="8"/>
    </row>
    <row r="798" spans="1:26" ht="16.5" customHeight="1">
      <c r="A798" s="12" t="s">
        <v>3111</v>
      </c>
      <c r="B798" s="198" t="s">
        <v>4284</v>
      </c>
      <c r="C798" s="13" t="s">
        <v>3317</v>
      </c>
      <c r="D798" s="199" t="s">
        <v>4285</v>
      </c>
      <c r="E798" s="14">
        <v>0</v>
      </c>
      <c r="F798" s="13" t="s">
        <v>12</v>
      </c>
      <c r="G798" s="14"/>
      <c r="H798" s="13">
        <v>286</v>
      </c>
      <c r="I798" s="32">
        <f t="shared" si="7"/>
        <v>300</v>
      </c>
      <c r="J798" s="4"/>
      <c r="K798" s="4"/>
      <c r="L798" s="8"/>
      <c r="M798" s="8"/>
      <c r="N798" s="8"/>
      <c r="O798" s="8"/>
      <c r="P798" s="8"/>
      <c r="Q798" s="8"/>
      <c r="R798" s="8"/>
      <c r="S798" s="8"/>
      <c r="T798" s="8"/>
      <c r="U798" s="8"/>
      <c r="V798" s="8"/>
      <c r="W798" s="8"/>
      <c r="X798" s="8"/>
      <c r="Y798" s="8"/>
      <c r="Z798" s="8"/>
    </row>
    <row r="799" spans="1:26" ht="16.5" customHeight="1">
      <c r="A799" s="12" t="s">
        <v>3111</v>
      </c>
      <c r="B799" s="198" t="s">
        <v>4286</v>
      </c>
      <c r="C799" s="13" t="s">
        <v>3317</v>
      </c>
      <c r="D799" s="199" t="s">
        <v>4287</v>
      </c>
      <c r="E799" s="14">
        <v>0</v>
      </c>
      <c r="F799" s="13" t="s">
        <v>12</v>
      </c>
      <c r="G799" s="14"/>
      <c r="H799" s="13">
        <v>286</v>
      </c>
      <c r="I799" s="32">
        <f t="shared" si="7"/>
        <v>300</v>
      </c>
      <c r="J799" s="4"/>
      <c r="K799" s="4"/>
      <c r="L799" s="8"/>
      <c r="M799" s="8"/>
      <c r="N799" s="8"/>
      <c r="O799" s="8"/>
      <c r="P799" s="8"/>
      <c r="Q799" s="8"/>
      <c r="R799" s="8"/>
      <c r="S799" s="8"/>
      <c r="T799" s="8"/>
      <c r="U799" s="8"/>
      <c r="V799" s="8"/>
      <c r="W799" s="8"/>
      <c r="X799" s="8"/>
      <c r="Y799" s="8"/>
      <c r="Z799" s="8"/>
    </row>
    <row r="800" spans="1:26" ht="16.5" customHeight="1">
      <c r="A800" s="65" t="s">
        <v>3111</v>
      </c>
      <c r="B800" s="239" t="s">
        <v>4288</v>
      </c>
      <c r="C800" s="66" t="s">
        <v>3317</v>
      </c>
      <c r="D800" s="240" t="s">
        <v>4289</v>
      </c>
      <c r="E800" s="67">
        <v>0</v>
      </c>
      <c r="F800" s="66" t="s">
        <v>12</v>
      </c>
      <c r="G800" s="67"/>
      <c r="H800" s="66">
        <v>952</v>
      </c>
      <c r="I800" s="32">
        <f t="shared" si="7"/>
        <v>1000</v>
      </c>
      <c r="J800" s="4"/>
      <c r="K800" s="4"/>
      <c r="L800" s="8"/>
      <c r="M800" s="8"/>
      <c r="N800" s="8"/>
      <c r="O800" s="8"/>
      <c r="P800" s="8"/>
      <c r="Q800" s="8"/>
      <c r="R800" s="8"/>
      <c r="S800" s="8"/>
      <c r="T800" s="8"/>
      <c r="U800" s="8"/>
      <c r="V800" s="8"/>
      <c r="W800" s="8"/>
      <c r="X800" s="8"/>
      <c r="Y800" s="8"/>
      <c r="Z800" s="8"/>
    </row>
    <row r="801" spans="1:26" ht="16.5" customHeight="1">
      <c r="A801" s="65" t="s">
        <v>3111</v>
      </c>
      <c r="B801" s="239" t="s">
        <v>4290</v>
      </c>
      <c r="C801" s="66" t="s">
        <v>3317</v>
      </c>
      <c r="D801" s="240" t="s">
        <v>4291</v>
      </c>
      <c r="E801" s="67">
        <v>0</v>
      </c>
      <c r="F801" s="66" t="s">
        <v>12</v>
      </c>
      <c r="G801" s="67"/>
      <c r="H801" s="66">
        <v>476</v>
      </c>
      <c r="I801" s="32">
        <f t="shared" si="7"/>
        <v>500</v>
      </c>
      <c r="J801" s="4"/>
      <c r="K801" s="4"/>
      <c r="L801" s="8"/>
      <c r="M801" s="8"/>
      <c r="N801" s="8"/>
      <c r="O801" s="8"/>
      <c r="P801" s="8"/>
      <c r="Q801" s="8"/>
      <c r="R801" s="8"/>
      <c r="S801" s="8"/>
      <c r="T801" s="8"/>
      <c r="U801" s="8"/>
      <c r="V801" s="8"/>
      <c r="W801" s="8"/>
      <c r="X801" s="8"/>
      <c r="Y801" s="8"/>
      <c r="Z801" s="8"/>
    </row>
    <row r="802" spans="1:26" ht="16.5" customHeight="1">
      <c r="A802" s="65" t="s">
        <v>3111</v>
      </c>
      <c r="B802" s="239" t="s">
        <v>4292</v>
      </c>
      <c r="C802" s="66" t="s">
        <v>3317</v>
      </c>
      <c r="D802" s="240" t="s">
        <v>4293</v>
      </c>
      <c r="E802" s="67">
        <v>0</v>
      </c>
      <c r="F802" s="66" t="s">
        <v>12</v>
      </c>
      <c r="G802" s="67"/>
      <c r="H802" s="66">
        <v>476</v>
      </c>
      <c r="I802" s="32">
        <f t="shared" si="7"/>
        <v>500</v>
      </c>
      <c r="J802" s="4"/>
      <c r="K802" s="4"/>
      <c r="L802" s="8"/>
      <c r="M802" s="8"/>
      <c r="N802" s="8"/>
      <c r="O802" s="8"/>
      <c r="P802" s="8"/>
      <c r="Q802" s="8"/>
      <c r="R802" s="8"/>
      <c r="S802" s="8"/>
      <c r="T802" s="8"/>
      <c r="U802" s="8"/>
      <c r="V802" s="8"/>
      <c r="W802" s="8"/>
      <c r="X802" s="8"/>
      <c r="Y802" s="8"/>
      <c r="Z802" s="8"/>
    </row>
    <row r="803" spans="1:26" ht="16.5" customHeight="1">
      <c r="A803" s="12" t="s">
        <v>3111</v>
      </c>
      <c r="B803" s="198" t="s">
        <v>4294</v>
      </c>
      <c r="C803" s="13" t="s">
        <v>1357</v>
      </c>
      <c r="D803" s="199" t="s">
        <v>4295</v>
      </c>
      <c r="E803" s="14">
        <v>0</v>
      </c>
      <c r="F803" s="13" t="s">
        <v>12</v>
      </c>
      <c r="G803" s="14"/>
      <c r="H803" s="13">
        <v>238</v>
      </c>
      <c r="I803" s="32">
        <f t="shared" si="7"/>
        <v>250</v>
      </c>
      <c r="J803" s="4"/>
      <c r="K803" s="4"/>
      <c r="L803" s="8"/>
      <c r="M803" s="8"/>
      <c r="N803" s="8"/>
      <c r="O803" s="8"/>
      <c r="P803" s="8"/>
      <c r="Q803" s="8"/>
      <c r="R803" s="8"/>
      <c r="S803" s="8"/>
      <c r="T803" s="8"/>
      <c r="U803" s="8"/>
      <c r="V803" s="8"/>
      <c r="W803" s="8"/>
      <c r="X803" s="8"/>
      <c r="Y803" s="8"/>
      <c r="Z803" s="8"/>
    </row>
    <row r="804" spans="1:26" ht="16.5" customHeight="1">
      <c r="A804" s="12" t="s">
        <v>3111</v>
      </c>
      <c r="B804" s="198" t="s">
        <v>4296</v>
      </c>
      <c r="C804" s="13" t="s">
        <v>1357</v>
      </c>
      <c r="D804" s="199" t="s">
        <v>4297</v>
      </c>
      <c r="E804" s="14">
        <v>0</v>
      </c>
      <c r="F804" s="13" t="s">
        <v>12</v>
      </c>
      <c r="G804" s="14"/>
      <c r="H804" s="13">
        <v>48</v>
      </c>
      <c r="I804" s="32">
        <f t="shared" si="7"/>
        <v>50</v>
      </c>
      <c r="J804" s="4"/>
      <c r="K804" s="4"/>
      <c r="L804" s="8"/>
      <c r="M804" s="8"/>
      <c r="N804" s="8"/>
      <c r="O804" s="8"/>
      <c r="P804" s="8"/>
      <c r="Q804" s="8"/>
      <c r="R804" s="8"/>
      <c r="S804" s="8"/>
      <c r="T804" s="8"/>
      <c r="U804" s="8"/>
      <c r="V804" s="8"/>
      <c r="W804" s="8"/>
      <c r="X804" s="8"/>
      <c r="Y804" s="8"/>
      <c r="Z804" s="8"/>
    </row>
    <row r="805" spans="1:26" ht="16.5" customHeight="1">
      <c r="A805" s="12" t="s">
        <v>3111</v>
      </c>
      <c r="B805" s="198" t="s">
        <v>4298</v>
      </c>
      <c r="C805" s="13" t="s">
        <v>1357</v>
      </c>
      <c r="D805" s="199" t="s">
        <v>4299</v>
      </c>
      <c r="E805" s="14">
        <v>0</v>
      </c>
      <c r="F805" s="13" t="s">
        <v>12</v>
      </c>
      <c r="G805" s="14"/>
      <c r="H805" s="13">
        <v>95</v>
      </c>
      <c r="I805" s="32">
        <f t="shared" si="7"/>
        <v>100</v>
      </c>
      <c r="J805" s="4"/>
      <c r="K805" s="4"/>
      <c r="L805" s="8"/>
      <c r="M805" s="8"/>
      <c r="N805" s="8"/>
      <c r="O805" s="8"/>
      <c r="P805" s="8"/>
      <c r="Q805" s="8"/>
      <c r="R805" s="8"/>
      <c r="S805" s="8"/>
      <c r="T805" s="8"/>
      <c r="U805" s="8"/>
      <c r="V805" s="8"/>
      <c r="W805" s="8"/>
      <c r="X805" s="8"/>
      <c r="Y805" s="8"/>
      <c r="Z805" s="8"/>
    </row>
    <row r="806" spans="1:26" ht="16.5" customHeight="1">
      <c r="A806" s="12" t="s">
        <v>3111</v>
      </c>
      <c r="B806" s="198" t="s">
        <v>4300</v>
      </c>
      <c r="C806" s="13" t="s">
        <v>1361</v>
      </c>
      <c r="D806" s="199" t="s">
        <v>4301</v>
      </c>
      <c r="E806" s="14">
        <v>0</v>
      </c>
      <c r="F806" s="13" t="s">
        <v>12</v>
      </c>
      <c r="G806" s="14"/>
      <c r="H806" s="13">
        <v>48</v>
      </c>
      <c r="I806" s="32">
        <f t="shared" si="7"/>
        <v>50</v>
      </c>
      <c r="J806" s="4"/>
      <c r="K806" s="4"/>
      <c r="L806" s="8"/>
      <c r="M806" s="8"/>
      <c r="N806" s="8"/>
      <c r="O806" s="8"/>
      <c r="P806" s="8"/>
      <c r="Q806" s="8"/>
      <c r="R806" s="8"/>
      <c r="S806" s="8"/>
      <c r="T806" s="8"/>
      <c r="U806" s="8"/>
      <c r="V806" s="8"/>
      <c r="W806" s="8"/>
      <c r="X806" s="8"/>
      <c r="Y806" s="8"/>
      <c r="Z806" s="8"/>
    </row>
    <row r="807" spans="1:26" ht="16.5" customHeight="1">
      <c r="A807" s="12" t="s">
        <v>3111</v>
      </c>
      <c r="B807" s="198" t="s">
        <v>4302</v>
      </c>
      <c r="C807" s="13" t="s">
        <v>1361</v>
      </c>
      <c r="D807" s="199" t="s">
        <v>4303</v>
      </c>
      <c r="E807" s="14">
        <v>0</v>
      </c>
      <c r="F807" s="13" t="s">
        <v>12</v>
      </c>
      <c r="G807" s="14"/>
      <c r="H807" s="13">
        <v>48</v>
      </c>
      <c r="I807" s="32">
        <f t="shared" si="7"/>
        <v>50</v>
      </c>
      <c r="J807" s="4"/>
      <c r="K807" s="4"/>
      <c r="L807" s="8"/>
      <c r="M807" s="8"/>
      <c r="N807" s="8"/>
      <c r="O807" s="8"/>
      <c r="P807" s="8"/>
      <c r="Q807" s="8"/>
      <c r="R807" s="8"/>
      <c r="S807" s="8"/>
      <c r="T807" s="8"/>
      <c r="U807" s="8"/>
      <c r="V807" s="8"/>
      <c r="W807" s="8"/>
      <c r="X807" s="8"/>
      <c r="Y807" s="8"/>
      <c r="Z807" s="8"/>
    </row>
    <row r="808" spans="1:26" ht="16.5" customHeight="1">
      <c r="A808" s="12" t="s">
        <v>3111</v>
      </c>
      <c r="B808" s="198" t="s">
        <v>4304</v>
      </c>
      <c r="C808" s="13" t="s">
        <v>1361</v>
      </c>
      <c r="D808" s="199" t="s">
        <v>4305</v>
      </c>
      <c r="E808" s="14">
        <v>0</v>
      </c>
      <c r="F808" s="13" t="s">
        <v>12</v>
      </c>
      <c r="G808" s="14"/>
      <c r="H808" s="13">
        <v>48</v>
      </c>
      <c r="I808" s="32">
        <f t="shared" si="7"/>
        <v>50</v>
      </c>
      <c r="J808" s="4"/>
      <c r="K808" s="4"/>
      <c r="L808" s="8"/>
      <c r="M808" s="8"/>
      <c r="N808" s="8"/>
      <c r="O808" s="8"/>
      <c r="P808" s="8"/>
      <c r="Q808" s="8"/>
      <c r="R808" s="8"/>
      <c r="S808" s="8"/>
      <c r="T808" s="8"/>
      <c r="U808" s="8"/>
      <c r="V808" s="8"/>
      <c r="W808" s="8"/>
      <c r="X808" s="8"/>
      <c r="Y808" s="8"/>
      <c r="Z808" s="8"/>
    </row>
    <row r="809" spans="1:26" ht="16.5" customHeight="1">
      <c r="A809" s="12" t="s">
        <v>3111</v>
      </c>
      <c r="B809" s="198" t="s">
        <v>4306</v>
      </c>
      <c r="C809" s="13" t="s">
        <v>1361</v>
      </c>
      <c r="D809" s="199" t="s">
        <v>4307</v>
      </c>
      <c r="E809" s="14">
        <v>0</v>
      </c>
      <c r="F809" s="13" t="s">
        <v>12</v>
      </c>
      <c r="G809" s="14"/>
      <c r="H809" s="13">
        <v>95</v>
      </c>
      <c r="I809" s="32">
        <f t="shared" si="7"/>
        <v>100</v>
      </c>
      <c r="J809" s="4"/>
      <c r="K809" s="4"/>
      <c r="L809" s="8"/>
      <c r="M809" s="8"/>
      <c r="N809" s="8"/>
      <c r="O809" s="8"/>
      <c r="P809" s="8"/>
      <c r="Q809" s="8"/>
      <c r="R809" s="8"/>
      <c r="S809" s="8"/>
      <c r="T809" s="8"/>
      <c r="U809" s="8"/>
      <c r="V809" s="8"/>
      <c r="W809" s="8"/>
      <c r="X809" s="8"/>
      <c r="Y809" s="8"/>
      <c r="Z809" s="8"/>
    </row>
    <row r="810" spans="1:26" ht="16.5" customHeight="1">
      <c r="A810" s="12" t="s">
        <v>3111</v>
      </c>
      <c r="B810" s="198" t="s">
        <v>4308</v>
      </c>
      <c r="C810" s="13" t="s">
        <v>1361</v>
      </c>
      <c r="D810" s="199" t="s">
        <v>4309</v>
      </c>
      <c r="E810" s="14">
        <v>0</v>
      </c>
      <c r="F810" s="13" t="s">
        <v>12</v>
      </c>
      <c r="G810" s="14"/>
      <c r="H810" s="13">
        <v>190</v>
      </c>
      <c r="I810" s="32">
        <f t="shared" si="7"/>
        <v>200</v>
      </c>
      <c r="J810" s="4"/>
      <c r="K810" s="4"/>
      <c r="L810" s="8"/>
      <c r="M810" s="8"/>
      <c r="N810" s="8"/>
      <c r="O810" s="8"/>
      <c r="P810" s="8"/>
      <c r="Q810" s="8"/>
      <c r="R810" s="8"/>
      <c r="S810" s="8"/>
      <c r="T810" s="8"/>
      <c r="U810" s="8"/>
      <c r="V810" s="8"/>
      <c r="W810" s="8"/>
      <c r="X810" s="8"/>
      <c r="Y810" s="8"/>
      <c r="Z810" s="8"/>
    </row>
    <row r="811" spans="1:26" ht="16.5" customHeight="1">
      <c r="A811" s="12" t="s">
        <v>3111</v>
      </c>
      <c r="B811" s="198" t="s">
        <v>4310</v>
      </c>
      <c r="C811" s="13" t="s">
        <v>1361</v>
      </c>
      <c r="D811" s="199" t="s">
        <v>4311</v>
      </c>
      <c r="E811" s="14">
        <v>0</v>
      </c>
      <c r="F811" s="13" t="s">
        <v>12</v>
      </c>
      <c r="G811" s="14"/>
      <c r="H811" s="13">
        <v>190</v>
      </c>
      <c r="I811" s="32">
        <f t="shared" si="7"/>
        <v>200</v>
      </c>
      <c r="J811" s="4"/>
      <c r="K811" s="4"/>
      <c r="L811" s="8"/>
      <c r="M811" s="8"/>
      <c r="N811" s="8"/>
      <c r="O811" s="8"/>
      <c r="P811" s="8"/>
      <c r="Q811" s="8"/>
      <c r="R811" s="8"/>
      <c r="S811" s="8"/>
      <c r="T811" s="8"/>
      <c r="U811" s="8"/>
      <c r="V811" s="8"/>
      <c r="W811" s="8"/>
      <c r="X811" s="8"/>
      <c r="Y811" s="8"/>
      <c r="Z811" s="8"/>
    </row>
    <row r="812" spans="1:26" ht="16.5" customHeight="1">
      <c r="A812" s="12" t="s">
        <v>3111</v>
      </c>
      <c r="B812" s="198" t="s">
        <v>4312</v>
      </c>
      <c r="C812" s="13" t="s">
        <v>1361</v>
      </c>
      <c r="D812" s="199" t="s">
        <v>4313</v>
      </c>
      <c r="E812" s="14">
        <v>0</v>
      </c>
      <c r="F812" s="13" t="s">
        <v>12</v>
      </c>
      <c r="G812" s="14"/>
      <c r="H812" s="13">
        <v>48</v>
      </c>
      <c r="I812" s="32">
        <f t="shared" si="7"/>
        <v>50</v>
      </c>
      <c r="J812" s="4"/>
      <c r="K812" s="4"/>
      <c r="L812" s="8"/>
      <c r="M812" s="8"/>
      <c r="N812" s="8"/>
      <c r="O812" s="8"/>
      <c r="P812" s="8"/>
      <c r="Q812" s="8"/>
      <c r="R812" s="8"/>
      <c r="S812" s="8"/>
      <c r="T812" s="8"/>
      <c r="U812" s="8"/>
      <c r="V812" s="8"/>
      <c r="W812" s="8"/>
      <c r="X812" s="8"/>
      <c r="Y812" s="8"/>
      <c r="Z812" s="8"/>
    </row>
    <row r="813" spans="1:26" ht="16.5" customHeight="1">
      <c r="A813" s="12" t="s">
        <v>3111</v>
      </c>
      <c r="B813" s="198" t="s">
        <v>4314</v>
      </c>
      <c r="C813" s="13" t="s">
        <v>1361</v>
      </c>
      <c r="D813" s="199" t="s">
        <v>4315</v>
      </c>
      <c r="E813" s="14">
        <v>0</v>
      </c>
      <c r="F813" s="13" t="s">
        <v>12</v>
      </c>
      <c r="G813" s="14"/>
      <c r="H813" s="13">
        <v>190</v>
      </c>
      <c r="I813" s="32">
        <f t="shared" si="7"/>
        <v>200</v>
      </c>
      <c r="J813" s="4"/>
      <c r="K813" s="4"/>
      <c r="L813" s="8"/>
      <c r="M813" s="8"/>
      <c r="N813" s="8"/>
      <c r="O813" s="8"/>
      <c r="P813" s="8"/>
      <c r="Q813" s="8"/>
      <c r="R813" s="8"/>
      <c r="S813" s="8"/>
      <c r="T813" s="8"/>
      <c r="U813" s="8"/>
      <c r="V813" s="8"/>
      <c r="W813" s="8"/>
      <c r="X813" s="8"/>
      <c r="Y813" s="8"/>
      <c r="Z813" s="8"/>
    </row>
    <row r="814" spans="1:26" ht="16.5" customHeight="1">
      <c r="A814" s="12" t="s">
        <v>3111</v>
      </c>
      <c r="B814" s="198" t="s">
        <v>4316</v>
      </c>
      <c r="C814" s="13" t="s">
        <v>1361</v>
      </c>
      <c r="D814" s="199" t="s">
        <v>4317</v>
      </c>
      <c r="E814" s="14">
        <v>0</v>
      </c>
      <c r="F814" s="13" t="s">
        <v>12</v>
      </c>
      <c r="G814" s="14"/>
      <c r="H814" s="13">
        <v>95</v>
      </c>
      <c r="I814" s="32">
        <f t="shared" si="7"/>
        <v>100</v>
      </c>
      <c r="J814" s="4"/>
      <c r="K814" s="4"/>
      <c r="L814" s="8"/>
      <c r="M814" s="8"/>
      <c r="N814" s="8"/>
      <c r="O814" s="8"/>
      <c r="P814" s="8"/>
      <c r="Q814" s="8"/>
      <c r="R814" s="8"/>
      <c r="S814" s="8"/>
      <c r="T814" s="8"/>
      <c r="U814" s="8"/>
      <c r="V814" s="8"/>
      <c r="W814" s="8"/>
      <c r="X814" s="8"/>
      <c r="Y814" s="8"/>
      <c r="Z814" s="8"/>
    </row>
    <row r="815" spans="1:26" ht="16.5" customHeight="1">
      <c r="A815" s="12" t="s">
        <v>3111</v>
      </c>
      <c r="B815" s="198" t="s">
        <v>4318</v>
      </c>
      <c r="C815" s="13" t="s">
        <v>1361</v>
      </c>
      <c r="D815" s="199" t="s">
        <v>4319</v>
      </c>
      <c r="E815" s="14">
        <v>0</v>
      </c>
      <c r="F815" s="13" t="s">
        <v>12</v>
      </c>
      <c r="G815" s="14"/>
      <c r="H815" s="13">
        <v>95</v>
      </c>
      <c r="I815" s="32">
        <f t="shared" si="7"/>
        <v>100</v>
      </c>
      <c r="J815" s="4"/>
      <c r="K815" s="4"/>
      <c r="L815" s="8"/>
      <c r="M815" s="8"/>
      <c r="N815" s="8"/>
      <c r="O815" s="8"/>
      <c r="P815" s="8"/>
      <c r="Q815" s="8"/>
      <c r="R815" s="8"/>
      <c r="S815" s="8"/>
      <c r="T815" s="8"/>
      <c r="U815" s="8"/>
      <c r="V815" s="8"/>
      <c r="W815" s="8"/>
      <c r="X815" s="8"/>
      <c r="Y815" s="8"/>
      <c r="Z815" s="8"/>
    </row>
    <row r="816" spans="1:26" ht="16.5" customHeight="1">
      <c r="A816" s="12" t="s">
        <v>3111</v>
      </c>
      <c r="B816" s="198" t="s">
        <v>4320</v>
      </c>
      <c r="C816" s="13" t="s">
        <v>1361</v>
      </c>
      <c r="D816" s="199" t="s">
        <v>4321</v>
      </c>
      <c r="E816" s="14">
        <v>0</v>
      </c>
      <c r="F816" s="13" t="s">
        <v>12</v>
      </c>
      <c r="G816" s="14"/>
      <c r="H816" s="13">
        <v>95</v>
      </c>
      <c r="I816" s="32">
        <f t="shared" si="7"/>
        <v>100</v>
      </c>
      <c r="J816" s="4"/>
      <c r="K816" s="4"/>
      <c r="L816" s="8"/>
      <c r="M816" s="8"/>
      <c r="N816" s="8"/>
      <c r="O816" s="8"/>
      <c r="P816" s="8"/>
      <c r="Q816" s="8"/>
      <c r="R816" s="8"/>
      <c r="S816" s="8"/>
      <c r="T816" s="8"/>
      <c r="U816" s="8"/>
      <c r="V816" s="8"/>
      <c r="W816" s="8"/>
      <c r="X816" s="8"/>
      <c r="Y816" s="8"/>
      <c r="Z816" s="8"/>
    </row>
    <row r="817" spans="1:26" ht="16.5" customHeight="1">
      <c r="A817" s="228"/>
      <c r="B817" s="229"/>
      <c r="C817" s="4"/>
      <c r="D817" s="230"/>
      <c r="E817" s="156"/>
      <c r="F817" s="4"/>
      <c r="G817" s="156"/>
      <c r="H817" s="4"/>
      <c r="I817" s="32"/>
      <c r="J817" s="241">
        <f>SUM(I122:I816)</f>
        <v>378001.3499999998</v>
      </c>
      <c r="K817" s="4"/>
      <c r="L817" s="8"/>
      <c r="M817" s="8"/>
      <c r="N817" s="8"/>
      <c r="O817" s="8"/>
      <c r="P817" s="8"/>
      <c r="Q817" s="8"/>
      <c r="R817" s="8"/>
      <c r="S817" s="8"/>
      <c r="T817" s="8"/>
      <c r="U817" s="8"/>
      <c r="V817" s="8"/>
      <c r="W817" s="8"/>
      <c r="X817" s="8"/>
      <c r="Y817" s="8"/>
      <c r="Z817" s="8"/>
    </row>
    <row r="818" spans="1:26" ht="15.75" customHeight="1">
      <c r="A818" s="8"/>
      <c r="B818" s="145"/>
      <c r="C818" s="8"/>
      <c r="D818" s="145"/>
      <c r="E818" s="8"/>
      <c r="F818" s="8"/>
      <c r="G818" s="4"/>
      <c r="H818" s="4"/>
      <c r="I818" s="32"/>
      <c r="J818" s="4"/>
      <c r="K818" s="4"/>
      <c r="L818" s="8"/>
      <c r="M818" s="8"/>
      <c r="N818" s="8"/>
      <c r="O818" s="8"/>
      <c r="P818" s="8"/>
      <c r="Q818" s="8"/>
      <c r="R818" s="8"/>
      <c r="S818" s="8"/>
      <c r="T818" s="8"/>
      <c r="U818" s="8"/>
      <c r="V818" s="8"/>
      <c r="W818" s="8"/>
      <c r="X818" s="8"/>
      <c r="Y818" s="8"/>
      <c r="Z818" s="8"/>
    </row>
    <row r="819" spans="1:26" ht="15.75" customHeight="1">
      <c r="A819" s="8"/>
      <c r="B819" s="145"/>
      <c r="C819" s="8"/>
      <c r="D819" s="145"/>
      <c r="E819" s="8"/>
      <c r="F819" s="8"/>
      <c r="G819" s="4"/>
      <c r="H819" s="4"/>
      <c r="I819" s="32"/>
      <c r="J819" s="4"/>
      <c r="K819" s="4"/>
      <c r="L819" s="8"/>
      <c r="M819" s="8"/>
      <c r="N819" s="8"/>
      <c r="O819" s="8"/>
      <c r="P819" s="8"/>
      <c r="Q819" s="8"/>
      <c r="R819" s="8"/>
      <c r="S819" s="8"/>
      <c r="T819" s="8"/>
      <c r="U819" s="8"/>
      <c r="V819" s="8"/>
      <c r="W819" s="8"/>
      <c r="X819" s="8"/>
      <c r="Y819" s="8"/>
      <c r="Z819" s="8"/>
    </row>
    <row r="820" spans="1:26" ht="15.75" customHeight="1">
      <c r="A820" s="8"/>
      <c r="B820" s="145"/>
      <c r="C820" s="8"/>
      <c r="D820" s="145"/>
      <c r="E820" s="8"/>
      <c r="F820" s="8"/>
      <c r="G820" s="4"/>
      <c r="H820" s="4"/>
      <c r="I820" s="32"/>
      <c r="J820" s="4"/>
      <c r="K820" s="4"/>
      <c r="L820" s="8"/>
      <c r="M820" s="8"/>
      <c r="N820" s="8"/>
      <c r="O820" s="8"/>
      <c r="P820" s="8"/>
      <c r="Q820" s="8"/>
      <c r="R820" s="8"/>
      <c r="S820" s="8"/>
      <c r="T820" s="8"/>
      <c r="U820" s="8"/>
      <c r="V820" s="8"/>
      <c r="W820" s="8"/>
      <c r="X820" s="8"/>
      <c r="Y820" s="8"/>
      <c r="Z820" s="8"/>
    </row>
    <row r="821" spans="1:26" ht="15.75" customHeight="1">
      <c r="A821" s="8"/>
      <c r="B821" s="145"/>
      <c r="C821" s="8"/>
      <c r="D821" s="145"/>
      <c r="E821" s="8"/>
      <c r="F821" s="8"/>
      <c r="G821" s="4"/>
      <c r="H821" s="4"/>
      <c r="I821" s="32"/>
      <c r="J821" s="4"/>
      <c r="K821" s="4"/>
      <c r="L821" s="8"/>
      <c r="M821" s="8"/>
      <c r="N821" s="8"/>
      <c r="O821" s="8"/>
      <c r="P821" s="8"/>
      <c r="Q821" s="8"/>
      <c r="R821" s="8"/>
      <c r="S821" s="8"/>
      <c r="T821" s="8"/>
      <c r="U821" s="8"/>
      <c r="V821" s="8"/>
      <c r="W821" s="8"/>
      <c r="X821" s="8"/>
      <c r="Y821" s="8"/>
      <c r="Z821" s="8"/>
    </row>
    <row r="822" spans="1:26" ht="15.75" customHeight="1">
      <c r="A822" s="8"/>
      <c r="B822" s="145"/>
      <c r="C822" s="8"/>
      <c r="D822" s="145"/>
      <c r="E822" s="8"/>
      <c r="F822" s="8"/>
      <c r="G822" s="4"/>
      <c r="H822" s="4"/>
      <c r="I822" s="32"/>
      <c r="J822" s="4"/>
      <c r="K822" s="4"/>
      <c r="L822" s="8"/>
      <c r="M822" s="8"/>
      <c r="N822" s="8"/>
      <c r="O822" s="8"/>
      <c r="P822" s="8"/>
      <c r="Q822" s="8"/>
      <c r="R822" s="8"/>
      <c r="S822" s="8"/>
      <c r="T822" s="8"/>
      <c r="U822" s="8"/>
      <c r="V822" s="8"/>
      <c r="W822" s="8"/>
      <c r="X822" s="8"/>
      <c r="Y822" s="8"/>
      <c r="Z822" s="8"/>
    </row>
    <row r="823" spans="1:26" ht="15.75" customHeight="1">
      <c r="A823" s="8"/>
      <c r="B823" s="145"/>
      <c r="C823" s="8"/>
      <c r="D823" s="145"/>
      <c r="E823" s="8"/>
      <c r="F823" s="8"/>
      <c r="G823" s="4"/>
      <c r="H823" s="4"/>
      <c r="I823" s="32"/>
      <c r="J823" s="4"/>
      <c r="K823" s="4"/>
      <c r="L823" s="8"/>
      <c r="M823" s="8"/>
      <c r="N823" s="8"/>
      <c r="O823" s="8"/>
      <c r="P823" s="8"/>
      <c r="Q823" s="8"/>
      <c r="R823" s="8"/>
      <c r="S823" s="8"/>
      <c r="T823" s="8"/>
      <c r="U823" s="8"/>
      <c r="V823" s="8"/>
      <c r="W823" s="8"/>
      <c r="X823" s="8"/>
      <c r="Y823" s="8"/>
      <c r="Z823" s="8"/>
    </row>
    <row r="824" spans="1:26" ht="15.75" customHeight="1">
      <c r="A824" s="8"/>
      <c r="B824" s="145"/>
      <c r="C824" s="8"/>
      <c r="D824" s="145"/>
      <c r="E824" s="8"/>
      <c r="F824" s="8"/>
      <c r="G824" s="4"/>
      <c r="H824" s="4"/>
      <c r="I824" s="32"/>
      <c r="J824" s="4"/>
      <c r="K824" s="4"/>
      <c r="L824" s="8"/>
      <c r="M824" s="8"/>
      <c r="N824" s="8"/>
      <c r="O824" s="8"/>
      <c r="P824" s="8"/>
      <c r="Q824" s="8"/>
      <c r="R824" s="8"/>
      <c r="S824" s="8"/>
      <c r="T824" s="8"/>
      <c r="U824" s="8"/>
      <c r="V824" s="8"/>
      <c r="W824" s="8"/>
      <c r="X824" s="8"/>
      <c r="Y824" s="8"/>
      <c r="Z824" s="8"/>
    </row>
    <row r="825" spans="1:26" ht="15.75" customHeight="1">
      <c r="A825" s="8"/>
      <c r="B825" s="145"/>
      <c r="C825" s="8"/>
      <c r="D825" s="145"/>
      <c r="E825" s="8"/>
      <c r="F825" s="8"/>
      <c r="G825" s="4"/>
      <c r="H825" s="4"/>
      <c r="I825" s="32"/>
      <c r="J825" s="4"/>
      <c r="K825" s="4"/>
      <c r="L825" s="8"/>
      <c r="M825" s="8"/>
      <c r="N825" s="8"/>
      <c r="O825" s="8"/>
      <c r="P825" s="8"/>
      <c r="Q825" s="8"/>
      <c r="R825" s="8"/>
      <c r="S825" s="8"/>
      <c r="T825" s="8"/>
      <c r="U825" s="8"/>
      <c r="V825" s="8"/>
      <c r="W825" s="8"/>
      <c r="X825" s="8"/>
      <c r="Y825" s="8"/>
      <c r="Z825" s="8"/>
    </row>
    <row r="826" spans="1:26" ht="15.75" customHeight="1">
      <c r="A826" s="8"/>
      <c r="B826" s="145"/>
      <c r="C826" s="8"/>
      <c r="D826" s="145"/>
      <c r="E826" s="8"/>
      <c r="F826" s="8"/>
      <c r="G826" s="4"/>
      <c r="H826" s="4"/>
      <c r="I826" s="32"/>
      <c r="J826" s="4"/>
      <c r="K826" s="4"/>
      <c r="L826" s="8"/>
      <c r="M826" s="8"/>
      <c r="N826" s="8"/>
      <c r="O826" s="8"/>
      <c r="P826" s="8"/>
      <c r="Q826" s="8"/>
      <c r="R826" s="8"/>
      <c r="S826" s="8"/>
      <c r="T826" s="8"/>
      <c r="U826" s="8"/>
      <c r="V826" s="8"/>
      <c r="W826" s="8"/>
      <c r="X826" s="8"/>
      <c r="Y826" s="8"/>
      <c r="Z826" s="8"/>
    </row>
    <row r="827" spans="1:26" ht="15.75" customHeight="1">
      <c r="A827" s="8"/>
      <c r="B827" s="145"/>
      <c r="C827" s="8"/>
      <c r="D827" s="145"/>
      <c r="E827" s="8"/>
      <c r="F827" s="8"/>
      <c r="G827" s="4"/>
      <c r="H827" s="4"/>
      <c r="I827" s="32"/>
      <c r="J827" s="4"/>
      <c r="K827" s="4"/>
      <c r="L827" s="8"/>
      <c r="M827" s="8"/>
      <c r="N827" s="8"/>
      <c r="O827" s="8"/>
      <c r="P827" s="8"/>
      <c r="Q827" s="8"/>
      <c r="R827" s="8"/>
      <c r="S827" s="8"/>
      <c r="T827" s="8"/>
      <c r="U827" s="8"/>
      <c r="V827" s="8"/>
      <c r="W827" s="8"/>
      <c r="X827" s="8"/>
      <c r="Y827" s="8"/>
      <c r="Z827" s="8"/>
    </row>
    <row r="828" spans="1:26" ht="15.75" customHeight="1">
      <c r="A828" s="8"/>
      <c r="B828" s="145"/>
      <c r="C828" s="8"/>
      <c r="D828" s="145"/>
      <c r="E828" s="8"/>
      <c r="F828" s="8"/>
      <c r="G828" s="4"/>
      <c r="H828" s="4"/>
      <c r="I828" s="32"/>
      <c r="J828" s="4"/>
      <c r="K828" s="4"/>
      <c r="L828" s="8"/>
      <c r="M828" s="8"/>
      <c r="N828" s="8"/>
      <c r="O828" s="8"/>
      <c r="P828" s="8"/>
      <c r="Q828" s="8"/>
      <c r="R828" s="8"/>
      <c r="S828" s="8"/>
      <c r="T828" s="8"/>
      <c r="U828" s="8"/>
      <c r="V828" s="8"/>
      <c r="W828" s="8"/>
      <c r="X828" s="8"/>
      <c r="Y828" s="8"/>
      <c r="Z828" s="8"/>
    </row>
    <row r="829" spans="1:26" ht="15.75" customHeight="1">
      <c r="A829" s="8"/>
      <c r="B829" s="145"/>
      <c r="C829" s="8"/>
      <c r="D829" s="145"/>
      <c r="E829" s="8"/>
      <c r="F829" s="8"/>
      <c r="G829" s="4"/>
      <c r="H829" s="4"/>
      <c r="I829" s="32"/>
      <c r="J829" s="4"/>
      <c r="K829" s="4"/>
      <c r="L829" s="8"/>
      <c r="M829" s="8"/>
      <c r="N829" s="8"/>
      <c r="O829" s="8"/>
      <c r="P829" s="8"/>
      <c r="Q829" s="8"/>
      <c r="R829" s="8"/>
      <c r="S829" s="8"/>
      <c r="T829" s="8"/>
      <c r="U829" s="8"/>
      <c r="V829" s="8"/>
      <c r="W829" s="8"/>
      <c r="X829" s="8"/>
      <c r="Y829" s="8"/>
      <c r="Z829" s="8"/>
    </row>
    <row r="830" spans="1:26" ht="15.75" customHeight="1">
      <c r="A830" s="8"/>
      <c r="B830" s="145"/>
      <c r="C830" s="8"/>
      <c r="D830" s="145"/>
      <c r="E830" s="8"/>
      <c r="F830" s="8"/>
      <c r="G830" s="4"/>
      <c r="H830" s="4"/>
      <c r="I830" s="32"/>
      <c r="J830" s="4"/>
      <c r="K830" s="4"/>
      <c r="L830" s="8"/>
      <c r="M830" s="8"/>
      <c r="N830" s="8"/>
      <c r="O830" s="8"/>
      <c r="P830" s="8"/>
      <c r="Q830" s="8"/>
      <c r="R830" s="8"/>
      <c r="S830" s="8"/>
      <c r="T830" s="8"/>
      <c r="U830" s="8"/>
      <c r="V830" s="8"/>
      <c r="W830" s="8"/>
      <c r="X830" s="8"/>
      <c r="Y830" s="8"/>
      <c r="Z830" s="8"/>
    </row>
    <row r="831" spans="1:26" ht="15.75" customHeight="1">
      <c r="A831" s="8"/>
      <c r="B831" s="145"/>
      <c r="C831" s="8"/>
      <c r="D831" s="145"/>
      <c r="E831" s="8"/>
      <c r="F831" s="8"/>
      <c r="G831" s="4"/>
      <c r="H831" s="4"/>
      <c r="I831" s="32"/>
      <c r="J831" s="4"/>
      <c r="K831" s="4"/>
      <c r="L831" s="8"/>
      <c r="M831" s="8"/>
      <c r="N831" s="8"/>
      <c r="O831" s="8"/>
      <c r="P831" s="8"/>
      <c r="Q831" s="8"/>
      <c r="R831" s="8"/>
      <c r="S831" s="8"/>
      <c r="T831" s="8"/>
      <c r="U831" s="8"/>
      <c r="V831" s="8"/>
      <c r="W831" s="8"/>
      <c r="X831" s="8"/>
      <c r="Y831" s="8"/>
      <c r="Z831" s="8"/>
    </row>
    <row r="832" spans="1:26" ht="15.75" customHeight="1">
      <c r="A832" s="8"/>
      <c r="B832" s="145"/>
      <c r="C832" s="8"/>
      <c r="D832" s="145"/>
      <c r="E832" s="8"/>
      <c r="F832" s="8"/>
      <c r="G832" s="4"/>
      <c r="H832" s="4"/>
      <c r="I832" s="32"/>
      <c r="J832" s="4"/>
      <c r="K832" s="4"/>
      <c r="L832" s="8"/>
      <c r="M832" s="8"/>
      <c r="N832" s="8"/>
      <c r="O832" s="8"/>
      <c r="P832" s="8"/>
      <c r="Q832" s="8"/>
      <c r="R832" s="8"/>
      <c r="S832" s="8"/>
      <c r="T832" s="8"/>
      <c r="U832" s="8"/>
      <c r="V832" s="8"/>
      <c r="W832" s="8"/>
      <c r="X832" s="8"/>
      <c r="Y832" s="8"/>
      <c r="Z832" s="8"/>
    </row>
    <row r="833" spans="1:26" ht="15.75" customHeight="1">
      <c r="A833" s="8"/>
      <c r="B833" s="145"/>
      <c r="C833" s="8"/>
      <c r="D833" s="145"/>
      <c r="E833" s="8"/>
      <c r="F833" s="8"/>
      <c r="G833" s="4"/>
      <c r="H833" s="4"/>
      <c r="I833" s="32"/>
      <c r="J833" s="4"/>
      <c r="K833" s="4"/>
      <c r="L833" s="8"/>
      <c r="M833" s="8"/>
      <c r="N833" s="8"/>
      <c r="O833" s="8"/>
      <c r="P833" s="8"/>
      <c r="Q833" s="8"/>
      <c r="R833" s="8"/>
      <c r="S833" s="8"/>
      <c r="T833" s="8"/>
      <c r="U833" s="8"/>
      <c r="V833" s="8"/>
      <c r="W833" s="8"/>
      <c r="X833" s="8"/>
      <c r="Y833" s="8"/>
      <c r="Z833" s="8"/>
    </row>
    <row r="834" spans="1:26" ht="15.75" customHeight="1">
      <c r="A834" s="8"/>
      <c r="B834" s="145"/>
      <c r="C834" s="8"/>
      <c r="D834" s="145"/>
      <c r="E834" s="8"/>
      <c r="F834" s="8"/>
      <c r="G834" s="4"/>
      <c r="H834" s="4"/>
      <c r="I834" s="32"/>
      <c r="J834" s="4"/>
      <c r="K834" s="4"/>
      <c r="L834" s="8"/>
      <c r="M834" s="8"/>
      <c r="N834" s="8"/>
      <c r="O834" s="8"/>
      <c r="P834" s="8"/>
      <c r="Q834" s="8"/>
      <c r="R834" s="8"/>
      <c r="S834" s="8"/>
      <c r="T834" s="8"/>
      <c r="U834" s="8"/>
      <c r="V834" s="8"/>
      <c r="W834" s="8"/>
      <c r="X834" s="8"/>
      <c r="Y834" s="8"/>
      <c r="Z834" s="8"/>
    </row>
    <row r="835" spans="1:26" ht="15.75" customHeight="1">
      <c r="A835" s="8"/>
      <c r="B835" s="145"/>
      <c r="C835" s="8"/>
      <c r="D835" s="145"/>
      <c r="E835" s="8"/>
      <c r="F835" s="8"/>
      <c r="G835" s="4"/>
      <c r="H835" s="4"/>
      <c r="I835" s="32"/>
      <c r="J835" s="4"/>
      <c r="K835" s="4"/>
      <c r="L835" s="8"/>
      <c r="M835" s="8"/>
      <c r="N835" s="8"/>
      <c r="O835" s="8"/>
      <c r="P835" s="8"/>
      <c r="Q835" s="8"/>
      <c r="R835" s="8"/>
      <c r="S835" s="8"/>
      <c r="T835" s="8"/>
      <c r="U835" s="8"/>
      <c r="V835" s="8"/>
      <c r="W835" s="8"/>
      <c r="X835" s="8"/>
      <c r="Y835" s="8"/>
      <c r="Z835" s="8"/>
    </row>
    <row r="836" spans="1:26" ht="15.75" customHeight="1">
      <c r="A836" s="8"/>
      <c r="B836" s="145"/>
      <c r="C836" s="8"/>
      <c r="D836" s="145"/>
      <c r="E836" s="8"/>
      <c r="F836" s="8"/>
      <c r="G836" s="4"/>
      <c r="H836" s="4"/>
      <c r="I836" s="32"/>
      <c r="J836" s="4"/>
      <c r="K836" s="4"/>
      <c r="L836" s="8"/>
      <c r="M836" s="8"/>
      <c r="N836" s="8"/>
      <c r="O836" s="8"/>
      <c r="P836" s="8"/>
      <c r="Q836" s="8"/>
      <c r="R836" s="8"/>
      <c r="S836" s="8"/>
      <c r="T836" s="8"/>
      <c r="U836" s="8"/>
      <c r="V836" s="8"/>
      <c r="W836" s="8"/>
      <c r="X836" s="8"/>
      <c r="Y836" s="8"/>
      <c r="Z836" s="8"/>
    </row>
    <row r="837" spans="1:26" ht="15.75" customHeight="1">
      <c r="A837" s="8"/>
      <c r="B837" s="145"/>
      <c r="C837" s="8"/>
      <c r="D837" s="145"/>
      <c r="E837" s="8"/>
      <c r="F837" s="8"/>
      <c r="G837" s="4"/>
      <c r="H837" s="4"/>
      <c r="I837" s="32"/>
      <c r="J837" s="4"/>
      <c r="K837" s="4"/>
      <c r="L837" s="8"/>
      <c r="M837" s="8"/>
      <c r="N837" s="8"/>
      <c r="O837" s="8"/>
      <c r="P837" s="8"/>
      <c r="Q837" s="8"/>
      <c r="R837" s="8"/>
      <c r="S837" s="8"/>
      <c r="T837" s="8"/>
      <c r="U837" s="8"/>
      <c r="V837" s="8"/>
      <c r="W837" s="8"/>
      <c r="X837" s="8"/>
      <c r="Y837" s="8"/>
      <c r="Z837" s="8"/>
    </row>
    <row r="838" spans="1:26" ht="15.75" customHeight="1">
      <c r="A838" s="8"/>
      <c r="B838" s="145"/>
      <c r="C838" s="8"/>
      <c r="D838" s="145"/>
      <c r="E838" s="8"/>
      <c r="F838" s="8"/>
      <c r="G838" s="4"/>
      <c r="H838" s="4"/>
      <c r="I838" s="32"/>
      <c r="J838" s="4"/>
      <c r="K838" s="4"/>
      <c r="L838" s="8"/>
      <c r="M838" s="8"/>
      <c r="N838" s="8"/>
      <c r="O838" s="8"/>
      <c r="P838" s="8"/>
      <c r="Q838" s="8"/>
      <c r="R838" s="8"/>
      <c r="S838" s="8"/>
      <c r="T838" s="8"/>
      <c r="U838" s="8"/>
      <c r="V838" s="8"/>
      <c r="W838" s="8"/>
      <c r="X838" s="8"/>
      <c r="Y838" s="8"/>
      <c r="Z838" s="8"/>
    </row>
    <row r="839" spans="1:26" ht="15.75" customHeight="1">
      <c r="A839" s="8"/>
      <c r="B839" s="145"/>
      <c r="C839" s="8"/>
      <c r="D839" s="145"/>
      <c r="E839" s="8"/>
      <c r="F839" s="8"/>
      <c r="G839" s="4"/>
      <c r="H839" s="4"/>
      <c r="I839" s="32"/>
      <c r="J839" s="4"/>
      <c r="K839" s="4"/>
      <c r="L839" s="8"/>
      <c r="M839" s="8"/>
      <c r="N839" s="8"/>
      <c r="O839" s="8"/>
      <c r="P839" s="8"/>
      <c r="Q839" s="8"/>
      <c r="R839" s="8"/>
      <c r="S839" s="8"/>
      <c r="T839" s="8"/>
      <c r="U839" s="8"/>
      <c r="V839" s="8"/>
      <c r="W839" s="8"/>
      <c r="X839" s="8"/>
      <c r="Y839" s="8"/>
      <c r="Z839" s="8"/>
    </row>
    <row r="840" spans="1:26" ht="15.75" customHeight="1">
      <c r="A840" s="8"/>
      <c r="B840" s="145"/>
      <c r="C840" s="8"/>
      <c r="D840" s="145"/>
      <c r="E840" s="8"/>
      <c r="F840" s="8"/>
      <c r="G840" s="4"/>
      <c r="H840" s="4"/>
      <c r="I840" s="32"/>
      <c r="J840" s="4"/>
      <c r="K840" s="4"/>
      <c r="L840" s="8"/>
      <c r="M840" s="8"/>
      <c r="N840" s="8"/>
      <c r="O840" s="8"/>
      <c r="P840" s="8"/>
      <c r="Q840" s="8"/>
      <c r="R840" s="8"/>
      <c r="S840" s="8"/>
      <c r="T840" s="8"/>
      <c r="U840" s="8"/>
      <c r="V840" s="8"/>
      <c r="W840" s="8"/>
      <c r="X840" s="8"/>
      <c r="Y840" s="8"/>
      <c r="Z840" s="8"/>
    </row>
    <row r="841" spans="1:26" ht="15.75" customHeight="1">
      <c r="A841" s="8"/>
      <c r="B841" s="145"/>
      <c r="C841" s="8"/>
      <c r="D841" s="145"/>
      <c r="E841" s="8"/>
      <c r="F841" s="8"/>
      <c r="G841" s="4"/>
      <c r="H841" s="4"/>
      <c r="I841" s="32"/>
      <c r="J841" s="4"/>
      <c r="K841" s="4"/>
      <c r="L841" s="8"/>
      <c r="M841" s="8"/>
      <c r="N841" s="8"/>
      <c r="O841" s="8"/>
      <c r="P841" s="8"/>
      <c r="Q841" s="8"/>
      <c r="R841" s="8"/>
      <c r="S841" s="8"/>
      <c r="T841" s="8"/>
      <c r="U841" s="8"/>
      <c r="V841" s="8"/>
      <c r="W841" s="8"/>
      <c r="X841" s="8"/>
      <c r="Y841" s="8"/>
      <c r="Z841" s="8"/>
    </row>
    <row r="842" spans="1:26" ht="15.75" customHeight="1">
      <c r="A842" s="8"/>
      <c r="B842" s="145"/>
      <c r="C842" s="8"/>
      <c r="D842" s="145"/>
      <c r="E842" s="8"/>
      <c r="F842" s="8"/>
      <c r="G842" s="4"/>
      <c r="H842" s="4"/>
      <c r="I842" s="32"/>
      <c r="J842" s="4"/>
      <c r="K842" s="4"/>
      <c r="L842" s="8"/>
      <c r="M842" s="8"/>
      <c r="N842" s="8"/>
      <c r="O842" s="8"/>
      <c r="P842" s="8"/>
      <c r="Q842" s="8"/>
      <c r="R842" s="8"/>
      <c r="S842" s="8"/>
      <c r="T842" s="8"/>
      <c r="U842" s="8"/>
      <c r="V842" s="8"/>
      <c r="W842" s="8"/>
      <c r="X842" s="8"/>
      <c r="Y842" s="8"/>
      <c r="Z842" s="8"/>
    </row>
    <row r="843" spans="1:26" ht="15.75" customHeight="1">
      <c r="A843" s="8"/>
      <c r="B843" s="145"/>
      <c r="C843" s="8"/>
      <c r="D843" s="145"/>
      <c r="E843" s="8"/>
      <c r="F843" s="8"/>
      <c r="G843" s="4"/>
      <c r="H843" s="4"/>
      <c r="I843" s="32"/>
      <c r="J843" s="4"/>
      <c r="K843" s="4"/>
      <c r="L843" s="8"/>
      <c r="M843" s="8"/>
      <c r="N843" s="8"/>
      <c r="O843" s="8"/>
      <c r="P843" s="8"/>
      <c r="Q843" s="8"/>
      <c r="R843" s="8"/>
      <c r="S843" s="8"/>
      <c r="T843" s="8"/>
      <c r="U843" s="8"/>
      <c r="V843" s="8"/>
      <c r="W843" s="8"/>
      <c r="X843" s="8"/>
      <c r="Y843" s="8"/>
      <c r="Z843" s="8"/>
    </row>
    <row r="844" spans="1:26" ht="15.75" customHeight="1">
      <c r="A844" s="8"/>
      <c r="B844" s="145"/>
      <c r="C844" s="8"/>
      <c r="D844" s="145"/>
      <c r="E844" s="8"/>
      <c r="F844" s="8"/>
      <c r="G844" s="4"/>
      <c r="H844" s="4"/>
      <c r="I844" s="32"/>
      <c r="J844" s="4"/>
      <c r="K844" s="4"/>
      <c r="L844" s="8"/>
      <c r="M844" s="8"/>
      <c r="N844" s="8"/>
      <c r="O844" s="8"/>
      <c r="P844" s="8"/>
      <c r="Q844" s="8"/>
      <c r="R844" s="8"/>
      <c r="S844" s="8"/>
      <c r="T844" s="8"/>
      <c r="U844" s="8"/>
      <c r="V844" s="8"/>
      <c r="W844" s="8"/>
      <c r="X844" s="8"/>
      <c r="Y844" s="8"/>
      <c r="Z844" s="8"/>
    </row>
    <row r="845" spans="1:26" ht="15.75" customHeight="1">
      <c r="A845" s="8"/>
      <c r="B845" s="145"/>
      <c r="C845" s="8"/>
      <c r="D845" s="145"/>
      <c r="E845" s="8"/>
      <c r="F845" s="8"/>
      <c r="G845" s="4"/>
      <c r="H845" s="4"/>
      <c r="I845" s="32"/>
      <c r="J845" s="4"/>
      <c r="K845" s="4"/>
      <c r="L845" s="8"/>
      <c r="M845" s="8"/>
      <c r="N845" s="8"/>
      <c r="O845" s="8"/>
      <c r="P845" s="8"/>
      <c r="Q845" s="8"/>
      <c r="R845" s="8"/>
      <c r="S845" s="8"/>
      <c r="T845" s="8"/>
      <c r="U845" s="8"/>
      <c r="V845" s="8"/>
      <c r="W845" s="8"/>
      <c r="X845" s="8"/>
      <c r="Y845" s="8"/>
      <c r="Z845" s="8"/>
    </row>
    <row r="846" spans="1:26" ht="15.75" customHeight="1">
      <c r="A846" s="8"/>
      <c r="B846" s="145"/>
      <c r="C846" s="8"/>
      <c r="D846" s="145"/>
      <c r="E846" s="8"/>
      <c r="F846" s="8"/>
      <c r="G846" s="4"/>
      <c r="H846" s="4"/>
      <c r="I846" s="32"/>
      <c r="J846" s="4"/>
      <c r="K846" s="4"/>
      <c r="L846" s="8"/>
      <c r="M846" s="8"/>
      <c r="N846" s="8"/>
      <c r="O846" s="8"/>
      <c r="P846" s="8"/>
      <c r="Q846" s="8"/>
      <c r="R846" s="8"/>
      <c r="S846" s="8"/>
      <c r="T846" s="8"/>
      <c r="U846" s="8"/>
      <c r="V846" s="8"/>
      <c r="W846" s="8"/>
      <c r="X846" s="8"/>
      <c r="Y846" s="8"/>
      <c r="Z846" s="8"/>
    </row>
    <row r="847" spans="1:26" ht="15.75" customHeight="1">
      <c r="A847" s="8"/>
      <c r="B847" s="145"/>
      <c r="C847" s="8"/>
      <c r="D847" s="145"/>
      <c r="E847" s="8"/>
      <c r="F847" s="8"/>
      <c r="G847" s="4"/>
      <c r="H847" s="4"/>
      <c r="I847" s="32"/>
      <c r="J847" s="4"/>
      <c r="K847" s="4"/>
      <c r="L847" s="8"/>
      <c r="M847" s="8"/>
      <c r="N847" s="8"/>
      <c r="O847" s="8"/>
      <c r="P847" s="8"/>
      <c r="Q847" s="8"/>
      <c r="R847" s="8"/>
      <c r="S847" s="8"/>
      <c r="T847" s="8"/>
      <c r="U847" s="8"/>
      <c r="V847" s="8"/>
      <c r="W847" s="8"/>
      <c r="X847" s="8"/>
      <c r="Y847" s="8"/>
      <c r="Z847" s="8"/>
    </row>
    <row r="848" spans="1:26" ht="15.75" customHeight="1">
      <c r="A848" s="8"/>
      <c r="B848" s="145"/>
      <c r="C848" s="8"/>
      <c r="D848" s="145"/>
      <c r="E848" s="8"/>
      <c r="F848" s="8"/>
      <c r="G848" s="4"/>
      <c r="H848" s="4"/>
      <c r="I848" s="32"/>
      <c r="J848" s="4"/>
      <c r="K848" s="4"/>
      <c r="L848" s="8"/>
      <c r="M848" s="8"/>
      <c r="N848" s="8"/>
      <c r="O848" s="8"/>
      <c r="P848" s="8"/>
      <c r="Q848" s="8"/>
      <c r="R848" s="8"/>
      <c r="S848" s="8"/>
      <c r="T848" s="8"/>
      <c r="U848" s="8"/>
      <c r="V848" s="8"/>
      <c r="W848" s="8"/>
      <c r="X848" s="8"/>
      <c r="Y848" s="8"/>
      <c r="Z848" s="8"/>
    </row>
    <row r="849" spans="1:26" ht="15.75" customHeight="1">
      <c r="A849" s="8"/>
      <c r="B849" s="145"/>
      <c r="C849" s="8"/>
      <c r="D849" s="145"/>
      <c r="E849" s="8"/>
      <c r="F849" s="8"/>
      <c r="G849" s="4"/>
      <c r="H849" s="4"/>
      <c r="I849" s="32"/>
      <c r="J849" s="4"/>
      <c r="K849" s="4"/>
      <c r="L849" s="8"/>
      <c r="M849" s="8"/>
      <c r="N849" s="8"/>
      <c r="O849" s="8"/>
      <c r="P849" s="8"/>
      <c r="Q849" s="8"/>
      <c r="R849" s="8"/>
      <c r="S849" s="8"/>
      <c r="T849" s="8"/>
      <c r="U849" s="8"/>
      <c r="V849" s="8"/>
      <c r="W849" s="8"/>
      <c r="X849" s="8"/>
      <c r="Y849" s="8"/>
      <c r="Z849" s="8"/>
    </row>
    <row r="850" spans="1:26" ht="15.75" customHeight="1">
      <c r="A850" s="8"/>
      <c r="B850" s="145"/>
      <c r="C850" s="8"/>
      <c r="D850" s="145"/>
      <c r="E850" s="8"/>
      <c r="F850" s="8"/>
      <c r="G850" s="4"/>
      <c r="H850" s="4"/>
      <c r="I850" s="32"/>
      <c r="J850" s="4"/>
      <c r="K850" s="4"/>
      <c r="L850" s="8"/>
      <c r="M850" s="8"/>
      <c r="N850" s="8"/>
      <c r="O850" s="8"/>
      <c r="P850" s="8"/>
      <c r="Q850" s="8"/>
      <c r="R850" s="8"/>
      <c r="S850" s="8"/>
      <c r="T850" s="8"/>
      <c r="U850" s="8"/>
      <c r="V850" s="8"/>
      <c r="W850" s="8"/>
      <c r="X850" s="8"/>
      <c r="Y850" s="8"/>
      <c r="Z850" s="8"/>
    </row>
    <row r="851" spans="1:26" ht="15.75" customHeight="1">
      <c r="A851" s="8"/>
      <c r="B851" s="145"/>
      <c r="C851" s="8"/>
      <c r="D851" s="145"/>
      <c r="E851" s="8"/>
      <c r="F851" s="8"/>
      <c r="G851" s="4"/>
      <c r="H851" s="4"/>
      <c r="I851" s="32"/>
      <c r="J851" s="4"/>
      <c r="K851" s="4"/>
      <c r="L851" s="8"/>
      <c r="M851" s="8"/>
      <c r="N851" s="8"/>
      <c r="O851" s="8"/>
      <c r="P851" s="8"/>
      <c r="Q851" s="8"/>
      <c r="R851" s="8"/>
      <c r="S851" s="8"/>
      <c r="T851" s="8"/>
      <c r="U851" s="8"/>
      <c r="V851" s="8"/>
      <c r="W851" s="8"/>
      <c r="X851" s="8"/>
      <c r="Y851" s="8"/>
      <c r="Z851" s="8"/>
    </row>
    <row r="852" spans="1:26" ht="15.75" customHeight="1">
      <c r="A852" s="8"/>
      <c r="B852" s="145"/>
      <c r="C852" s="8"/>
      <c r="D852" s="145"/>
      <c r="E852" s="8"/>
      <c r="F852" s="8"/>
      <c r="G852" s="4"/>
      <c r="H852" s="4"/>
      <c r="I852" s="32"/>
      <c r="J852" s="4"/>
      <c r="K852" s="4"/>
      <c r="L852" s="8"/>
      <c r="M852" s="8"/>
      <c r="N852" s="8"/>
      <c r="O852" s="8"/>
      <c r="P852" s="8"/>
      <c r="Q852" s="8"/>
      <c r="R852" s="8"/>
      <c r="S852" s="8"/>
      <c r="T852" s="8"/>
      <c r="U852" s="8"/>
      <c r="V852" s="8"/>
      <c r="W852" s="8"/>
      <c r="X852" s="8"/>
      <c r="Y852" s="8"/>
      <c r="Z852" s="8"/>
    </row>
    <row r="853" spans="1:26" ht="15.75" customHeight="1">
      <c r="A853" s="8"/>
      <c r="B853" s="145"/>
      <c r="C853" s="8"/>
      <c r="D853" s="145"/>
      <c r="E853" s="8"/>
      <c r="F853" s="8"/>
      <c r="G853" s="4"/>
      <c r="H853" s="4"/>
      <c r="I853" s="32"/>
      <c r="J853" s="4"/>
      <c r="K853" s="4"/>
      <c r="L853" s="8"/>
      <c r="M853" s="8"/>
      <c r="N853" s="8"/>
      <c r="O853" s="8"/>
      <c r="P853" s="8"/>
      <c r="Q853" s="8"/>
      <c r="R853" s="8"/>
      <c r="S853" s="8"/>
      <c r="T853" s="8"/>
      <c r="U853" s="8"/>
      <c r="V853" s="8"/>
      <c r="W853" s="8"/>
      <c r="X853" s="8"/>
      <c r="Y853" s="8"/>
      <c r="Z853" s="8"/>
    </row>
    <row r="854" spans="1:26" ht="15.75" customHeight="1">
      <c r="A854" s="8"/>
      <c r="B854" s="145"/>
      <c r="C854" s="8"/>
      <c r="D854" s="145"/>
      <c r="E854" s="8"/>
      <c r="F854" s="8"/>
      <c r="G854" s="4"/>
      <c r="H854" s="4"/>
      <c r="I854" s="32"/>
      <c r="J854" s="4"/>
      <c r="K854" s="4"/>
      <c r="L854" s="8"/>
      <c r="M854" s="8"/>
      <c r="N854" s="8"/>
      <c r="O854" s="8"/>
      <c r="P854" s="8"/>
      <c r="Q854" s="8"/>
      <c r="R854" s="8"/>
      <c r="S854" s="8"/>
      <c r="T854" s="8"/>
      <c r="U854" s="8"/>
      <c r="V854" s="8"/>
      <c r="W854" s="8"/>
      <c r="X854" s="8"/>
      <c r="Y854" s="8"/>
      <c r="Z854" s="8"/>
    </row>
    <row r="855" spans="1:26" ht="15.75" customHeight="1">
      <c r="A855" s="8"/>
      <c r="B855" s="145"/>
      <c r="C855" s="8"/>
      <c r="D855" s="145"/>
      <c r="E855" s="8"/>
      <c r="F855" s="8"/>
      <c r="G855" s="4"/>
      <c r="H855" s="4"/>
      <c r="I855" s="32"/>
      <c r="J855" s="4"/>
      <c r="K855" s="4"/>
      <c r="L855" s="8"/>
      <c r="M855" s="8"/>
      <c r="N855" s="8"/>
      <c r="O855" s="8"/>
      <c r="P855" s="8"/>
      <c r="Q855" s="8"/>
      <c r="R855" s="8"/>
      <c r="S855" s="8"/>
      <c r="T855" s="8"/>
      <c r="U855" s="8"/>
      <c r="V855" s="8"/>
      <c r="W855" s="8"/>
      <c r="X855" s="8"/>
      <c r="Y855" s="8"/>
      <c r="Z855" s="8"/>
    </row>
    <row r="856" spans="1:26" ht="15.75" customHeight="1">
      <c r="A856" s="8"/>
      <c r="B856" s="145"/>
      <c r="C856" s="8"/>
      <c r="D856" s="145"/>
      <c r="E856" s="8"/>
      <c r="F856" s="8"/>
      <c r="G856" s="4"/>
      <c r="H856" s="4"/>
      <c r="I856" s="32"/>
      <c r="J856" s="4"/>
      <c r="K856" s="4"/>
      <c r="L856" s="8"/>
      <c r="M856" s="8"/>
      <c r="N856" s="8"/>
      <c r="O856" s="8"/>
      <c r="P856" s="8"/>
      <c r="Q856" s="8"/>
      <c r="R856" s="8"/>
      <c r="S856" s="8"/>
      <c r="T856" s="8"/>
      <c r="U856" s="8"/>
      <c r="V856" s="8"/>
      <c r="W856" s="8"/>
      <c r="X856" s="8"/>
      <c r="Y856" s="8"/>
      <c r="Z856" s="8"/>
    </row>
    <row r="857" spans="1:26" ht="15.75" customHeight="1">
      <c r="A857" s="8"/>
      <c r="B857" s="145"/>
      <c r="C857" s="8"/>
      <c r="D857" s="145"/>
      <c r="E857" s="8"/>
      <c r="F857" s="8"/>
      <c r="G857" s="4"/>
      <c r="H857" s="4"/>
      <c r="I857" s="32"/>
      <c r="J857" s="4"/>
      <c r="K857" s="4"/>
      <c r="L857" s="8"/>
      <c r="M857" s="8"/>
      <c r="N857" s="8"/>
      <c r="O857" s="8"/>
      <c r="P857" s="8"/>
      <c r="Q857" s="8"/>
      <c r="R857" s="8"/>
      <c r="S857" s="8"/>
      <c r="T857" s="8"/>
      <c r="U857" s="8"/>
      <c r="V857" s="8"/>
      <c r="W857" s="8"/>
      <c r="X857" s="8"/>
      <c r="Y857" s="8"/>
      <c r="Z857" s="8"/>
    </row>
    <row r="858" spans="1:26" ht="15.75" customHeight="1">
      <c r="A858" s="8"/>
      <c r="B858" s="145"/>
      <c r="C858" s="8"/>
      <c r="D858" s="145"/>
      <c r="E858" s="8"/>
      <c r="F858" s="8"/>
      <c r="G858" s="4"/>
      <c r="H858" s="4"/>
      <c r="I858" s="32"/>
      <c r="J858" s="4"/>
      <c r="K858" s="4"/>
      <c r="L858" s="8"/>
      <c r="M858" s="8"/>
      <c r="N858" s="8"/>
      <c r="O858" s="8"/>
      <c r="P858" s="8"/>
      <c r="Q858" s="8"/>
      <c r="R858" s="8"/>
      <c r="S858" s="8"/>
      <c r="T858" s="8"/>
      <c r="U858" s="8"/>
      <c r="V858" s="8"/>
      <c r="W858" s="8"/>
      <c r="X858" s="8"/>
      <c r="Y858" s="8"/>
      <c r="Z858" s="8"/>
    </row>
    <row r="859" spans="1:26" ht="15.75" customHeight="1">
      <c r="A859" s="8"/>
      <c r="B859" s="145"/>
      <c r="C859" s="8"/>
      <c r="D859" s="145"/>
      <c r="E859" s="8"/>
      <c r="F859" s="8"/>
      <c r="G859" s="4"/>
      <c r="H859" s="4"/>
      <c r="I859" s="32"/>
      <c r="J859" s="4"/>
      <c r="K859" s="4"/>
      <c r="L859" s="8"/>
      <c r="M859" s="8"/>
      <c r="N859" s="8"/>
      <c r="O859" s="8"/>
      <c r="P859" s="8"/>
      <c r="Q859" s="8"/>
      <c r="R859" s="8"/>
      <c r="S859" s="8"/>
      <c r="T859" s="8"/>
      <c r="U859" s="8"/>
      <c r="V859" s="8"/>
      <c r="W859" s="8"/>
      <c r="X859" s="8"/>
      <c r="Y859" s="8"/>
      <c r="Z859" s="8"/>
    </row>
    <row r="860" spans="1:26" ht="15.75" customHeight="1">
      <c r="A860" s="8"/>
      <c r="B860" s="145"/>
      <c r="C860" s="8"/>
      <c r="D860" s="145"/>
      <c r="E860" s="8"/>
      <c r="F860" s="8"/>
      <c r="G860" s="4"/>
      <c r="H860" s="4"/>
      <c r="I860" s="32"/>
      <c r="J860" s="4"/>
      <c r="K860" s="4"/>
      <c r="L860" s="8"/>
      <c r="M860" s="8"/>
      <c r="N860" s="8"/>
      <c r="O860" s="8"/>
      <c r="P860" s="8"/>
      <c r="Q860" s="8"/>
      <c r="R860" s="8"/>
      <c r="S860" s="8"/>
      <c r="T860" s="8"/>
      <c r="U860" s="8"/>
      <c r="V860" s="8"/>
      <c r="W860" s="8"/>
      <c r="X860" s="8"/>
      <c r="Y860" s="8"/>
      <c r="Z860" s="8"/>
    </row>
    <row r="861" spans="1:26" ht="15.75" customHeight="1">
      <c r="A861" s="8"/>
      <c r="B861" s="145"/>
      <c r="C861" s="8"/>
      <c r="D861" s="145"/>
      <c r="E861" s="8"/>
      <c r="F861" s="8"/>
      <c r="G861" s="4"/>
      <c r="H861" s="4"/>
      <c r="I861" s="32"/>
      <c r="J861" s="4"/>
      <c r="K861" s="4"/>
      <c r="L861" s="8"/>
      <c r="M861" s="8"/>
      <c r="N861" s="8"/>
      <c r="O861" s="8"/>
      <c r="P861" s="8"/>
      <c r="Q861" s="8"/>
      <c r="R861" s="8"/>
      <c r="S861" s="8"/>
      <c r="T861" s="8"/>
      <c r="U861" s="8"/>
      <c r="V861" s="8"/>
      <c r="W861" s="8"/>
      <c r="X861" s="8"/>
      <c r="Y861" s="8"/>
      <c r="Z861" s="8"/>
    </row>
    <row r="862" spans="1:26" ht="15.75" customHeight="1">
      <c r="A862" s="8"/>
      <c r="B862" s="145"/>
      <c r="C862" s="8"/>
      <c r="D862" s="145"/>
      <c r="E862" s="8"/>
      <c r="F862" s="8"/>
      <c r="G862" s="4"/>
      <c r="H862" s="4"/>
      <c r="I862" s="32"/>
      <c r="J862" s="4"/>
      <c r="K862" s="4"/>
      <c r="L862" s="8"/>
      <c r="M862" s="8"/>
      <c r="N862" s="8"/>
      <c r="O862" s="8"/>
      <c r="P862" s="8"/>
      <c r="Q862" s="8"/>
      <c r="R862" s="8"/>
      <c r="S862" s="8"/>
      <c r="T862" s="8"/>
      <c r="U862" s="8"/>
      <c r="V862" s="8"/>
      <c r="W862" s="8"/>
      <c r="X862" s="8"/>
      <c r="Y862" s="8"/>
      <c r="Z862" s="8"/>
    </row>
    <row r="863" spans="1:26" ht="15.75" customHeight="1">
      <c r="A863" s="8"/>
      <c r="B863" s="145"/>
      <c r="C863" s="8"/>
      <c r="D863" s="145"/>
      <c r="E863" s="8"/>
      <c r="F863" s="8"/>
      <c r="G863" s="4"/>
      <c r="H863" s="4"/>
      <c r="I863" s="32"/>
      <c r="J863" s="4"/>
      <c r="K863" s="4"/>
      <c r="L863" s="8"/>
      <c r="M863" s="8"/>
      <c r="N863" s="8"/>
      <c r="O863" s="8"/>
      <c r="P863" s="8"/>
      <c r="Q863" s="8"/>
      <c r="R863" s="8"/>
      <c r="S863" s="8"/>
      <c r="T863" s="8"/>
      <c r="U863" s="8"/>
      <c r="V863" s="8"/>
      <c r="W863" s="8"/>
      <c r="X863" s="8"/>
      <c r="Y863" s="8"/>
      <c r="Z863" s="8"/>
    </row>
    <row r="864" spans="1:26" ht="15.75" customHeight="1">
      <c r="A864" s="8"/>
      <c r="B864" s="145"/>
      <c r="C864" s="8"/>
      <c r="D864" s="145"/>
      <c r="E864" s="8"/>
      <c r="F864" s="8"/>
      <c r="G864" s="4"/>
      <c r="H864" s="4"/>
      <c r="I864" s="32"/>
      <c r="J864" s="4"/>
      <c r="K864" s="4"/>
      <c r="L864" s="8"/>
      <c r="M864" s="8"/>
      <c r="N864" s="8"/>
      <c r="O864" s="8"/>
      <c r="P864" s="8"/>
      <c r="Q864" s="8"/>
      <c r="R864" s="8"/>
      <c r="S864" s="8"/>
      <c r="T864" s="8"/>
      <c r="U864" s="8"/>
      <c r="V864" s="8"/>
      <c r="W864" s="8"/>
      <c r="X864" s="8"/>
      <c r="Y864" s="8"/>
      <c r="Z864" s="8"/>
    </row>
    <row r="865" spans="1:26" ht="15.75" customHeight="1">
      <c r="A865" s="8"/>
      <c r="B865" s="145"/>
      <c r="C865" s="8"/>
      <c r="D865" s="145"/>
      <c r="E865" s="8"/>
      <c r="F865" s="8"/>
      <c r="G865" s="4"/>
      <c r="H865" s="4"/>
      <c r="I865" s="32"/>
      <c r="J865" s="4"/>
      <c r="K865" s="4"/>
      <c r="L865" s="8"/>
      <c r="M865" s="8"/>
      <c r="N865" s="8"/>
      <c r="O865" s="8"/>
      <c r="P865" s="8"/>
      <c r="Q865" s="8"/>
      <c r="R865" s="8"/>
      <c r="S865" s="8"/>
      <c r="T865" s="8"/>
      <c r="U865" s="8"/>
      <c r="V865" s="8"/>
      <c r="W865" s="8"/>
      <c r="X865" s="8"/>
      <c r="Y865" s="8"/>
      <c r="Z865" s="8"/>
    </row>
    <row r="866" spans="1:26" ht="15.75" customHeight="1">
      <c r="A866" s="8"/>
      <c r="B866" s="145"/>
      <c r="C866" s="8"/>
      <c r="D866" s="145"/>
      <c r="E866" s="8"/>
      <c r="F866" s="8"/>
      <c r="G866" s="4"/>
      <c r="H866" s="4"/>
      <c r="I866" s="32"/>
      <c r="J866" s="4"/>
      <c r="K866" s="4"/>
      <c r="L866" s="8"/>
      <c r="M866" s="8"/>
      <c r="N866" s="8"/>
      <c r="O866" s="8"/>
      <c r="P866" s="8"/>
      <c r="Q866" s="8"/>
      <c r="R866" s="8"/>
      <c r="S866" s="8"/>
      <c r="T866" s="8"/>
      <c r="U866" s="8"/>
      <c r="V866" s="8"/>
      <c r="W866" s="8"/>
      <c r="X866" s="8"/>
      <c r="Y866" s="8"/>
      <c r="Z866" s="8"/>
    </row>
    <row r="867" spans="1:26" ht="15.75" customHeight="1">
      <c r="A867" s="8"/>
      <c r="B867" s="145"/>
      <c r="C867" s="8"/>
      <c r="D867" s="145"/>
      <c r="E867" s="8"/>
      <c r="F867" s="8"/>
      <c r="G867" s="4"/>
      <c r="H867" s="4"/>
      <c r="I867" s="32"/>
      <c r="J867" s="4"/>
      <c r="K867" s="4"/>
      <c r="L867" s="8"/>
      <c r="M867" s="8"/>
      <c r="N867" s="8"/>
      <c r="O867" s="8"/>
      <c r="P867" s="8"/>
      <c r="Q867" s="8"/>
      <c r="R867" s="8"/>
      <c r="S867" s="8"/>
      <c r="T867" s="8"/>
      <c r="U867" s="8"/>
      <c r="V867" s="8"/>
      <c r="W867" s="8"/>
      <c r="X867" s="8"/>
      <c r="Y867" s="8"/>
      <c r="Z867" s="8"/>
    </row>
    <row r="868" spans="1:26" ht="15.75" customHeight="1">
      <c r="A868" s="8"/>
      <c r="B868" s="145"/>
      <c r="C868" s="8"/>
      <c r="D868" s="145"/>
      <c r="E868" s="8"/>
      <c r="F868" s="8"/>
      <c r="G868" s="4"/>
      <c r="H868" s="4"/>
      <c r="I868" s="32"/>
      <c r="J868" s="4"/>
      <c r="K868" s="4"/>
      <c r="L868" s="8"/>
      <c r="M868" s="8"/>
      <c r="N868" s="8"/>
      <c r="O868" s="8"/>
      <c r="P868" s="8"/>
      <c r="Q868" s="8"/>
      <c r="R868" s="8"/>
      <c r="S868" s="8"/>
      <c r="T868" s="8"/>
      <c r="U868" s="8"/>
      <c r="V868" s="8"/>
      <c r="W868" s="8"/>
      <c r="X868" s="8"/>
      <c r="Y868" s="8"/>
      <c r="Z868" s="8"/>
    </row>
    <row r="869" spans="1:26" ht="15.75" customHeight="1">
      <c r="A869" s="8"/>
      <c r="B869" s="145"/>
      <c r="C869" s="8"/>
      <c r="D869" s="145"/>
      <c r="E869" s="8"/>
      <c r="F869" s="8"/>
      <c r="G869" s="4"/>
      <c r="H869" s="4"/>
      <c r="I869" s="32"/>
      <c r="J869" s="4"/>
      <c r="K869" s="4"/>
      <c r="L869" s="8"/>
      <c r="M869" s="8"/>
      <c r="N869" s="8"/>
      <c r="O869" s="8"/>
      <c r="P869" s="8"/>
      <c r="Q869" s="8"/>
      <c r="R869" s="8"/>
      <c r="S869" s="8"/>
      <c r="T869" s="8"/>
      <c r="U869" s="8"/>
      <c r="V869" s="8"/>
      <c r="W869" s="8"/>
      <c r="X869" s="8"/>
      <c r="Y869" s="8"/>
      <c r="Z869" s="8"/>
    </row>
    <row r="870" spans="1:26" ht="15.75" customHeight="1">
      <c r="A870" s="8"/>
      <c r="B870" s="145"/>
      <c r="C870" s="8"/>
      <c r="D870" s="145"/>
      <c r="E870" s="8"/>
      <c r="F870" s="8"/>
      <c r="G870" s="4"/>
      <c r="H870" s="4"/>
      <c r="I870" s="32"/>
      <c r="J870" s="4"/>
      <c r="K870" s="4"/>
      <c r="L870" s="8"/>
      <c r="M870" s="8"/>
      <c r="N870" s="8"/>
      <c r="O870" s="8"/>
      <c r="P870" s="8"/>
      <c r="Q870" s="8"/>
      <c r="R870" s="8"/>
      <c r="S870" s="8"/>
      <c r="T870" s="8"/>
      <c r="U870" s="8"/>
      <c r="V870" s="8"/>
      <c r="W870" s="8"/>
      <c r="X870" s="8"/>
      <c r="Y870" s="8"/>
      <c r="Z870" s="8"/>
    </row>
    <row r="871" spans="1:26" ht="15.75" customHeight="1">
      <c r="A871" s="8"/>
      <c r="B871" s="145"/>
      <c r="C871" s="8"/>
      <c r="D871" s="145"/>
      <c r="E871" s="8"/>
      <c r="F871" s="8"/>
      <c r="G871" s="4"/>
      <c r="H871" s="4"/>
      <c r="I871" s="32"/>
      <c r="J871" s="4"/>
      <c r="K871" s="4"/>
      <c r="L871" s="8"/>
      <c r="M871" s="8"/>
      <c r="N871" s="8"/>
      <c r="O871" s="8"/>
      <c r="P871" s="8"/>
      <c r="Q871" s="8"/>
      <c r="R871" s="8"/>
      <c r="S871" s="8"/>
      <c r="T871" s="8"/>
      <c r="U871" s="8"/>
      <c r="V871" s="8"/>
      <c r="W871" s="8"/>
      <c r="X871" s="8"/>
      <c r="Y871" s="8"/>
      <c r="Z871" s="8"/>
    </row>
    <row r="872" spans="1:26" ht="15.75" customHeight="1">
      <c r="A872" s="8"/>
      <c r="B872" s="145"/>
      <c r="C872" s="8"/>
      <c r="D872" s="145"/>
      <c r="E872" s="8"/>
      <c r="F872" s="8"/>
      <c r="G872" s="4"/>
      <c r="H872" s="4"/>
      <c r="I872" s="32"/>
      <c r="J872" s="4"/>
      <c r="K872" s="4"/>
      <c r="L872" s="8"/>
      <c r="M872" s="8"/>
      <c r="N872" s="8"/>
      <c r="O872" s="8"/>
      <c r="P872" s="8"/>
      <c r="Q872" s="8"/>
      <c r="R872" s="8"/>
      <c r="S872" s="8"/>
      <c r="T872" s="8"/>
      <c r="U872" s="8"/>
      <c r="V872" s="8"/>
      <c r="W872" s="8"/>
      <c r="X872" s="8"/>
      <c r="Y872" s="8"/>
      <c r="Z872" s="8"/>
    </row>
    <row r="873" spans="1:26" ht="15.75" customHeight="1">
      <c r="A873" s="8"/>
      <c r="B873" s="145"/>
      <c r="C873" s="8"/>
      <c r="D873" s="145"/>
      <c r="E873" s="8"/>
      <c r="F873" s="8"/>
      <c r="G873" s="4"/>
      <c r="H873" s="4"/>
      <c r="I873" s="32"/>
      <c r="J873" s="4"/>
      <c r="K873" s="4"/>
      <c r="L873" s="8"/>
      <c r="M873" s="8"/>
      <c r="N873" s="8"/>
      <c r="O873" s="8"/>
      <c r="P873" s="8"/>
      <c r="Q873" s="8"/>
      <c r="R873" s="8"/>
      <c r="S873" s="8"/>
      <c r="T873" s="8"/>
      <c r="U873" s="8"/>
      <c r="V873" s="8"/>
      <c r="W873" s="8"/>
      <c r="X873" s="8"/>
      <c r="Y873" s="8"/>
      <c r="Z873" s="8"/>
    </row>
    <row r="874" spans="1:26" ht="15.75" customHeight="1">
      <c r="A874" s="8"/>
      <c r="B874" s="145"/>
      <c r="C874" s="8"/>
      <c r="D874" s="145"/>
      <c r="E874" s="8"/>
      <c r="F874" s="8"/>
      <c r="G874" s="4"/>
      <c r="H874" s="4"/>
      <c r="I874" s="32"/>
      <c r="J874" s="4"/>
      <c r="K874" s="4"/>
      <c r="L874" s="8"/>
      <c r="M874" s="8"/>
      <c r="N874" s="8"/>
      <c r="O874" s="8"/>
      <c r="P874" s="8"/>
      <c r="Q874" s="8"/>
      <c r="R874" s="8"/>
      <c r="S874" s="8"/>
      <c r="T874" s="8"/>
      <c r="U874" s="8"/>
      <c r="V874" s="8"/>
      <c r="W874" s="8"/>
      <c r="X874" s="8"/>
      <c r="Y874" s="8"/>
      <c r="Z874" s="8"/>
    </row>
    <row r="875" spans="1:26" ht="15.75" customHeight="1">
      <c r="A875" s="8"/>
      <c r="B875" s="145"/>
      <c r="C875" s="8"/>
      <c r="D875" s="145"/>
      <c r="E875" s="8"/>
      <c r="F875" s="8"/>
      <c r="G875" s="4"/>
      <c r="H875" s="4"/>
      <c r="I875" s="32"/>
      <c r="J875" s="4"/>
      <c r="K875" s="4"/>
      <c r="L875" s="8"/>
      <c r="M875" s="8"/>
      <c r="N875" s="8"/>
      <c r="O875" s="8"/>
      <c r="P875" s="8"/>
      <c r="Q875" s="8"/>
      <c r="R875" s="8"/>
      <c r="S875" s="8"/>
      <c r="T875" s="8"/>
      <c r="U875" s="8"/>
      <c r="V875" s="8"/>
      <c r="W875" s="8"/>
      <c r="X875" s="8"/>
      <c r="Y875" s="8"/>
      <c r="Z875" s="8"/>
    </row>
    <row r="876" spans="1:26" ht="15.75" customHeight="1">
      <c r="A876" s="8"/>
      <c r="B876" s="145"/>
      <c r="C876" s="8"/>
      <c r="D876" s="145"/>
      <c r="E876" s="8"/>
      <c r="F876" s="8"/>
      <c r="G876" s="4"/>
      <c r="H876" s="4"/>
      <c r="I876" s="32"/>
      <c r="J876" s="4"/>
      <c r="K876" s="4"/>
      <c r="L876" s="8"/>
      <c r="M876" s="8"/>
      <c r="N876" s="8"/>
      <c r="O876" s="8"/>
      <c r="P876" s="8"/>
      <c r="Q876" s="8"/>
      <c r="R876" s="8"/>
      <c r="S876" s="8"/>
      <c r="T876" s="8"/>
      <c r="U876" s="8"/>
      <c r="V876" s="8"/>
      <c r="W876" s="8"/>
      <c r="X876" s="8"/>
      <c r="Y876" s="8"/>
      <c r="Z876" s="8"/>
    </row>
    <row r="877" spans="1:26" ht="15.75" customHeight="1">
      <c r="A877" s="8"/>
      <c r="B877" s="145"/>
      <c r="C877" s="8"/>
      <c r="D877" s="145"/>
      <c r="E877" s="8"/>
      <c r="F877" s="8"/>
      <c r="G877" s="4"/>
      <c r="H877" s="4"/>
      <c r="I877" s="32"/>
      <c r="J877" s="4"/>
      <c r="K877" s="4"/>
      <c r="L877" s="8"/>
      <c r="M877" s="8"/>
      <c r="N877" s="8"/>
      <c r="O877" s="8"/>
      <c r="P877" s="8"/>
      <c r="Q877" s="8"/>
      <c r="R877" s="8"/>
      <c r="S877" s="8"/>
      <c r="T877" s="8"/>
      <c r="U877" s="8"/>
      <c r="V877" s="8"/>
      <c r="W877" s="8"/>
      <c r="X877" s="8"/>
      <c r="Y877" s="8"/>
      <c r="Z877" s="8"/>
    </row>
    <row r="878" spans="1:26" ht="15.75" customHeight="1">
      <c r="A878" s="8"/>
      <c r="B878" s="145"/>
      <c r="C878" s="8"/>
      <c r="D878" s="145"/>
      <c r="E878" s="8"/>
      <c r="F878" s="8"/>
      <c r="G878" s="4"/>
      <c r="H878" s="4"/>
      <c r="I878" s="32"/>
      <c r="J878" s="4"/>
      <c r="K878" s="4"/>
      <c r="L878" s="8"/>
      <c r="M878" s="8"/>
      <c r="N878" s="8"/>
      <c r="O878" s="8"/>
      <c r="P878" s="8"/>
      <c r="Q878" s="8"/>
      <c r="R878" s="8"/>
      <c r="S878" s="8"/>
      <c r="T878" s="8"/>
      <c r="U878" s="8"/>
      <c r="V878" s="8"/>
      <c r="W878" s="8"/>
      <c r="X878" s="8"/>
      <c r="Y878" s="8"/>
      <c r="Z878" s="8"/>
    </row>
    <row r="879" spans="1:26" ht="15.75" customHeight="1">
      <c r="A879" s="8"/>
      <c r="B879" s="145"/>
      <c r="C879" s="8"/>
      <c r="D879" s="145"/>
      <c r="E879" s="8"/>
      <c r="F879" s="8"/>
      <c r="G879" s="4"/>
      <c r="H879" s="4"/>
      <c r="I879" s="32"/>
      <c r="J879" s="4"/>
      <c r="K879" s="4"/>
      <c r="L879" s="8"/>
      <c r="M879" s="8"/>
      <c r="N879" s="8"/>
      <c r="O879" s="8"/>
      <c r="P879" s="8"/>
      <c r="Q879" s="8"/>
      <c r="R879" s="8"/>
      <c r="S879" s="8"/>
      <c r="T879" s="8"/>
      <c r="U879" s="8"/>
      <c r="V879" s="8"/>
      <c r="W879" s="8"/>
      <c r="X879" s="8"/>
      <c r="Y879" s="8"/>
      <c r="Z879" s="8"/>
    </row>
    <row r="880" spans="1:26" ht="15.75" customHeight="1">
      <c r="A880" s="8"/>
      <c r="B880" s="145"/>
      <c r="C880" s="8"/>
      <c r="D880" s="145"/>
      <c r="E880" s="8"/>
      <c r="F880" s="8"/>
      <c r="G880" s="4"/>
      <c r="H880" s="4"/>
      <c r="I880" s="32"/>
      <c r="J880" s="4"/>
      <c r="K880" s="4"/>
      <c r="L880" s="8"/>
      <c r="M880" s="8"/>
      <c r="N880" s="8"/>
      <c r="O880" s="8"/>
      <c r="P880" s="8"/>
      <c r="Q880" s="8"/>
      <c r="R880" s="8"/>
      <c r="S880" s="8"/>
      <c r="T880" s="8"/>
      <c r="U880" s="8"/>
      <c r="V880" s="8"/>
      <c r="W880" s="8"/>
      <c r="X880" s="8"/>
      <c r="Y880" s="8"/>
      <c r="Z880" s="8"/>
    </row>
    <row r="881" spans="1:26" ht="15.75" customHeight="1">
      <c r="A881" s="8"/>
      <c r="B881" s="145"/>
      <c r="C881" s="8"/>
      <c r="D881" s="145"/>
      <c r="E881" s="8"/>
      <c r="F881" s="8"/>
      <c r="G881" s="4"/>
      <c r="H881" s="4"/>
      <c r="I881" s="32"/>
      <c r="J881" s="4"/>
      <c r="K881" s="4"/>
      <c r="L881" s="8"/>
      <c r="M881" s="8"/>
      <c r="N881" s="8"/>
      <c r="O881" s="8"/>
      <c r="P881" s="8"/>
      <c r="Q881" s="8"/>
      <c r="R881" s="8"/>
      <c r="S881" s="8"/>
      <c r="T881" s="8"/>
      <c r="U881" s="8"/>
      <c r="V881" s="8"/>
      <c r="W881" s="8"/>
      <c r="X881" s="8"/>
      <c r="Y881" s="8"/>
      <c r="Z881" s="8"/>
    </row>
    <row r="882" spans="1:26" ht="15.75" customHeight="1">
      <c r="A882" s="8"/>
      <c r="B882" s="145"/>
      <c r="C882" s="8"/>
      <c r="D882" s="145"/>
      <c r="E882" s="8"/>
      <c r="F882" s="8"/>
      <c r="G882" s="4"/>
      <c r="H882" s="4"/>
      <c r="I882" s="32"/>
      <c r="J882" s="4"/>
      <c r="K882" s="4"/>
      <c r="L882" s="8"/>
      <c r="M882" s="8"/>
      <c r="N882" s="8"/>
      <c r="O882" s="8"/>
      <c r="P882" s="8"/>
      <c r="Q882" s="8"/>
      <c r="R882" s="8"/>
      <c r="S882" s="8"/>
      <c r="T882" s="8"/>
      <c r="U882" s="8"/>
      <c r="V882" s="8"/>
      <c r="W882" s="8"/>
      <c r="X882" s="8"/>
      <c r="Y882" s="8"/>
      <c r="Z882" s="8"/>
    </row>
    <row r="883" spans="1:26" ht="15.75" customHeight="1">
      <c r="A883" s="8"/>
      <c r="B883" s="145"/>
      <c r="C883" s="8"/>
      <c r="D883" s="145"/>
      <c r="E883" s="8"/>
      <c r="F883" s="8"/>
      <c r="G883" s="4"/>
      <c r="H883" s="4"/>
      <c r="I883" s="32"/>
      <c r="J883" s="4"/>
      <c r="K883" s="4"/>
      <c r="L883" s="8"/>
      <c r="M883" s="8"/>
      <c r="N883" s="8"/>
      <c r="O883" s="8"/>
      <c r="P883" s="8"/>
      <c r="Q883" s="8"/>
      <c r="R883" s="8"/>
      <c r="S883" s="8"/>
      <c r="T883" s="8"/>
      <c r="U883" s="8"/>
      <c r="V883" s="8"/>
      <c r="W883" s="8"/>
      <c r="X883" s="8"/>
      <c r="Y883" s="8"/>
      <c r="Z883" s="8"/>
    </row>
    <row r="884" spans="1:26" ht="15.75" customHeight="1">
      <c r="A884" s="8"/>
      <c r="B884" s="145"/>
      <c r="C884" s="8"/>
      <c r="D884" s="145"/>
      <c r="E884" s="8"/>
      <c r="F884" s="8"/>
      <c r="G884" s="4"/>
      <c r="H884" s="4"/>
      <c r="I884" s="32"/>
      <c r="J884" s="4"/>
      <c r="K884" s="4"/>
      <c r="L884" s="8"/>
      <c r="M884" s="8"/>
      <c r="N884" s="8"/>
      <c r="O884" s="8"/>
      <c r="P884" s="8"/>
      <c r="Q884" s="8"/>
      <c r="R884" s="8"/>
      <c r="S884" s="8"/>
      <c r="T884" s="8"/>
      <c r="U884" s="8"/>
      <c r="V884" s="8"/>
      <c r="W884" s="8"/>
      <c r="X884" s="8"/>
      <c r="Y884" s="8"/>
      <c r="Z884" s="8"/>
    </row>
    <row r="885" spans="1:26" ht="15.75" customHeight="1">
      <c r="A885" s="8"/>
      <c r="B885" s="145"/>
      <c r="C885" s="8"/>
      <c r="D885" s="145"/>
      <c r="E885" s="8"/>
      <c r="F885" s="8"/>
      <c r="G885" s="4"/>
      <c r="H885" s="4"/>
      <c r="I885" s="32"/>
      <c r="J885" s="4"/>
      <c r="K885" s="4"/>
      <c r="L885" s="8"/>
      <c r="M885" s="8"/>
      <c r="N885" s="8"/>
      <c r="O885" s="8"/>
      <c r="P885" s="8"/>
      <c r="Q885" s="8"/>
      <c r="R885" s="8"/>
      <c r="S885" s="8"/>
      <c r="T885" s="8"/>
      <c r="U885" s="8"/>
      <c r="V885" s="8"/>
      <c r="W885" s="8"/>
      <c r="X885" s="8"/>
      <c r="Y885" s="8"/>
      <c r="Z885" s="8"/>
    </row>
    <row r="886" spans="1:26" ht="15.75" customHeight="1">
      <c r="A886" s="8"/>
      <c r="B886" s="145"/>
      <c r="C886" s="8"/>
      <c r="D886" s="145"/>
      <c r="E886" s="8"/>
      <c r="F886" s="8"/>
      <c r="G886" s="4"/>
      <c r="H886" s="4"/>
      <c r="I886" s="32"/>
      <c r="J886" s="4"/>
      <c r="K886" s="4"/>
      <c r="L886" s="8"/>
      <c r="M886" s="8"/>
      <c r="N886" s="8"/>
      <c r="O886" s="8"/>
      <c r="P886" s="8"/>
      <c r="Q886" s="8"/>
      <c r="R886" s="8"/>
      <c r="S886" s="8"/>
      <c r="T886" s="8"/>
      <c r="U886" s="8"/>
      <c r="V886" s="8"/>
      <c r="W886" s="8"/>
      <c r="X886" s="8"/>
      <c r="Y886" s="8"/>
      <c r="Z886" s="8"/>
    </row>
    <row r="887" spans="1:26" ht="15.75" customHeight="1">
      <c r="A887" s="8"/>
      <c r="B887" s="145"/>
      <c r="C887" s="8"/>
      <c r="D887" s="145"/>
      <c r="E887" s="8"/>
      <c r="F887" s="8"/>
      <c r="G887" s="4"/>
      <c r="H887" s="4"/>
      <c r="I887" s="32"/>
      <c r="J887" s="4"/>
      <c r="K887" s="4"/>
      <c r="L887" s="8"/>
      <c r="M887" s="8"/>
      <c r="N887" s="8"/>
      <c r="O887" s="8"/>
      <c r="P887" s="8"/>
      <c r="Q887" s="8"/>
      <c r="R887" s="8"/>
      <c r="S887" s="8"/>
      <c r="T887" s="8"/>
      <c r="U887" s="8"/>
      <c r="V887" s="8"/>
      <c r="W887" s="8"/>
      <c r="X887" s="8"/>
      <c r="Y887" s="8"/>
      <c r="Z887" s="8"/>
    </row>
    <row r="888" spans="1:26" ht="15.75" customHeight="1">
      <c r="A888" s="8"/>
      <c r="B888" s="145"/>
      <c r="C888" s="8"/>
      <c r="D888" s="145"/>
      <c r="E888" s="8"/>
      <c r="F888" s="8"/>
      <c r="G888" s="4"/>
      <c r="H888" s="4"/>
      <c r="I888" s="32"/>
      <c r="J888" s="4"/>
      <c r="K888" s="4"/>
      <c r="L888" s="8"/>
      <c r="M888" s="8"/>
      <c r="N888" s="8"/>
      <c r="O888" s="8"/>
      <c r="P888" s="8"/>
      <c r="Q888" s="8"/>
      <c r="R888" s="8"/>
      <c r="S888" s="8"/>
      <c r="T888" s="8"/>
      <c r="U888" s="8"/>
      <c r="V888" s="8"/>
      <c r="W888" s="8"/>
      <c r="X888" s="8"/>
      <c r="Y888" s="8"/>
      <c r="Z888" s="8"/>
    </row>
    <row r="889" spans="1:26" ht="15.75" customHeight="1">
      <c r="A889" s="8"/>
      <c r="B889" s="145"/>
      <c r="C889" s="8"/>
      <c r="D889" s="145"/>
      <c r="E889" s="8"/>
      <c r="F889" s="8"/>
      <c r="G889" s="4"/>
      <c r="H889" s="4"/>
      <c r="I889" s="32"/>
      <c r="J889" s="4"/>
      <c r="K889" s="4"/>
      <c r="L889" s="8"/>
      <c r="M889" s="8"/>
      <c r="N889" s="8"/>
      <c r="O889" s="8"/>
      <c r="P889" s="8"/>
      <c r="Q889" s="8"/>
      <c r="R889" s="8"/>
      <c r="S889" s="8"/>
      <c r="T889" s="8"/>
      <c r="U889" s="8"/>
      <c r="V889" s="8"/>
      <c r="W889" s="8"/>
      <c r="X889" s="8"/>
      <c r="Y889" s="8"/>
      <c r="Z889" s="8"/>
    </row>
    <row r="890" spans="1:26" ht="15.75" customHeight="1">
      <c r="A890" s="8"/>
      <c r="B890" s="145"/>
      <c r="C890" s="8"/>
      <c r="D890" s="145"/>
      <c r="E890" s="8"/>
      <c r="F890" s="8"/>
      <c r="G890" s="4"/>
      <c r="H890" s="4"/>
      <c r="I890" s="32"/>
      <c r="J890" s="4"/>
      <c r="K890" s="4"/>
      <c r="L890" s="8"/>
      <c r="M890" s="8"/>
      <c r="N890" s="8"/>
      <c r="O890" s="8"/>
      <c r="P890" s="8"/>
      <c r="Q890" s="8"/>
      <c r="R890" s="8"/>
      <c r="S890" s="8"/>
      <c r="T890" s="8"/>
      <c r="U890" s="8"/>
      <c r="V890" s="8"/>
      <c r="W890" s="8"/>
      <c r="X890" s="8"/>
      <c r="Y890" s="8"/>
      <c r="Z890" s="8"/>
    </row>
    <row r="891" spans="1:26" ht="15.75" customHeight="1">
      <c r="A891" s="8"/>
      <c r="B891" s="145"/>
      <c r="C891" s="8"/>
      <c r="D891" s="145"/>
      <c r="E891" s="8"/>
      <c r="F891" s="8"/>
      <c r="G891" s="4"/>
      <c r="H891" s="4"/>
      <c r="I891" s="32"/>
      <c r="J891" s="4"/>
      <c r="K891" s="4"/>
      <c r="L891" s="8"/>
      <c r="M891" s="8"/>
      <c r="N891" s="8"/>
      <c r="O891" s="8"/>
      <c r="P891" s="8"/>
      <c r="Q891" s="8"/>
      <c r="R891" s="8"/>
      <c r="S891" s="8"/>
      <c r="T891" s="8"/>
      <c r="U891" s="8"/>
      <c r="V891" s="8"/>
      <c r="W891" s="8"/>
      <c r="X891" s="8"/>
      <c r="Y891" s="8"/>
      <c r="Z891" s="8"/>
    </row>
    <row r="892" spans="1:26" ht="15.75" customHeight="1">
      <c r="A892" s="8"/>
      <c r="B892" s="145"/>
      <c r="C892" s="8"/>
      <c r="D892" s="145"/>
      <c r="E892" s="8"/>
      <c r="F892" s="8"/>
      <c r="G892" s="4"/>
      <c r="H892" s="4"/>
      <c r="I892" s="32"/>
      <c r="J892" s="4"/>
      <c r="K892" s="4"/>
      <c r="L892" s="8"/>
      <c r="M892" s="8"/>
      <c r="N892" s="8"/>
      <c r="O892" s="8"/>
      <c r="P892" s="8"/>
      <c r="Q892" s="8"/>
      <c r="R892" s="8"/>
      <c r="S892" s="8"/>
      <c r="T892" s="8"/>
      <c r="U892" s="8"/>
      <c r="V892" s="8"/>
      <c r="W892" s="8"/>
      <c r="X892" s="8"/>
      <c r="Y892" s="8"/>
      <c r="Z892" s="8"/>
    </row>
    <row r="893" spans="1:26" ht="15.75" customHeight="1">
      <c r="A893" s="8"/>
      <c r="B893" s="145"/>
      <c r="C893" s="8"/>
      <c r="D893" s="145"/>
      <c r="E893" s="8"/>
      <c r="F893" s="8"/>
      <c r="G893" s="4"/>
      <c r="H893" s="4"/>
      <c r="I893" s="32"/>
      <c r="J893" s="4"/>
      <c r="K893" s="4"/>
      <c r="L893" s="8"/>
      <c r="M893" s="8"/>
      <c r="N893" s="8"/>
      <c r="O893" s="8"/>
      <c r="P893" s="8"/>
      <c r="Q893" s="8"/>
      <c r="R893" s="8"/>
      <c r="S893" s="8"/>
      <c r="T893" s="8"/>
      <c r="U893" s="8"/>
      <c r="V893" s="8"/>
      <c r="W893" s="8"/>
      <c r="X893" s="8"/>
      <c r="Y893" s="8"/>
      <c r="Z893" s="8"/>
    </row>
    <row r="894" spans="1:26" ht="15.75" customHeight="1">
      <c r="A894" s="8"/>
      <c r="B894" s="145"/>
      <c r="C894" s="8"/>
      <c r="D894" s="145"/>
      <c r="E894" s="8"/>
      <c r="F894" s="8"/>
      <c r="G894" s="4"/>
      <c r="H894" s="4"/>
      <c r="I894" s="32"/>
      <c r="J894" s="4"/>
      <c r="K894" s="4"/>
      <c r="L894" s="8"/>
      <c r="M894" s="8"/>
      <c r="N894" s="8"/>
      <c r="O894" s="8"/>
      <c r="P894" s="8"/>
      <c r="Q894" s="8"/>
      <c r="R894" s="8"/>
      <c r="S894" s="8"/>
      <c r="T894" s="8"/>
      <c r="U894" s="8"/>
      <c r="V894" s="8"/>
      <c r="W894" s="8"/>
      <c r="X894" s="8"/>
      <c r="Y894" s="8"/>
      <c r="Z894" s="8"/>
    </row>
    <row r="895" spans="1:26" ht="15.75" customHeight="1">
      <c r="A895" s="8"/>
      <c r="B895" s="145"/>
      <c r="C895" s="8"/>
      <c r="D895" s="145"/>
      <c r="E895" s="8"/>
      <c r="F895" s="8"/>
      <c r="G895" s="4"/>
      <c r="H895" s="4"/>
      <c r="I895" s="32"/>
      <c r="J895" s="4"/>
      <c r="K895" s="4"/>
      <c r="L895" s="8"/>
      <c r="M895" s="8"/>
      <c r="N895" s="8"/>
      <c r="O895" s="8"/>
      <c r="P895" s="8"/>
      <c r="Q895" s="8"/>
      <c r="R895" s="8"/>
      <c r="S895" s="8"/>
      <c r="T895" s="8"/>
      <c r="U895" s="8"/>
      <c r="V895" s="8"/>
      <c r="W895" s="8"/>
      <c r="X895" s="8"/>
      <c r="Y895" s="8"/>
      <c r="Z895" s="8"/>
    </row>
    <row r="896" spans="1:26" ht="15.75" customHeight="1">
      <c r="A896" s="8"/>
      <c r="B896" s="145"/>
      <c r="C896" s="8"/>
      <c r="D896" s="145"/>
      <c r="E896" s="8"/>
      <c r="F896" s="8"/>
      <c r="G896" s="4"/>
      <c r="H896" s="4"/>
      <c r="I896" s="32"/>
      <c r="J896" s="4"/>
      <c r="K896" s="4"/>
      <c r="L896" s="8"/>
      <c r="M896" s="8"/>
      <c r="N896" s="8"/>
      <c r="O896" s="8"/>
      <c r="P896" s="8"/>
      <c r="Q896" s="8"/>
      <c r="R896" s="8"/>
      <c r="S896" s="8"/>
      <c r="T896" s="8"/>
      <c r="U896" s="8"/>
      <c r="V896" s="8"/>
      <c r="W896" s="8"/>
      <c r="X896" s="8"/>
      <c r="Y896" s="8"/>
      <c r="Z896" s="8"/>
    </row>
    <row r="897" spans="1:26" ht="15.75" customHeight="1">
      <c r="A897" s="8"/>
      <c r="B897" s="145"/>
      <c r="C897" s="8"/>
      <c r="D897" s="145"/>
      <c r="E897" s="8"/>
      <c r="F897" s="8"/>
      <c r="G897" s="4"/>
      <c r="H897" s="4"/>
      <c r="I897" s="32"/>
      <c r="J897" s="4"/>
      <c r="K897" s="4"/>
      <c r="L897" s="8"/>
      <c r="M897" s="8"/>
      <c r="N897" s="8"/>
      <c r="O897" s="8"/>
      <c r="P897" s="8"/>
      <c r="Q897" s="8"/>
      <c r="R897" s="8"/>
      <c r="S897" s="8"/>
      <c r="T897" s="8"/>
      <c r="U897" s="8"/>
      <c r="V897" s="8"/>
      <c r="W897" s="8"/>
      <c r="X897" s="8"/>
      <c r="Y897" s="8"/>
      <c r="Z897" s="8"/>
    </row>
    <row r="898" spans="1:26" ht="15.75" customHeight="1">
      <c r="A898" s="8"/>
      <c r="B898" s="145"/>
      <c r="C898" s="8"/>
      <c r="D898" s="145"/>
      <c r="E898" s="8"/>
      <c r="F898" s="8"/>
      <c r="G898" s="4"/>
      <c r="H898" s="4"/>
      <c r="I898" s="32"/>
      <c r="J898" s="4"/>
      <c r="K898" s="4"/>
      <c r="L898" s="8"/>
      <c r="M898" s="8"/>
      <c r="N898" s="8"/>
      <c r="O898" s="8"/>
      <c r="P898" s="8"/>
      <c r="Q898" s="8"/>
      <c r="R898" s="8"/>
      <c r="S898" s="8"/>
      <c r="T898" s="8"/>
      <c r="U898" s="8"/>
      <c r="V898" s="8"/>
      <c r="W898" s="8"/>
      <c r="X898" s="8"/>
      <c r="Y898" s="8"/>
      <c r="Z898" s="8"/>
    </row>
    <row r="899" spans="1:26" ht="15.75" customHeight="1">
      <c r="A899" s="8"/>
      <c r="B899" s="145"/>
      <c r="C899" s="8"/>
      <c r="D899" s="145"/>
      <c r="E899" s="8"/>
      <c r="F899" s="8"/>
      <c r="G899" s="4"/>
      <c r="H899" s="4"/>
      <c r="I899" s="32"/>
      <c r="J899" s="4"/>
      <c r="K899" s="4"/>
      <c r="L899" s="8"/>
      <c r="M899" s="8"/>
      <c r="N899" s="8"/>
      <c r="O899" s="8"/>
      <c r="P899" s="8"/>
      <c r="Q899" s="8"/>
      <c r="R899" s="8"/>
      <c r="S899" s="8"/>
      <c r="T899" s="8"/>
      <c r="U899" s="8"/>
      <c r="V899" s="8"/>
      <c r="W899" s="8"/>
      <c r="X899" s="8"/>
      <c r="Y899" s="8"/>
      <c r="Z899" s="8"/>
    </row>
    <row r="900" spans="1:26" ht="15.75" customHeight="1">
      <c r="A900" s="8"/>
      <c r="B900" s="145"/>
      <c r="C900" s="8"/>
      <c r="D900" s="145"/>
      <c r="E900" s="8"/>
      <c r="F900" s="8"/>
      <c r="G900" s="4"/>
      <c r="H900" s="4"/>
      <c r="I900" s="32"/>
      <c r="J900" s="4"/>
      <c r="K900" s="4"/>
      <c r="L900" s="8"/>
      <c r="M900" s="8"/>
      <c r="N900" s="8"/>
      <c r="O900" s="8"/>
      <c r="P900" s="8"/>
      <c r="Q900" s="8"/>
      <c r="R900" s="8"/>
      <c r="S900" s="8"/>
      <c r="T900" s="8"/>
      <c r="U900" s="8"/>
      <c r="V900" s="8"/>
      <c r="W900" s="8"/>
      <c r="X900" s="8"/>
      <c r="Y900" s="8"/>
      <c r="Z900" s="8"/>
    </row>
    <row r="901" spans="1:26" ht="15.75" customHeight="1">
      <c r="A901" s="8"/>
      <c r="B901" s="145"/>
      <c r="C901" s="8"/>
      <c r="D901" s="145"/>
      <c r="E901" s="8"/>
      <c r="F901" s="8"/>
      <c r="G901" s="4"/>
      <c r="H901" s="4"/>
      <c r="I901" s="32"/>
      <c r="J901" s="4"/>
      <c r="K901" s="4"/>
      <c r="L901" s="8"/>
      <c r="M901" s="8"/>
      <c r="N901" s="8"/>
      <c r="O901" s="8"/>
      <c r="P901" s="8"/>
      <c r="Q901" s="8"/>
      <c r="R901" s="8"/>
      <c r="S901" s="8"/>
      <c r="T901" s="8"/>
      <c r="U901" s="8"/>
      <c r="V901" s="8"/>
      <c r="W901" s="8"/>
      <c r="X901" s="8"/>
      <c r="Y901" s="8"/>
      <c r="Z901" s="8"/>
    </row>
    <row r="902" spans="1:26" ht="15.75" customHeight="1">
      <c r="A902" s="8"/>
      <c r="B902" s="145"/>
      <c r="C902" s="8"/>
      <c r="D902" s="145"/>
      <c r="E902" s="8"/>
      <c r="F902" s="8"/>
      <c r="G902" s="4"/>
      <c r="H902" s="4"/>
      <c r="I902" s="32"/>
      <c r="J902" s="4"/>
      <c r="K902" s="4"/>
      <c r="L902" s="8"/>
      <c r="M902" s="8"/>
      <c r="N902" s="8"/>
      <c r="O902" s="8"/>
      <c r="P902" s="8"/>
      <c r="Q902" s="8"/>
      <c r="R902" s="8"/>
      <c r="S902" s="8"/>
      <c r="T902" s="8"/>
      <c r="U902" s="8"/>
      <c r="V902" s="8"/>
      <c r="W902" s="8"/>
      <c r="X902" s="8"/>
      <c r="Y902" s="8"/>
      <c r="Z902" s="8"/>
    </row>
    <row r="903" spans="1:26" ht="15.75" customHeight="1">
      <c r="A903" s="8"/>
      <c r="B903" s="145"/>
      <c r="C903" s="8"/>
      <c r="D903" s="145"/>
      <c r="E903" s="8"/>
      <c r="F903" s="8"/>
      <c r="G903" s="4"/>
      <c r="H903" s="4"/>
      <c r="I903" s="32"/>
      <c r="J903" s="4"/>
      <c r="K903" s="4"/>
      <c r="L903" s="8"/>
      <c r="M903" s="8"/>
      <c r="N903" s="8"/>
      <c r="O903" s="8"/>
      <c r="P903" s="8"/>
      <c r="Q903" s="8"/>
      <c r="R903" s="8"/>
      <c r="S903" s="8"/>
      <c r="T903" s="8"/>
      <c r="U903" s="8"/>
      <c r="V903" s="8"/>
      <c r="W903" s="8"/>
      <c r="X903" s="8"/>
      <c r="Y903" s="8"/>
      <c r="Z903" s="8"/>
    </row>
    <row r="904" spans="1:26" ht="15.75" customHeight="1">
      <c r="A904" s="8"/>
      <c r="B904" s="145"/>
      <c r="C904" s="8"/>
      <c r="D904" s="145"/>
      <c r="E904" s="8"/>
      <c r="F904" s="8"/>
      <c r="G904" s="4"/>
      <c r="H904" s="4"/>
      <c r="I904" s="32"/>
      <c r="J904" s="4"/>
      <c r="K904" s="4"/>
      <c r="L904" s="8"/>
      <c r="M904" s="8"/>
      <c r="N904" s="8"/>
      <c r="O904" s="8"/>
      <c r="P904" s="8"/>
      <c r="Q904" s="8"/>
      <c r="R904" s="8"/>
      <c r="S904" s="8"/>
      <c r="T904" s="8"/>
      <c r="U904" s="8"/>
      <c r="V904" s="8"/>
      <c r="W904" s="8"/>
      <c r="X904" s="8"/>
      <c r="Y904" s="8"/>
      <c r="Z904" s="8"/>
    </row>
    <row r="905" spans="1:26" ht="15.75" customHeight="1">
      <c r="A905" s="8"/>
      <c r="B905" s="145"/>
      <c r="C905" s="8"/>
      <c r="D905" s="145"/>
      <c r="E905" s="8"/>
      <c r="F905" s="8"/>
      <c r="G905" s="4"/>
      <c r="H905" s="4"/>
      <c r="I905" s="32"/>
      <c r="J905" s="4"/>
      <c r="K905" s="4"/>
      <c r="L905" s="8"/>
      <c r="M905" s="8"/>
      <c r="N905" s="8"/>
      <c r="O905" s="8"/>
      <c r="P905" s="8"/>
      <c r="Q905" s="8"/>
      <c r="R905" s="8"/>
      <c r="S905" s="8"/>
      <c r="T905" s="8"/>
      <c r="U905" s="8"/>
      <c r="V905" s="8"/>
      <c r="W905" s="8"/>
      <c r="X905" s="8"/>
      <c r="Y905" s="8"/>
      <c r="Z905" s="8"/>
    </row>
    <row r="906" spans="1:26" ht="15.75" customHeight="1">
      <c r="A906" s="8"/>
      <c r="B906" s="145"/>
      <c r="C906" s="8"/>
      <c r="D906" s="145"/>
      <c r="E906" s="8"/>
      <c r="F906" s="8"/>
      <c r="G906" s="4"/>
      <c r="H906" s="4"/>
      <c r="I906" s="32"/>
      <c r="J906" s="4"/>
      <c r="K906" s="4"/>
      <c r="L906" s="8"/>
      <c r="M906" s="8"/>
      <c r="N906" s="8"/>
      <c r="O906" s="8"/>
      <c r="P906" s="8"/>
      <c r="Q906" s="8"/>
      <c r="R906" s="8"/>
      <c r="S906" s="8"/>
      <c r="T906" s="8"/>
      <c r="U906" s="8"/>
      <c r="V906" s="8"/>
      <c r="W906" s="8"/>
      <c r="X906" s="8"/>
      <c r="Y906" s="8"/>
      <c r="Z906" s="8"/>
    </row>
    <row r="907" spans="1:26" ht="15.75" customHeight="1">
      <c r="A907" s="8"/>
      <c r="B907" s="145"/>
      <c r="C907" s="8"/>
      <c r="D907" s="145"/>
      <c r="E907" s="8"/>
      <c r="F907" s="8"/>
      <c r="G907" s="4"/>
      <c r="H907" s="4"/>
      <c r="I907" s="32"/>
      <c r="J907" s="4"/>
      <c r="K907" s="4"/>
      <c r="L907" s="8"/>
      <c r="M907" s="8"/>
      <c r="N907" s="8"/>
      <c r="O907" s="8"/>
      <c r="P907" s="8"/>
      <c r="Q907" s="8"/>
      <c r="R907" s="8"/>
      <c r="S907" s="8"/>
      <c r="T907" s="8"/>
      <c r="U907" s="8"/>
      <c r="V907" s="8"/>
      <c r="W907" s="8"/>
      <c r="X907" s="8"/>
      <c r="Y907" s="8"/>
      <c r="Z907" s="8"/>
    </row>
    <row r="908" spans="1:26" ht="15.75" customHeight="1">
      <c r="A908" s="8"/>
      <c r="B908" s="145"/>
      <c r="C908" s="8"/>
      <c r="D908" s="145"/>
      <c r="E908" s="8"/>
      <c r="F908" s="8"/>
      <c r="G908" s="4"/>
      <c r="H908" s="4"/>
      <c r="I908" s="32"/>
      <c r="J908" s="4"/>
      <c r="K908" s="4"/>
      <c r="L908" s="8"/>
      <c r="M908" s="8"/>
      <c r="N908" s="8"/>
      <c r="O908" s="8"/>
      <c r="P908" s="8"/>
      <c r="Q908" s="8"/>
      <c r="R908" s="8"/>
      <c r="S908" s="8"/>
      <c r="T908" s="8"/>
      <c r="U908" s="8"/>
      <c r="V908" s="8"/>
      <c r="W908" s="8"/>
      <c r="X908" s="8"/>
      <c r="Y908" s="8"/>
      <c r="Z908" s="8"/>
    </row>
    <row r="909" spans="1:26" ht="15.75" customHeight="1">
      <c r="A909" s="8"/>
      <c r="B909" s="145"/>
      <c r="C909" s="8"/>
      <c r="D909" s="145"/>
      <c r="E909" s="8"/>
      <c r="F909" s="8"/>
      <c r="G909" s="4"/>
      <c r="H909" s="4"/>
      <c r="I909" s="32"/>
      <c r="J909" s="4"/>
      <c r="K909" s="4"/>
      <c r="L909" s="8"/>
      <c r="M909" s="8"/>
      <c r="N909" s="8"/>
      <c r="O909" s="8"/>
      <c r="P909" s="8"/>
      <c r="Q909" s="8"/>
      <c r="R909" s="8"/>
      <c r="S909" s="8"/>
      <c r="T909" s="8"/>
      <c r="U909" s="8"/>
      <c r="V909" s="8"/>
      <c r="W909" s="8"/>
      <c r="X909" s="8"/>
      <c r="Y909" s="8"/>
      <c r="Z909" s="8"/>
    </row>
    <row r="910" spans="1:26" ht="15.75" customHeight="1">
      <c r="A910" s="8"/>
      <c r="B910" s="145"/>
      <c r="C910" s="8"/>
      <c r="D910" s="145"/>
      <c r="E910" s="8"/>
      <c r="F910" s="8"/>
      <c r="G910" s="4"/>
      <c r="H910" s="4"/>
      <c r="I910" s="32"/>
      <c r="J910" s="4"/>
      <c r="K910" s="4"/>
      <c r="L910" s="8"/>
      <c r="M910" s="8"/>
      <c r="N910" s="8"/>
      <c r="O910" s="8"/>
      <c r="P910" s="8"/>
      <c r="Q910" s="8"/>
      <c r="R910" s="8"/>
      <c r="S910" s="8"/>
      <c r="T910" s="8"/>
      <c r="U910" s="8"/>
      <c r="V910" s="8"/>
      <c r="W910" s="8"/>
      <c r="X910" s="8"/>
      <c r="Y910" s="8"/>
      <c r="Z910" s="8"/>
    </row>
    <row r="911" spans="1:26" ht="15.75" customHeight="1">
      <c r="A911" s="8"/>
      <c r="B911" s="145"/>
      <c r="C911" s="8"/>
      <c r="D911" s="145"/>
      <c r="E911" s="8"/>
      <c r="F911" s="8"/>
      <c r="G911" s="4"/>
      <c r="H911" s="4"/>
      <c r="I911" s="32"/>
      <c r="J911" s="4"/>
      <c r="K911" s="4"/>
      <c r="L911" s="8"/>
      <c r="M911" s="8"/>
      <c r="N911" s="8"/>
      <c r="O911" s="8"/>
      <c r="P911" s="8"/>
      <c r="Q911" s="8"/>
      <c r="R911" s="8"/>
      <c r="S911" s="8"/>
      <c r="T911" s="8"/>
      <c r="U911" s="8"/>
      <c r="V911" s="8"/>
      <c r="W911" s="8"/>
      <c r="X911" s="8"/>
      <c r="Y911" s="8"/>
      <c r="Z911" s="8"/>
    </row>
    <row r="912" spans="1:26" ht="15.75" customHeight="1">
      <c r="A912" s="8"/>
      <c r="B912" s="145"/>
      <c r="C912" s="8"/>
      <c r="D912" s="145"/>
      <c r="E912" s="8"/>
      <c r="F912" s="8"/>
      <c r="G912" s="4"/>
      <c r="H912" s="4"/>
      <c r="I912" s="32"/>
      <c r="J912" s="4"/>
      <c r="K912" s="4"/>
      <c r="L912" s="8"/>
      <c r="M912" s="8"/>
      <c r="N912" s="8"/>
      <c r="O912" s="8"/>
      <c r="P912" s="8"/>
      <c r="Q912" s="8"/>
      <c r="R912" s="8"/>
      <c r="S912" s="8"/>
      <c r="T912" s="8"/>
      <c r="U912" s="8"/>
      <c r="V912" s="8"/>
      <c r="W912" s="8"/>
      <c r="X912" s="8"/>
      <c r="Y912" s="8"/>
      <c r="Z912" s="8"/>
    </row>
    <row r="913" spans="1:26" ht="15.75" customHeight="1">
      <c r="A913" s="8"/>
      <c r="B913" s="145"/>
      <c r="C913" s="8"/>
      <c r="D913" s="145"/>
      <c r="E913" s="8"/>
      <c r="F913" s="8"/>
      <c r="G913" s="4"/>
      <c r="H913" s="4"/>
      <c r="I913" s="32"/>
      <c r="J913" s="4"/>
      <c r="K913" s="4"/>
      <c r="L913" s="8"/>
      <c r="M913" s="8"/>
      <c r="N913" s="8"/>
      <c r="O913" s="8"/>
      <c r="P913" s="8"/>
      <c r="Q913" s="8"/>
      <c r="R913" s="8"/>
      <c r="S913" s="8"/>
      <c r="T913" s="8"/>
      <c r="U913" s="8"/>
      <c r="V913" s="8"/>
      <c r="W913" s="8"/>
      <c r="X913" s="8"/>
      <c r="Y913" s="8"/>
      <c r="Z913" s="8"/>
    </row>
    <row r="914" spans="1:26" ht="15.75" customHeight="1">
      <c r="A914" s="8"/>
      <c r="B914" s="145"/>
      <c r="C914" s="8"/>
      <c r="D914" s="145"/>
      <c r="E914" s="8"/>
      <c r="F914" s="8"/>
      <c r="G914" s="4"/>
      <c r="H914" s="4"/>
      <c r="I914" s="32"/>
      <c r="J914" s="4"/>
      <c r="K914" s="4"/>
      <c r="L914" s="8"/>
      <c r="M914" s="8"/>
      <c r="N914" s="8"/>
      <c r="O914" s="8"/>
      <c r="P914" s="8"/>
      <c r="Q914" s="8"/>
      <c r="R914" s="8"/>
      <c r="S914" s="8"/>
      <c r="T914" s="8"/>
      <c r="U914" s="8"/>
      <c r="V914" s="8"/>
      <c r="W914" s="8"/>
      <c r="X914" s="8"/>
      <c r="Y914" s="8"/>
      <c r="Z914" s="8"/>
    </row>
    <row r="915" spans="1:26" ht="15.75" customHeight="1">
      <c r="A915" s="8"/>
      <c r="B915" s="145"/>
      <c r="C915" s="8"/>
      <c r="D915" s="145"/>
      <c r="E915" s="8"/>
      <c r="F915" s="8"/>
      <c r="G915" s="4"/>
      <c r="H915" s="4"/>
      <c r="I915" s="32"/>
      <c r="J915" s="4"/>
      <c r="K915" s="4"/>
      <c r="L915" s="8"/>
      <c r="M915" s="8"/>
      <c r="N915" s="8"/>
      <c r="O915" s="8"/>
      <c r="P915" s="8"/>
      <c r="Q915" s="8"/>
      <c r="R915" s="8"/>
      <c r="S915" s="8"/>
      <c r="T915" s="8"/>
      <c r="U915" s="8"/>
      <c r="V915" s="8"/>
      <c r="W915" s="8"/>
      <c r="X915" s="8"/>
      <c r="Y915" s="8"/>
      <c r="Z915" s="8"/>
    </row>
    <row r="916" spans="1:26" ht="15.75" customHeight="1">
      <c r="A916" s="8"/>
      <c r="B916" s="145"/>
      <c r="C916" s="8"/>
      <c r="D916" s="145"/>
      <c r="E916" s="8"/>
      <c r="F916" s="8"/>
      <c r="G916" s="4"/>
      <c r="H916" s="4"/>
      <c r="I916" s="32"/>
      <c r="J916" s="4"/>
      <c r="K916" s="4"/>
      <c r="L916" s="8"/>
      <c r="M916" s="8"/>
      <c r="N916" s="8"/>
      <c r="O916" s="8"/>
      <c r="P916" s="8"/>
      <c r="Q916" s="8"/>
      <c r="R916" s="8"/>
      <c r="S916" s="8"/>
      <c r="T916" s="8"/>
      <c r="U916" s="8"/>
      <c r="V916" s="8"/>
      <c r="W916" s="8"/>
      <c r="X916" s="8"/>
      <c r="Y916" s="8"/>
      <c r="Z916" s="8"/>
    </row>
    <row r="917" spans="1:26" ht="15.75" customHeight="1">
      <c r="A917" s="8"/>
      <c r="B917" s="145"/>
      <c r="C917" s="8"/>
      <c r="D917" s="145"/>
      <c r="E917" s="8"/>
      <c r="F917" s="8"/>
      <c r="G917" s="4"/>
      <c r="H917" s="4"/>
      <c r="I917" s="32"/>
      <c r="J917" s="4"/>
      <c r="K917" s="4"/>
      <c r="L917" s="8"/>
      <c r="M917" s="8"/>
      <c r="N917" s="8"/>
      <c r="O917" s="8"/>
      <c r="P917" s="8"/>
      <c r="Q917" s="8"/>
      <c r="R917" s="8"/>
      <c r="S917" s="8"/>
      <c r="T917" s="8"/>
      <c r="U917" s="8"/>
      <c r="V917" s="8"/>
      <c r="W917" s="8"/>
      <c r="X917" s="8"/>
      <c r="Y917" s="8"/>
      <c r="Z917" s="8"/>
    </row>
    <row r="918" spans="1:26" ht="15.75" customHeight="1">
      <c r="A918" s="8"/>
      <c r="B918" s="145"/>
      <c r="C918" s="8"/>
      <c r="D918" s="145"/>
      <c r="E918" s="8"/>
      <c r="F918" s="8"/>
      <c r="G918" s="4"/>
      <c r="H918" s="4"/>
      <c r="I918" s="32"/>
      <c r="J918" s="4"/>
      <c r="K918" s="4"/>
      <c r="L918" s="8"/>
      <c r="M918" s="8"/>
      <c r="N918" s="8"/>
      <c r="O918" s="8"/>
      <c r="P918" s="8"/>
      <c r="Q918" s="8"/>
      <c r="R918" s="8"/>
      <c r="S918" s="8"/>
      <c r="T918" s="8"/>
      <c r="U918" s="8"/>
      <c r="V918" s="8"/>
      <c r="W918" s="8"/>
      <c r="X918" s="8"/>
      <c r="Y918" s="8"/>
      <c r="Z918" s="8"/>
    </row>
    <row r="919" spans="1:26" ht="15.75" customHeight="1">
      <c r="A919" s="8"/>
      <c r="B919" s="145"/>
      <c r="C919" s="8"/>
      <c r="D919" s="145"/>
      <c r="E919" s="8"/>
      <c r="F919" s="8"/>
      <c r="G919" s="4"/>
      <c r="H919" s="4"/>
      <c r="I919" s="32"/>
      <c r="J919" s="4"/>
      <c r="K919" s="4"/>
      <c r="L919" s="8"/>
      <c r="M919" s="8"/>
      <c r="N919" s="8"/>
      <c r="O919" s="8"/>
      <c r="P919" s="8"/>
      <c r="Q919" s="8"/>
      <c r="R919" s="8"/>
      <c r="S919" s="8"/>
      <c r="T919" s="8"/>
      <c r="U919" s="8"/>
      <c r="V919" s="8"/>
      <c r="W919" s="8"/>
      <c r="X919" s="8"/>
      <c r="Y919" s="8"/>
      <c r="Z919" s="8"/>
    </row>
    <row r="920" spans="1:26" ht="15.75" customHeight="1">
      <c r="A920" s="8"/>
      <c r="B920" s="145"/>
      <c r="C920" s="8"/>
      <c r="D920" s="145"/>
      <c r="E920" s="8"/>
      <c r="F920" s="8"/>
      <c r="G920" s="4"/>
      <c r="H920" s="4"/>
      <c r="I920" s="32"/>
      <c r="J920" s="4"/>
      <c r="K920" s="4"/>
      <c r="L920" s="8"/>
      <c r="M920" s="8"/>
      <c r="N920" s="8"/>
      <c r="O920" s="8"/>
      <c r="P920" s="8"/>
      <c r="Q920" s="8"/>
      <c r="R920" s="8"/>
      <c r="S920" s="8"/>
      <c r="T920" s="8"/>
      <c r="U920" s="8"/>
      <c r="V920" s="8"/>
      <c r="W920" s="8"/>
      <c r="X920" s="8"/>
      <c r="Y920" s="8"/>
      <c r="Z920" s="8"/>
    </row>
    <row r="921" spans="1:26" ht="15.75" customHeight="1">
      <c r="A921" s="8"/>
      <c r="B921" s="145"/>
      <c r="C921" s="8"/>
      <c r="D921" s="145"/>
      <c r="E921" s="8"/>
      <c r="F921" s="8"/>
      <c r="G921" s="4"/>
      <c r="H921" s="4"/>
      <c r="I921" s="32"/>
      <c r="J921" s="4"/>
      <c r="K921" s="4"/>
      <c r="L921" s="8"/>
      <c r="M921" s="8"/>
      <c r="N921" s="8"/>
      <c r="O921" s="8"/>
      <c r="P921" s="8"/>
      <c r="Q921" s="8"/>
      <c r="R921" s="8"/>
      <c r="S921" s="8"/>
      <c r="T921" s="8"/>
      <c r="U921" s="8"/>
      <c r="V921" s="8"/>
      <c r="W921" s="8"/>
      <c r="X921" s="8"/>
      <c r="Y921" s="8"/>
      <c r="Z921" s="8"/>
    </row>
    <row r="922" spans="1:26" ht="15.75" customHeight="1">
      <c r="A922" s="8"/>
      <c r="B922" s="145"/>
      <c r="C922" s="8"/>
      <c r="D922" s="145"/>
      <c r="E922" s="8"/>
      <c r="F922" s="8"/>
      <c r="G922" s="4"/>
      <c r="H922" s="4"/>
      <c r="I922" s="32"/>
      <c r="J922" s="4"/>
      <c r="K922" s="4"/>
      <c r="L922" s="8"/>
      <c r="M922" s="8"/>
      <c r="N922" s="8"/>
      <c r="O922" s="8"/>
      <c r="P922" s="8"/>
      <c r="Q922" s="8"/>
      <c r="R922" s="8"/>
      <c r="S922" s="8"/>
      <c r="T922" s="8"/>
      <c r="U922" s="8"/>
      <c r="V922" s="8"/>
      <c r="W922" s="8"/>
      <c r="X922" s="8"/>
      <c r="Y922" s="8"/>
      <c r="Z922" s="8"/>
    </row>
    <row r="923" spans="1:26" ht="15.75" customHeight="1">
      <c r="A923" s="8"/>
      <c r="B923" s="145"/>
      <c r="C923" s="8"/>
      <c r="D923" s="145"/>
      <c r="E923" s="8"/>
      <c r="F923" s="8"/>
      <c r="G923" s="4"/>
      <c r="H923" s="4"/>
      <c r="I923" s="32"/>
      <c r="J923" s="4"/>
      <c r="K923" s="4"/>
      <c r="L923" s="8"/>
      <c r="M923" s="8"/>
      <c r="N923" s="8"/>
      <c r="O923" s="8"/>
      <c r="P923" s="8"/>
      <c r="Q923" s="8"/>
      <c r="R923" s="8"/>
      <c r="S923" s="8"/>
      <c r="T923" s="8"/>
      <c r="U923" s="8"/>
      <c r="V923" s="8"/>
      <c r="W923" s="8"/>
      <c r="X923" s="8"/>
      <c r="Y923" s="8"/>
      <c r="Z923" s="8"/>
    </row>
    <row r="924" spans="1:26" ht="15.75" customHeight="1">
      <c r="A924" s="8"/>
      <c r="B924" s="145"/>
      <c r="C924" s="8"/>
      <c r="D924" s="145"/>
      <c r="E924" s="8"/>
      <c r="F924" s="8"/>
      <c r="G924" s="4"/>
      <c r="H924" s="4"/>
      <c r="I924" s="32"/>
      <c r="J924" s="4"/>
      <c r="K924" s="4"/>
      <c r="L924" s="8"/>
      <c r="M924" s="8"/>
      <c r="N924" s="8"/>
      <c r="O924" s="8"/>
      <c r="P924" s="8"/>
      <c r="Q924" s="8"/>
      <c r="R924" s="8"/>
      <c r="S924" s="8"/>
      <c r="T924" s="8"/>
      <c r="U924" s="8"/>
      <c r="V924" s="8"/>
      <c r="W924" s="8"/>
      <c r="X924" s="8"/>
      <c r="Y924" s="8"/>
      <c r="Z924" s="8"/>
    </row>
    <row r="925" spans="1:26" ht="15.75" customHeight="1">
      <c r="A925" s="8"/>
      <c r="B925" s="145"/>
      <c r="C925" s="8"/>
      <c r="D925" s="145"/>
      <c r="E925" s="8"/>
      <c r="F925" s="8"/>
      <c r="G925" s="4"/>
      <c r="H925" s="4"/>
      <c r="I925" s="32"/>
      <c r="J925" s="4"/>
      <c r="K925" s="4"/>
      <c r="L925" s="8"/>
      <c r="M925" s="8"/>
      <c r="N925" s="8"/>
      <c r="O925" s="8"/>
      <c r="P925" s="8"/>
      <c r="Q925" s="8"/>
      <c r="R925" s="8"/>
      <c r="S925" s="8"/>
      <c r="T925" s="8"/>
      <c r="U925" s="8"/>
      <c r="V925" s="8"/>
      <c r="W925" s="8"/>
      <c r="X925" s="8"/>
      <c r="Y925" s="8"/>
      <c r="Z925" s="8"/>
    </row>
    <row r="926" spans="1:26" ht="15.75" customHeight="1">
      <c r="A926" s="8"/>
      <c r="B926" s="145"/>
      <c r="C926" s="8"/>
      <c r="D926" s="145"/>
      <c r="E926" s="8"/>
      <c r="F926" s="8"/>
      <c r="G926" s="4"/>
      <c r="H926" s="4"/>
      <c r="I926" s="32"/>
      <c r="J926" s="4"/>
      <c r="K926" s="4"/>
      <c r="L926" s="8"/>
      <c r="M926" s="8"/>
      <c r="N926" s="8"/>
      <c r="O926" s="8"/>
      <c r="P926" s="8"/>
      <c r="Q926" s="8"/>
      <c r="R926" s="8"/>
      <c r="S926" s="8"/>
      <c r="T926" s="8"/>
      <c r="U926" s="8"/>
      <c r="V926" s="8"/>
      <c r="W926" s="8"/>
      <c r="X926" s="8"/>
      <c r="Y926" s="8"/>
      <c r="Z926" s="8"/>
    </row>
    <row r="927" spans="1:26" ht="15.75" customHeight="1">
      <c r="A927" s="8"/>
      <c r="B927" s="145"/>
      <c r="C927" s="8"/>
      <c r="D927" s="145"/>
      <c r="E927" s="8"/>
      <c r="F927" s="8"/>
      <c r="G927" s="4"/>
      <c r="H927" s="4"/>
      <c r="I927" s="32"/>
      <c r="J927" s="4"/>
      <c r="K927" s="4"/>
      <c r="L927" s="8"/>
      <c r="M927" s="8"/>
      <c r="N927" s="8"/>
      <c r="O927" s="8"/>
      <c r="P927" s="8"/>
      <c r="Q927" s="8"/>
      <c r="R927" s="8"/>
      <c r="S927" s="8"/>
      <c r="T927" s="8"/>
      <c r="U927" s="8"/>
      <c r="V927" s="8"/>
      <c r="W927" s="8"/>
      <c r="X927" s="8"/>
      <c r="Y927" s="8"/>
      <c r="Z927" s="8"/>
    </row>
    <row r="928" spans="1:26" ht="15.75" customHeight="1">
      <c r="A928" s="8"/>
      <c r="B928" s="145"/>
      <c r="C928" s="8"/>
      <c r="D928" s="145"/>
      <c r="E928" s="8"/>
      <c r="F928" s="8"/>
      <c r="G928" s="4"/>
      <c r="H928" s="4"/>
      <c r="I928" s="32"/>
      <c r="J928" s="4"/>
      <c r="K928" s="4"/>
      <c r="L928" s="8"/>
      <c r="M928" s="8"/>
      <c r="N928" s="8"/>
      <c r="O928" s="8"/>
      <c r="P928" s="8"/>
      <c r="Q928" s="8"/>
      <c r="R928" s="8"/>
      <c r="S928" s="8"/>
      <c r="T928" s="8"/>
      <c r="U928" s="8"/>
      <c r="V928" s="8"/>
      <c r="W928" s="8"/>
      <c r="X928" s="8"/>
      <c r="Y928" s="8"/>
      <c r="Z928" s="8"/>
    </row>
    <row r="929" spans="1:26" ht="15.75" customHeight="1">
      <c r="A929" s="8"/>
      <c r="B929" s="145"/>
      <c r="C929" s="8"/>
      <c r="D929" s="145"/>
      <c r="E929" s="8"/>
      <c r="F929" s="8"/>
      <c r="G929" s="4"/>
      <c r="H929" s="4"/>
      <c r="I929" s="32"/>
      <c r="J929" s="4"/>
      <c r="K929" s="4"/>
      <c r="L929" s="8"/>
      <c r="M929" s="8"/>
      <c r="N929" s="8"/>
      <c r="O929" s="8"/>
      <c r="P929" s="8"/>
      <c r="Q929" s="8"/>
      <c r="R929" s="8"/>
      <c r="S929" s="8"/>
      <c r="T929" s="8"/>
      <c r="U929" s="8"/>
      <c r="V929" s="8"/>
      <c r="W929" s="8"/>
      <c r="X929" s="8"/>
      <c r="Y929" s="8"/>
      <c r="Z929" s="8"/>
    </row>
    <row r="930" spans="1:26" ht="15.75" customHeight="1">
      <c r="A930" s="8"/>
      <c r="B930" s="145"/>
      <c r="C930" s="8"/>
      <c r="D930" s="145"/>
      <c r="E930" s="8"/>
      <c r="F930" s="8"/>
      <c r="G930" s="4"/>
      <c r="H930" s="4"/>
      <c r="I930" s="32"/>
      <c r="J930" s="4"/>
      <c r="K930" s="4"/>
      <c r="L930" s="8"/>
      <c r="M930" s="8"/>
      <c r="N930" s="8"/>
      <c r="O930" s="8"/>
      <c r="P930" s="8"/>
      <c r="Q930" s="8"/>
      <c r="R930" s="8"/>
      <c r="S930" s="8"/>
      <c r="T930" s="8"/>
      <c r="U930" s="8"/>
      <c r="V930" s="8"/>
      <c r="W930" s="8"/>
      <c r="X930" s="8"/>
      <c r="Y930" s="8"/>
      <c r="Z930" s="8"/>
    </row>
    <row r="931" spans="1:26" ht="15.75" customHeight="1">
      <c r="A931" s="8"/>
      <c r="B931" s="145"/>
      <c r="C931" s="8"/>
      <c r="D931" s="145"/>
      <c r="E931" s="8"/>
      <c r="F931" s="8"/>
      <c r="G931" s="4"/>
      <c r="H931" s="4"/>
      <c r="I931" s="32"/>
      <c r="J931" s="4"/>
      <c r="K931" s="4"/>
      <c r="L931" s="8"/>
      <c r="M931" s="8"/>
      <c r="N931" s="8"/>
      <c r="O931" s="8"/>
      <c r="P931" s="8"/>
      <c r="Q931" s="8"/>
      <c r="R931" s="8"/>
      <c r="S931" s="8"/>
      <c r="T931" s="8"/>
      <c r="U931" s="8"/>
      <c r="V931" s="8"/>
      <c r="W931" s="8"/>
      <c r="X931" s="8"/>
      <c r="Y931" s="8"/>
      <c r="Z931" s="8"/>
    </row>
    <row r="932" spans="1:26" ht="15.75" customHeight="1">
      <c r="A932" s="8"/>
      <c r="B932" s="145"/>
      <c r="C932" s="8"/>
      <c r="D932" s="145"/>
      <c r="E932" s="8"/>
      <c r="F932" s="8"/>
      <c r="G932" s="4"/>
      <c r="H932" s="4"/>
      <c r="I932" s="32"/>
      <c r="J932" s="4"/>
      <c r="K932" s="4"/>
      <c r="L932" s="8"/>
      <c r="M932" s="8"/>
      <c r="N932" s="8"/>
      <c r="O932" s="8"/>
      <c r="P932" s="8"/>
      <c r="Q932" s="8"/>
      <c r="R932" s="8"/>
      <c r="S932" s="8"/>
      <c r="T932" s="8"/>
      <c r="U932" s="8"/>
      <c r="V932" s="8"/>
      <c r="W932" s="8"/>
      <c r="X932" s="8"/>
      <c r="Y932" s="8"/>
      <c r="Z932" s="8"/>
    </row>
    <row r="933" spans="1:26" ht="15.75" customHeight="1">
      <c r="A933" s="8"/>
      <c r="B933" s="145"/>
      <c r="C933" s="8"/>
      <c r="D933" s="145"/>
      <c r="E933" s="8"/>
      <c r="F933" s="8"/>
      <c r="G933" s="4"/>
      <c r="H933" s="4"/>
      <c r="I933" s="32"/>
      <c r="J933" s="4"/>
      <c r="K933" s="4"/>
      <c r="L933" s="8"/>
      <c r="M933" s="8"/>
      <c r="N933" s="8"/>
      <c r="O933" s="8"/>
      <c r="P933" s="8"/>
      <c r="Q933" s="8"/>
      <c r="R933" s="8"/>
      <c r="S933" s="8"/>
      <c r="T933" s="8"/>
      <c r="U933" s="8"/>
      <c r="V933" s="8"/>
      <c r="W933" s="8"/>
      <c r="X933" s="8"/>
      <c r="Y933" s="8"/>
      <c r="Z933" s="8"/>
    </row>
    <row r="934" spans="1:26" ht="15.75" customHeight="1">
      <c r="A934" s="8"/>
      <c r="B934" s="145"/>
      <c r="C934" s="8"/>
      <c r="D934" s="145"/>
      <c r="E934" s="8"/>
      <c r="F934" s="8"/>
      <c r="G934" s="4"/>
      <c r="H934" s="4"/>
      <c r="I934" s="32"/>
      <c r="J934" s="4"/>
      <c r="K934" s="4"/>
      <c r="L934" s="8"/>
      <c r="M934" s="8"/>
      <c r="N934" s="8"/>
      <c r="O934" s="8"/>
      <c r="P934" s="8"/>
      <c r="Q934" s="8"/>
      <c r="R934" s="8"/>
      <c r="S934" s="8"/>
      <c r="T934" s="8"/>
      <c r="U934" s="8"/>
      <c r="V934" s="8"/>
      <c r="W934" s="8"/>
      <c r="X934" s="8"/>
      <c r="Y934" s="8"/>
      <c r="Z934" s="8"/>
    </row>
    <row r="935" spans="1:26" ht="15.75" customHeight="1">
      <c r="A935" s="8"/>
      <c r="B935" s="145"/>
      <c r="C935" s="8"/>
      <c r="D935" s="145"/>
      <c r="E935" s="8"/>
      <c r="F935" s="8"/>
      <c r="G935" s="4"/>
      <c r="H935" s="4"/>
      <c r="I935" s="32"/>
      <c r="J935" s="4"/>
      <c r="K935" s="4"/>
      <c r="L935" s="8"/>
      <c r="M935" s="8"/>
      <c r="N935" s="8"/>
      <c r="O935" s="8"/>
      <c r="P935" s="8"/>
      <c r="Q935" s="8"/>
      <c r="R935" s="8"/>
      <c r="S935" s="8"/>
      <c r="T935" s="8"/>
      <c r="U935" s="8"/>
      <c r="V935" s="8"/>
      <c r="W935" s="8"/>
      <c r="X935" s="8"/>
      <c r="Y935" s="8"/>
      <c r="Z935" s="8"/>
    </row>
    <row r="936" spans="1:26" ht="15.75" customHeight="1">
      <c r="A936" s="8"/>
      <c r="B936" s="145"/>
      <c r="C936" s="8"/>
      <c r="D936" s="145"/>
      <c r="E936" s="8"/>
      <c r="F936" s="8"/>
      <c r="G936" s="4"/>
      <c r="H936" s="4"/>
      <c r="I936" s="32"/>
      <c r="J936" s="4"/>
      <c r="K936" s="4"/>
      <c r="L936" s="8"/>
      <c r="M936" s="8"/>
      <c r="N936" s="8"/>
      <c r="O936" s="8"/>
      <c r="P936" s="8"/>
      <c r="Q936" s="8"/>
      <c r="R936" s="8"/>
      <c r="S936" s="8"/>
      <c r="T936" s="8"/>
      <c r="U936" s="8"/>
      <c r="V936" s="8"/>
      <c r="W936" s="8"/>
      <c r="X936" s="8"/>
      <c r="Y936" s="8"/>
      <c r="Z936" s="8"/>
    </row>
    <row r="937" spans="1:26" ht="15.75" customHeight="1">
      <c r="A937" s="8"/>
      <c r="B937" s="145"/>
      <c r="C937" s="8"/>
      <c r="D937" s="145"/>
      <c r="E937" s="8"/>
      <c r="F937" s="8"/>
      <c r="G937" s="4"/>
      <c r="H937" s="4"/>
      <c r="I937" s="32"/>
      <c r="J937" s="4"/>
      <c r="K937" s="4"/>
      <c r="L937" s="8"/>
      <c r="M937" s="8"/>
      <c r="N937" s="8"/>
      <c r="O937" s="8"/>
      <c r="P937" s="8"/>
      <c r="Q937" s="8"/>
      <c r="R937" s="8"/>
      <c r="S937" s="8"/>
      <c r="T937" s="8"/>
      <c r="U937" s="8"/>
      <c r="V937" s="8"/>
      <c r="W937" s="8"/>
      <c r="X937" s="8"/>
      <c r="Y937" s="8"/>
      <c r="Z937" s="8"/>
    </row>
    <row r="938" spans="1:26" ht="15.75" customHeight="1">
      <c r="A938" s="8"/>
      <c r="B938" s="145"/>
      <c r="C938" s="8"/>
      <c r="D938" s="145"/>
      <c r="E938" s="8"/>
      <c r="F938" s="8"/>
      <c r="G938" s="4"/>
      <c r="H938" s="4"/>
      <c r="I938" s="32"/>
      <c r="J938" s="4"/>
      <c r="K938" s="4"/>
      <c r="L938" s="8"/>
      <c r="M938" s="8"/>
      <c r="N938" s="8"/>
      <c r="O938" s="8"/>
      <c r="P938" s="8"/>
      <c r="Q938" s="8"/>
      <c r="R938" s="8"/>
      <c r="S938" s="8"/>
      <c r="T938" s="8"/>
      <c r="U938" s="8"/>
      <c r="V938" s="8"/>
      <c r="W938" s="8"/>
      <c r="X938" s="8"/>
      <c r="Y938" s="8"/>
      <c r="Z938" s="8"/>
    </row>
    <row r="939" spans="1:26" ht="15.75" customHeight="1">
      <c r="A939" s="8"/>
      <c r="B939" s="145"/>
      <c r="C939" s="8"/>
      <c r="D939" s="145"/>
      <c r="E939" s="8"/>
      <c r="F939" s="8"/>
      <c r="G939" s="4"/>
      <c r="H939" s="4"/>
      <c r="I939" s="32"/>
      <c r="J939" s="4"/>
      <c r="K939" s="4"/>
      <c r="L939" s="8"/>
      <c r="M939" s="8"/>
      <c r="N939" s="8"/>
      <c r="O939" s="8"/>
      <c r="P939" s="8"/>
      <c r="Q939" s="8"/>
      <c r="R939" s="8"/>
      <c r="S939" s="8"/>
      <c r="T939" s="8"/>
      <c r="U939" s="8"/>
      <c r="V939" s="8"/>
      <c r="W939" s="8"/>
      <c r="X939" s="8"/>
      <c r="Y939" s="8"/>
      <c r="Z939" s="8"/>
    </row>
    <row r="940" spans="1:26" ht="15.75" customHeight="1">
      <c r="A940" s="8"/>
      <c r="B940" s="145"/>
      <c r="C940" s="8"/>
      <c r="D940" s="145"/>
      <c r="E940" s="8"/>
      <c r="F940" s="8"/>
      <c r="G940" s="4"/>
      <c r="H940" s="4"/>
      <c r="I940" s="32"/>
      <c r="J940" s="4"/>
      <c r="K940" s="4"/>
      <c r="L940" s="8"/>
      <c r="M940" s="8"/>
      <c r="N940" s="8"/>
      <c r="O940" s="8"/>
      <c r="P940" s="8"/>
      <c r="Q940" s="8"/>
      <c r="R940" s="8"/>
      <c r="S940" s="8"/>
      <c r="T940" s="8"/>
      <c r="U940" s="8"/>
      <c r="V940" s="8"/>
      <c r="W940" s="8"/>
      <c r="X940" s="8"/>
      <c r="Y940" s="8"/>
      <c r="Z940" s="8"/>
    </row>
    <row r="941" spans="1:26" ht="15.75" customHeight="1">
      <c r="A941" s="8"/>
      <c r="B941" s="145"/>
      <c r="C941" s="8"/>
      <c r="D941" s="145"/>
      <c r="E941" s="8"/>
      <c r="F941" s="8"/>
      <c r="G941" s="4"/>
      <c r="H941" s="4"/>
      <c r="I941" s="32"/>
      <c r="J941" s="4"/>
      <c r="K941" s="4"/>
      <c r="L941" s="8"/>
      <c r="M941" s="8"/>
      <c r="N941" s="8"/>
      <c r="O941" s="8"/>
      <c r="P941" s="8"/>
      <c r="Q941" s="8"/>
      <c r="R941" s="8"/>
      <c r="S941" s="8"/>
      <c r="T941" s="8"/>
      <c r="U941" s="8"/>
      <c r="V941" s="8"/>
      <c r="W941" s="8"/>
      <c r="X941" s="8"/>
      <c r="Y941" s="8"/>
      <c r="Z941" s="8"/>
    </row>
    <row r="942" spans="1:26" ht="15.75" customHeight="1">
      <c r="A942" s="8"/>
      <c r="B942" s="145"/>
      <c r="C942" s="8"/>
      <c r="D942" s="145"/>
      <c r="E942" s="8"/>
      <c r="F942" s="8"/>
      <c r="G942" s="4"/>
      <c r="H942" s="4"/>
      <c r="I942" s="32"/>
      <c r="J942" s="4"/>
      <c r="K942" s="4"/>
      <c r="L942" s="8"/>
      <c r="M942" s="8"/>
      <c r="N942" s="8"/>
      <c r="O942" s="8"/>
      <c r="P942" s="8"/>
      <c r="Q942" s="8"/>
      <c r="R942" s="8"/>
      <c r="S942" s="8"/>
      <c r="T942" s="8"/>
      <c r="U942" s="8"/>
      <c r="V942" s="8"/>
      <c r="W942" s="8"/>
      <c r="X942" s="8"/>
      <c r="Y942" s="8"/>
      <c r="Z942" s="8"/>
    </row>
    <row r="943" spans="1:26" ht="15.75" customHeight="1">
      <c r="A943" s="8"/>
      <c r="B943" s="145"/>
      <c r="C943" s="8"/>
      <c r="D943" s="145"/>
      <c r="E943" s="8"/>
      <c r="F943" s="8"/>
      <c r="G943" s="4"/>
      <c r="H943" s="4"/>
      <c r="I943" s="32"/>
      <c r="J943" s="4"/>
      <c r="K943" s="4"/>
      <c r="L943" s="8"/>
      <c r="M943" s="8"/>
      <c r="N943" s="8"/>
      <c r="O943" s="8"/>
      <c r="P943" s="8"/>
      <c r="Q943" s="8"/>
      <c r="R943" s="8"/>
      <c r="S943" s="8"/>
      <c r="T943" s="8"/>
      <c r="U943" s="8"/>
      <c r="V943" s="8"/>
      <c r="W943" s="8"/>
      <c r="X943" s="8"/>
      <c r="Y943" s="8"/>
      <c r="Z943" s="8"/>
    </row>
    <row r="944" spans="1:26" ht="15.75" customHeight="1">
      <c r="A944" s="8"/>
      <c r="B944" s="145"/>
      <c r="C944" s="8"/>
      <c r="D944" s="145"/>
      <c r="E944" s="8"/>
      <c r="F944" s="8"/>
      <c r="G944" s="4"/>
      <c r="H944" s="4"/>
      <c r="I944" s="32"/>
      <c r="J944" s="4"/>
      <c r="K944" s="4"/>
      <c r="L944" s="8"/>
      <c r="M944" s="8"/>
      <c r="N944" s="8"/>
      <c r="O944" s="8"/>
      <c r="P944" s="8"/>
      <c r="Q944" s="8"/>
      <c r="R944" s="8"/>
      <c r="S944" s="8"/>
      <c r="T944" s="8"/>
      <c r="U944" s="8"/>
      <c r="V944" s="8"/>
      <c r="W944" s="8"/>
      <c r="X944" s="8"/>
      <c r="Y944" s="8"/>
      <c r="Z944" s="8"/>
    </row>
    <row r="945" spans="1:26" ht="15.75" customHeight="1">
      <c r="A945" s="8"/>
      <c r="B945" s="145"/>
      <c r="C945" s="8"/>
      <c r="D945" s="145"/>
      <c r="E945" s="8"/>
      <c r="F945" s="8"/>
      <c r="G945" s="4"/>
      <c r="H945" s="4"/>
      <c r="I945" s="32"/>
      <c r="J945" s="4"/>
      <c r="K945" s="4"/>
      <c r="L945" s="8"/>
      <c r="M945" s="8"/>
      <c r="N945" s="8"/>
      <c r="O945" s="8"/>
      <c r="P945" s="8"/>
      <c r="Q945" s="8"/>
      <c r="R945" s="8"/>
      <c r="S945" s="8"/>
      <c r="T945" s="8"/>
      <c r="U945" s="8"/>
      <c r="V945" s="8"/>
      <c r="W945" s="8"/>
      <c r="X945" s="8"/>
      <c r="Y945" s="8"/>
      <c r="Z945" s="8"/>
    </row>
    <row r="946" spans="1:26" ht="15.75" customHeight="1">
      <c r="A946" s="8"/>
      <c r="B946" s="145"/>
      <c r="C946" s="8"/>
      <c r="D946" s="145"/>
      <c r="E946" s="8"/>
      <c r="F946" s="8"/>
      <c r="G946" s="4"/>
      <c r="H946" s="4"/>
      <c r="I946" s="32"/>
      <c r="J946" s="4"/>
      <c r="K946" s="4"/>
      <c r="L946" s="8"/>
      <c r="M946" s="8"/>
      <c r="N946" s="8"/>
      <c r="O946" s="8"/>
      <c r="P946" s="8"/>
      <c r="Q946" s="8"/>
      <c r="R946" s="8"/>
      <c r="S946" s="8"/>
      <c r="T946" s="8"/>
      <c r="U946" s="8"/>
      <c r="V946" s="8"/>
      <c r="W946" s="8"/>
      <c r="X946" s="8"/>
      <c r="Y946" s="8"/>
      <c r="Z946" s="8"/>
    </row>
    <row r="947" spans="1:26" ht="15.75" customHeight="1">
      <c r="A947" s="8"/>
      <c r="B947" s="145"/>
      <c r="C947" s="8"/>
      <c r="D947" s="145"/>
      <c r="E947" s="8"/>
      <c r="F947" s="8"/>
      <c r="G947" s="4"/>
      <c r="H947" s="4"/>
      <c r="I947" s="32"/>
      <c r="J947" s="4"/>
      <c r="K947" s="4"/>
      <c r="L947" s="8"/>
      <c r="M947" s="8"/>
      <c r="N947" s="8"/>
      <c r="O947" s="8"/>
      <c r="P947" s="8"/>
      <c r="Q947" s="8"/>
      <c r="R947" s="8"/>
      <c r="S947" s="8"/>
      <c r="T947" s="8"/>
      <c r="U947" s="8"/>
      <c r="V947" s="8"/>
      <c r="W947" s="8"/>
      <c r="X947" s="8"/>
      <c r="Y947" s="8"/>
      <c r="Z947" s="8"/>
    </row>
    <row r="948" spans="1:26" ht="15.75" customHeight="1">
      <c r="A948" s="8"/>
      <c r="B948" s="145"/>
      <c r="C948" s="8"/>
      <c r="D948" s="145"/>
      <c r="E948" s="8"/>
      <c r="F948" s="8"/>
      <c r="G948" s="4"/>
      <c r="H948" s="4"/>
      <c r="I948" s="32"/>
      <c r="J948" s="4"/>
      <c r="K948" s="4"/>
      <c r="L948" s="8"/>
      <c r="M948" s="8"/>
      <c r="N948" s="8"/>
      <c r="O948" s="8"/>
      <c r="P948" s="8"/>
      <c r="Q948" s="8"/>
      <c r="R948" s="8"/>
      <c r="S948" s="8"/>
      <c r="T948" s="8"/>
      <c r="U948" s="8"/>
      <c r="V948" s="8"/>
      <c r="W948" s="8"/>
      <c r="X948" s="8"/>
      <c r="Y948" s="8"/>
      <c r="Z948" s="8"/>
    </row>
    <row r="949" spans="1:26" ht="15.75" customHeight="1">
      <c r="A949" s="8"/>
      <c r="B949" s="145"/>
      <c r="C949" s="8"/>
      <c r="D949" s="145"/>
      <c r="E949" s="8"/>
      <c r="F949" s="8"/>
      <c r="G949" s="4"/>
      <c r="H949" s="4"/>
      <c r="I949" s="32"/>
      <c r="J949" s="4"/>
      <c r="K949" s="4"/>
      <c r="L949" s="8"/>
      <c r="M949" s="8"/>
      <c r="N949" s="8"/>
      <c r="O949" s="8"/>
      <c r="P949" s="8"/>
      <c r="Q949" s="8"/>
      <c r="R949" s="8"/>
      <c r="S949" s="8"/>
      <c r="T949" s="8"/>
      <c r="U949" s="8"/>
      <c r="V949" s="8"/>
      <c r="W949" s="8"/>
      <c r="X949" s="8"/>
      <c r="Y949" s="8"/>
      <c r="Z949" s="8"/>
    </row>
    <row r="950" spans="1:26" ht="15.75" customHeight="1">
      <c r="A950" s="8"/>
      <c r="B950" s="145"/>
      <c r="C950" s="8"/>
      <c r="D950" s="145"/>
      <c r="E950" s="8"/>
      <c r="F950" s="8"/>
      <c r="G950" s="4"/>
      <c r="H950" s="4"/>
      <c r="I950" s="32"/>
      <c r="J950" s="4"/>
      <c r="K950" s="4"/>
      <c r="L950" s="8"/>
      <c r="M950" s="8"/>
      <c r="N950" s="8"/>
      <c r="O950" s="8"/>
      <c r="P950" s="8"/>
      <c r="Q950" s="8"/>
      <c r="R950" s="8"/>
      <c r="S950" s="8"/>
      <c r="T950" s="8"/>
      <c r="U950" s="8"/>
      <c r="V950" s="8"/>
      <c r="W950" s="8"/>
      <c r="X950" s="8"/>
      <c r="Y950" s="8"/>
      <c r="Z950" s="8"/>
    </row>
    <row r="951" spans="1:26" ht="15.75" customHeight="1">
      <c r="A951" s="8"/>
      <c r="B951" s="145"/>
      <c r="C951" s="8"/>
      <c r="D951" s="145"/>
      <c r="E951" s="8"/>
      <c r="F951" s="8"/>
      <c r="G951" s="4"/>
      <c r="H951" s="4"/>
      <c r="I951" s="32"/>
      <c r="J951" s="4"/>
      <c r="K951" s="4"/>
      <c r="L951" s="8"/>
      <c r="M951" s="8"/>
      <c r="N951" s="8"/>
      <c r="O951" s="8"/>
      <c r="P951" s="8"/>
      <c r="Q951" s="8"/>
      <c r="R951" s="8"/>
      <c r="S951" s="8"/>
      <c r="T951" s="8"/>
      <c r="U951" s="8"/>
      <c r="V951" s="8"/>
      <c r="W951" s="8"/>
      <c r="X951" s="8"/>
      <c r="Y951" s="8"/>
      <c r="Z951" s="8"/>
    </row>
    <row r="952" spans="1:26" ht="15.75" customHeight="1">
      <c r="A952" s="8"/>
      <c r="B952" s="145"/>
      <c r="C952" s="8"/>
      <c r="D952" s="145"/>
      <c r="E952" s="8"/>
      <c r="F952" s="8"/>
      <c r="G952" s="4"/>
      <c r="H952" s="4"/>
      <c r="I952" s="32"/>
      <c r="J952" s="4"/>
      <c r="K952" s="4"/>
      <c r="L952" s="8"/>
      <c r="M952" s="8"/>
      <c r="N952" s="8"/>
      <c r="O952" s="8"/>
      <c r="P952" s="8"/>
      <c r="Q952" s="8"/>
      <c r="R952" s="8"/>
      <c r="S952" s="8"/>
      <c r="T952" s="8"/>
      <c r="U952" s="8"/>
      <c r="V952" s="8"/>
      <c r="W952" s="8"/>
      <c r="X952" s="8"/>
      <c r="Y952" s="8"/>
      <c r="Z952" s="8"/>
    </row>
    <row r="953" spans="1:26" ht="15.75" customHeight="1">
      <c r="A953" s="8"/>
      <c r="B953" s="145"/>
      <c r="C953" s="8"/>
      <c r="D953" s="145"/>
      <c r="E953" s="8"/>
      <c r="F953" s="8"/>
      <c r="G953" s="4"/>
      <c r="H953" s="4"/>
      <c r="I953" s="32"/>
      <c r="J953" s="4"/>
      <c r="K953" s="4"/>
      <c r="L953" s="8"/>
      <c r="M953" s="8"/>
      <c r="N953" s="8"/>
      <c r="O953" s="8"/>
      <c r="P953" s="8"/>
      <c r="Q953" s="8"/>
      <c r="R953" s="8"/>
      <c r="S953" s="8"/>
      <c r="T953" s="8"/>
      <c r="U953" s="8"/>
      <c r="V953" s="8"/>
      <c r="W953" s="8"/>
      <c r="X953" s="8"/>
      <c r="Y953" s="8"/>
      <c r="Z953" s="8"/>
    </row>
    <row r="954" spans="1:26" ht="15.75" customHeight="1">
      <c r="A954" s="8"/>
      <c r="B954" s="145"/>
      <c r="C954" s="8"/>
      <c r="D954" s="145"/>
      <c r="E954" s="8"/>
      <c r="F954" s="8"/>
      <c r="G954" s="4"/>
      <c r="H954" s="4"/>
      <c r="I954" s="32"/>
      <c r="J954" s="4"/>
      <c r="K954" s="4"/>
      <c r="L954" s="8"/>
      <c r="M954" s="8"/>
      <c r="N954" s="8"/>
      <c r="O954" s="8"/>
      <c r="P954" s="8"/>
      <c r="Q954" s="8"/>
      <c r="R954" s="8"/>
      <c r="S954" s="8"/>
      <c r="T954" s="8"/>
      <c r="U954" s="8"/>
      <c r="V954" s="8"/>
      <c r="W954" s="8"/>
      <c r="X954" s="8"/>
      <c r="Y954" s="8"/>
      <c r="Z954" s="8"/>
    </row>
    <row r="955" spans="1:26" ht="15.75" customHeight="1">
      <c r="A955" s="8"/>
      <c r="B955" s="145"/>
      <c r="C955" s="8"/>
      <c r="D955" s="145"/>
      <c r="E955" s="8"/>
      <c r="F955" s="8"/>
      <c r="G955" s="4"/>
      <c r="H955" s="4"/>
      <c r="I955" s="32"/>
      <c r="J955" s="4"/>
      <c r="K955" s="4"/>
      <c r="L955" s="8"/>
      <c r="M955" s="8"/>
      <c r="N955" s="8"/>
      <c r="O955" s="8"/>
      <c r="P955" s="8"/>
      <c r="Q955" s="8"/>
      <c r="R955" s="8"/>
      <c r="S955" s="8"/>
      <c r="T955" s="8"/>
      <c r="U955" s="8"/>
      <c r="V955" s="8"/>
      <c r="W955" s="8"/>
      <c r="X955" s="8"/>
      <c r="Y955" s="8"/>
      <c r="Z955" s="8"/>
    </row>
    <row r="956" spans="1:26" ht="15.75" customHeight="1">
      <c r="A956" s="8"/>
      <c r="B956" s="145"/>
      <c r="C956" s="8"/>
      <c r="D956" s="145"/>
      <c r="E956" s="8"/>
      <c r="F956" s="8"/>
      <c r="G956" s="4"/>
      <c r="H956" s="4"/>
      <c r="I956" s="32"/>
      <c r="J956" s="4"/>
      <c r="K956" s="4"/>
      <c r="L956" s="8"/>
      <c r="M956" s="8"/>
      <c r="N956" s="8"/>
      <c r="O956" s="8"/>
      <c r="P956" s="8"/>
      <c r="Q956" s="8"/>
      <c r="R956" s="8"/>
      <c r="S956" s="8"/>
      <c r="T956" s="8"/>
      <c r="U956" s="8"/>
      <c r="V956" s="8"/>
      <c r="W956" s="8"/>
      <c r="X956" s="8"/>
      <c r="Y956" s="8"/>
      <c r="Z956" s="8"/>
    </row>
    <row r="957" spans="1:26" ht="15.75" customHeight="1">
      <c r="A957" s="8"/>
      <c r="B957" s="145"/>
      <c r="C957" s="8"/>
      <c r="D957" s="145"/>
      <c r="E957" s="8"/>
      <c r="F957" s="8"/>
      <c r="G957" s="4"/>
      <c r="H957" s="4"/>
      <c r="I957" s="32"/>
      <c r="J957" s="4"/>
      <c r="K957" s="4"/>
      <c r="L957" s="8"/>
      <c r="M957" s="8"/>
      <c r="N957" s="8"/>
      <c r="O957" s="8"/>
      <c r="P957" s="8"/>
      <c r="Q957" s="8"/>
      <c r="R957" s="8"/>
      <c r="S957" s="8"/>
      <c r="T957" s="8"/>
      <c r="U957" s="8"/>
      <c r="V957" s="8"/>
      <c r="W957" s="8"/>
      <c r="X957" s="8"/>
      <c r="Y957" s="8"/>
      <c r="Z957" s="8"/>
    </row>
    <row r="958" spans="1:26" ht="15.75" customHeight="1">
      <c r="A958" s="8"/>
      <c r="B958" s="145"/>
      <c r="C958" s="8"/>
      <c r="D958" s="145"/>
      <c r="E958" s="8"/>
      <c r="F958" s="8"/>
      <c r="G958" s="4"/>
      <c r="H958" s="4"/>
      <c r="I958" s="32"/>
      <c r="J958" s="4"/>
      <c r="K958" s="4"/>
      <c r="L958" s="8"/>
      <c r="M958" s="8"/>
      <c r="N958" s="8"/>
      <c r="O958" s="8"/>
      <c r="P958" s="8"/>
      <c r="Q958" s="8"/>
      <c r="R958" s="8"/>
      <c r="S958" s="8"/>
      <c r="T958" s="8"/>
      <c r="U958" s="8"/>
      <c r="V958" s="8"/>
      <c r="W958" s="8"/>
      <c r="X958" s="8"/>
      <c r="Y958" s="8"/>
      <c r="Z958" s="8"/>
    </row>
    <row r="959" spans="1:26" ht="15.75" customHeight="1">
      <c r="A959" s="8"/>
      <c r="B959" s="145"/>
      <c r="C959" s="8"/>
      <c r="D959" s="145"/>
      <c r="E959" s="8"/>
      <c r="F959" s="8"/>
      <c r="G959" s="4"/>
      <c r="H959" s="4"/>
      <c r="I959" s="32"/>
      <c r="J959" s="4"/>
      <c r="K959" s="4"/>
      <c r="L959" s="8"/>
      <c r="M959" s="8"/>
      <c r="N959" s="8"/>
      <c r="O959" s="8"/>
      <c r="P959" s="8"/>
      <c r="Q959" s="8"/>
      <c r="R959" s="8"/>
      <c r="S959" s="8"/>
      <c r="T959" s="8"/>
      <c r="U959" s="8"/>
      <c r="V959" s="8"/>
      <c r="W959" s="8"/>
      <c r="X959" s="8"/>
      <c r="Y959" s="8"/>
      <c r="Z959" s="8"/>
    </row>
    <row r="960" spans="1:26" ht="15.75" customHeight="1">
      <c r="A960" s="8"/>
      <c r="B960" s="145"/>
      <c r="C960" s="8"/>
      <c r="D960" s="145"/>
      <c r="E960" s="8"/>
      <c r="F960" s="8"/>
      <c r="G960" s="4"/>
      <c r="H960" s="4"/>
      <c r="I960" s="32"/>
      <c r="J960" s="4"/>
      <c r="K960" s="4"/>
      <c r="L960" s="8"/>
      <c r="M960" s="8"/>
      <c r="N960" s="8"/>
      <c r="O960" s="8"/>
      <c r="P960" s="8"/>
      <c r="Q960" s="8"/>
      <c r="R960" s="8"/>
      <c r="S960" s="8"/>
      <c r="T960" s="8"/>
      <c r="U960" s="8"/>
      <c r="V960" s="8"/>
      <c r="W960" s="8"/>
      <c r="X960" s="8"/>
      <c r="Y960" s="8"/>
      <c r="Z960" s="8"/>
    </row>
    <row r="961" spans="1:26" ht="15.75" customHeight="1">
      <c r="A961" s="8"/>
      <c r="B961" s="145"/>
      <c r="C961" s="8"/>
      <c r="D961" s="145"/>
      <c r="E961" s="8"/>
      <c r="F961" s="8"/>
      <c r="G961" s="4"/>
      <c r="H961" s="4"/>
      <c r="I961" s="32"/>
      <c r="J961" s="4"/>
      <c r="K961" s="4"/>
      <c r="L961" s="8"/>
      <c r="M961" s="8"/>
      <c r="N961" s="8"/>
      <c r="O961" s="8"/>
      <c r="P961" s="8"/>
      <c r="Q961" s="8"/>
      <c r="R961" s="8"/>
      <c r="S961" s="8"/>
      <c r="T961" s="8"/>
      <c r="U961" s="8"/>
      <c r="V961" s="8"/>
      <c r="W961" s="8"/>
      <c r="X961" s="8"/>
      <c r="Y961" s="8"/>
      <c r="Z961" s="8"/>
    </row>
    <row r="962" spans="1:26" ht="15.75" customHeight="1">
      <c r="A962" s="8"/>
      <c r="B962" s="145"/>
      <c r="C962" s="8"/>
      <c r="D962" s="145"/>
      <c r="E962" s="8"/>
      <c r="F962" s="8"/>
      <c r="G962" s="4"/>
      <c r="H962" s="4"/>
      <c r="I962" s="32"/>
      <c r="J962" s="4"/>
      <c r="K962" s="4"/>
      <c r="L962" s="8"/>
      <c r="M962" s="8"/>
      <c r="N962" s="8"/>
      <c r="O962" s="8"/>
      <c r="P962" s="8"/>
      <c r="Q962" s="8"/>
      <c r="R962" s="8"/>
      <c r="S962" s="8"/>
      <c r="T962" s="8"/>
      <c r="U962" s="8"/>
      <c r="V962" s="8"/>
      <c r="W962" s="8"/>
      <c r="X962" s="8"/>
      <c r="Y962" s="8"/>
      <c r="Z962" s="8"/>
    </row>
    <row r="963" spans="1:26" ht="15.75" customHeight="1">
      <c r="A963" s="8"/>
      <c r="B963" s="145"/>
      <c r="C963" s="8"/>
      <c r="D963" s="145"/>
      <c r="E963" s="8"/>
      <c r="F963" s="8"/>
      <c r="G963" s="4"/>
      <c r="H963" s="4"/>
      <c r="I963" s="32"/>
      <c r="J963" s="4"/>
      <c r="K963" s="4"/>
      <c r="L963" s="8"/>
      <c r="M963" s="8"/>
      <c r="N963" s="8"/>
      <c r="O963" s="8"/>
      <c r="P963" s="8"/>
      <c r="Q963" s="8"/>
      <c r="R963" s="8"/>
      <c r="S963" s="8"/>
      <c r="T963" s="8"/>
      <c r="U963" s="8"/>
      <c r="V963" s="8"/>
      <c r="W963" s="8"/>
      <c r="X963" s="8"/>
      <c r="Y963" s="8"/>
      <c r="Z963" s="8"/>
    </row>
    <row r="964" spans="1:26" ht="15.75" customHeight="1">
      <c r="A964" s="8"/>
      <c r="B964" s="145"/>
      <c r="C964" s="8"/>
      <c r="D964" s="145"/>
      <c r="E964" s="8"/>
      <c r="F964" s="8"/>
      <c r="G964" s="4"/>
      <c r="H964" s="4"/>
      <c r="I964" s="32"/>
      <c r="J964" s="4"/>
      <c r="K964" s="4"/>
      <c r="L964" s="8"/>
      <c r="M964" s="8"/>
      <c r="N964" s="8"/>
      <c r="O964" s="8"/>
      <c r="P964" s="8"/>
      <c r="Q964" s="8"/>
      <c r="R964" s="8"/>
      <c r="S964" s="8"/>
      <c r="T964" s="8"/>
      <c r="U964" s="8"/>
      <c r="V964" s="8"/>
      <c r="W964" s="8"/>
      <c r="X964" s="8"/>
      <c r="Y964" s="8"/>
      <c r="Z964" s="8"/>
    </row>
    <row r="965" spans="1:26" ht="15.75" customHeight="1">
      <c r="A965" s="8"/>
      <c r="B965" s="145"/>
      <c r="C965" s="8"/>
      <c r="D965" s="145"/>
      <c r="E965" s="8"/>
      <c r="F965" s="8"/>
      <c r="G965" s="4"/>
      <c r="H965" s="4"/>
      <c r="I965" s="32"/>
      <c r="J965" s="4"/>
      <c r="K965" s="4"/>
      <c r="L965" s="8"/>
      <c r="M965" s="8"/>
      <c r="N965" s="8"/>
      <c r="O965" s="8"/>
      <c r="P965" s="8"/>
      <c r="Q965" s="8"/>
      <c r="R965" s="8"/>
      <c r="S965" s="8"/>
      <c r="T965" s="8"/>
      <c r="U965" s="8"/>
      <c r="V965" s="8"/>
      <c r="W965" s="8"/>
      <c r="X965" s="8"/>
      <c r="Y965" s="8"/>
      <c r="Z965" s="8"/>
    </row>
    <row r="966" spans="1:26" ht="15.75" customHeight="1">
      <c r="A966" s="8"/>
      <c r="B966" s="145"/>
      <c r="C966" s="8"/>
      <c r="D966" s="145"/>
      <c r="E966" s="8"/>
      <c r="F966" s="8"/>
      <c r="G966" s="4"/>
      <c r="H966" s="4"/>
      <c r="I966" s="32"/>
      <c r="J966" s="4"/>
      <c r="K966" s="4"/>
      <c r="L966" s="8"/>
      <c r="M966" s="8"/>
      <c r="N966" s="8"/>
      <c r="O966" s="8"/>
      <c r="P966" s="8"/>
      <c r="Q966" s="8"/>
      <c r="R966" s="8"/>
      <c r="S966" s="8"/>
      <c r="T966" s="8"/>
      <c r="U966" s="8"/>
      <c r="V966" s="8"/>
      <c r="W966" s="8"/>
      <c r="X966" s="8"/>
      <c r="Y966" s="8"/>
      <c r="Z966" s="8"/>
    </row>
    <row r="967" spans="1:26" ht="15.75" customHeight="1">
      <c r="A967" s="8"/>
      <c r="B967" s="145"/>
      <c r="C967" s="8"/>
      <c r="D967" s="145"/>
      <c r="E967" s="8"/>
      <c r="F967" s="8"/>
      <c r="G967" s="4"/>
      <c r="H967" s="4"/>
      <c r="I967" s="32"/>
      <c r="J967" s="4"/>
      <c r="K967" s="4"/>
      <c r="L967" s="8"/>
      <c r="M967" s="8"/>
      <c r="N967" s="8"/>
      <c r="O967" s="8"/>
      <c r="P967" s="8"/>
      <c r="Q967" s="8"/>
      <c r="R967" s="8"/>
      <c r="S967" s="8"/>
      <c r="T967" s="8"/>
      <c r="U967" s="8"/>
      <c r="V967" s="8"/>
      <c r="W967" s="8"/>
      <c r="X967" s="8"/>
      <c r="Y967" s="8"/>
      <c r="Z967" s="8"/>
    </row>
    <row r="968" spans="1:26" ht="15.75" customHeight="1">
      <c r="A968" s="8"/>
      <c r="B968" s="145"/>
      <c r="C968" s="8"/>
      <c r="D968" s="145"/>
      <c r="E968" s="8"/>
      <c r="F968" s="8"/>
      <c r="G968" s="4"/>
      <c r="H968" s="4"/>
      <c r="I968" s="32"/>
      <c r="J968" s="4"/>
      <c r="K968" s="4"/>
      <c r="L968" s="8"/>
      <c r="M968" s="8"/>
      <c r="N968" s="8"/>
      <c r="O968" s="8"/>
      <c r="P968" s="8"/>
      <c r="Q968" s="8"/>
      <c r="R968" s="8"/>
      <c r="S968" s="8"/>
      <c r="T968" s="8"/>
      <c r="U968" s="8"/>
      <c r="V968" s="8"/>
      <c r="W968" s="8"/>
      <c r="X968" s="8"/>
      <c r="Y968" s="8"/>
      <c r="Z968" s="8"/>
    </row>
    <row r="969" spans="1:26" ht="15.75" customHeight="1">
      <c r="A969" s="8"/>
      <c r="B969" s="145"/>
      <c r="C969" s="8"/>
      <c r="D969" s="145"/>
      <c r="E969" s="8"/>
      <c r="F969" s="8"/>
      <c r="G969" s="4"/>
      <c r="H969" s="4"/>
      <c r="I969" s="32"/>
      <c r="J969" s="4"/>
      <c r="K969" s="4"/>
      <c r="L969" s="8"/>
      <c r="M969" s="8"/>
      <c r="N969" s="8"/>
      <c r="O969" s="8"/>
      <c r="P969" s="8"/>
      <c r="Q969" s="8"/>
      <c r="R969" s="8"/>
      <c r="S969" s="8"/>
      <c r="T969" s="8"/>
      <c r="U969" s="8"/>
      <c r="V969" s="8"/>
      <c r="W969" s="8"/>
      <c r="X969" s="8"/>
      <c r="Y969" s="8"/>
      <c r="Z969" s="8"/>
    </row>
    <row r="970" spans="1:26" ht="15.75" customHeight="1">
      <c r="A970" s="8"/>
      <c r="B970" s="145"/>
      <c r="C970" s="8"/>
      <c r="D970" s="145"/>
      <c r="E970" s="8"/>
      <c r="F970" s="8"/>
      <c r="G970" s="4"/>
      <c r="H970" s="4"/>
      <c r="I970" s="32"/>
      <c r="J970" s="4"/>
      <c r="K970" s="4"/>
      <c r="L970" s="8"/>
      <c r="M970" s="8"/>
      <c r="N970" s="8"/>
      <c r="O970" s="8"/>
      <c r="P970" s="8"/>
      <c r="Q970" s="8"/>
      <c r="R970" s="8"/>
      <c r="S970" s="8"/>
      <c r="T970" s="8"/>
      <c r="U970" s="8"/>
      <c r="V970" s="8"/>
      <c r="W970" s="8"/>
      <c r="X970" s="8"/>
      <c r="Y970" s="8"/>
      <c r="Z970" s="8"/>
    </row>
    <row r="971" spans="1:26" ht="15.75" customHeight="1">
      <c r="A971" s="8"/>
      <c r="B971" s="145"/>
      <c r="C971" s="8"/>
      <c r="D971" s="145"/>
      <c r="E971" s="8"/>
      <c r="F971" s="8"/>
      <c r="G971" s="4"/>
      <c r="H971" s="4"/>
      <c r="I971" s="32"/>
      <c r="J971" s="4"/>
      <c r="K971" s="4"/>
      <c r="L971" s="8"/>
      <c r="M971" s="8"/>
      <c r="N971" s="8"/>
      <c r="O971" s="8"/>
      <c r="P971" s="8"/>
      <c r="Q971" s="8"/>
      <c r="R971" s="8"/>
      <c r="S971" s="8"/>
      <c r="T971" s="8"/>
      <c r="U971" s="8"/>
      <c r="V971" s="8"/>
      <c r="W971" s="8"/>
      <c r="X971" s="8"/>
      <c r="Y971" s="8"/>
      <c r="Z971" s="8"/>
    </row>
    <row r="972" spans="1:26" ht="15.75" customHeight="1">
      <c r="A972" s="8"/>
      <c r="B972" s="145"/>
      <c r="C972" s="8"/>
      <c r="D972" s="145"/>
      <c r="E972" s="8"/>
      <c r="F972" s="8"/>
      <c r="G972" s="4"/>
      <c r="H972" s="4"/>
      <c r="I972" s="32"/>
      <c r="J972" s="4"/>
      <c r="K972" s="4"/>
      <c r="L972" s="8"/>
      <c r="M972" s="8"/>
      <c r="N972" s="8"/>
      <c r="O972" s="8"/>
      <c r="P972" s="8"/>
      <c r="Q972" s="8"/>
      <c r="R972" s="8"/>
      <c r="S972" s="8"/>
      <c r="T972" s="8"/>
      <c r="U972" s="8"/>
      <c r="V972" s="8"/>
      <c r="W972" s="8"/>
      <c r="X972" s="8"/>
      <c r="Y972" s="8"/>
      <c r="Z972" s="8"/>
    </row>
    <row r="973" spans="1:26" ht="15.75" customHeight="1">
      <c r="A973" s="8"/>
      <c r="B973" s="145"/>
      <c r="C973" s="8"/>
      <c r="D973" s="145"/>
      <c r="E973" s="8"/>
      <c r="F973" s="8"/>
      <c r="G973" s="4"/>
      <c r="H973" s="4"/>
      <c r="I973" s="32"/>
      <c r="J973" s="4"/>
      <c r="K973" s="4"/>
      <c r="L973" s="8"/>
      <c r="M973" s="8"/>
      <c r="N973" s="8"/>
      <c r="O973" s="8"/>
      <c r="P973" s="8"/>
      <c r="Q973" s="8"/>
      <c r="R973" s="8"/>
      <c r="S973" s="8"/>
      <c r="T973" s="8"/>
      <c r="U973" s="8"/>
      <c r="V973" s="8"/>
      <c r="W973" s="8"/>
      <c r="X973" s="8"/>
      <c r="Y973" s="8"/>
      <c r="Z973" s="8"/>
    </row>
    <row r="974" spans="1:26" ht="15.75" customHeight="1">
      <c r="A974" s="8"/>
      <c r="B974" s="145"/>
      <c r="C974" s="8"/>
      <c r="D974" s="145"/>
      <c r="E974" s="8"/>
      <c r="F974" s="8"/>
      <c r="G974" s="4"/>
      <c r="H974" s="4"/>
      <c r="I974" s="32"/>
      <c r="J974" s="4"/>
      <c r="K974" s="4"/>
      <c r="L974" s="8"/>
      <c r="M974" s="8"/>
      <c r="N974" s="8"/>
      <c r="O974" s="8"/>
      <c r="P974" s="8"/>
      <c r="Q974" s="8"/>
      <c r="R974" s="8"/>
      <c r="S974" s="8"/>
      <c r="T974" s="8"/>
      <c r="U974" s="8"/>
      <c r="V974" s="8"/>
      <c r="W974" s="8"/>
      <c r="X974" s="8"/>
      <c r="Y974" s="8"/>
      <c r="Z974" s="8"/>
    </row>
    <row r="975" spans="1:26" ht="15.75" customHeight="1">
      <c r="A975" s="8"/>
      <c r="B975" s="145"/>
      <c r="C975" s="8"/>
      <c r="D975" s="145"/>
      <c r="E975" s="8"/>
      <c r="F975" s="8"/>
      <c r="G975" s="4"/>
      <c r="H975" s="4"/>
      <c r="I975" s="32"/>
      <c r="J975" s="4"/>
      <c r="K975" s="4"/>
      <c r="L975" s="8"/>
      <c r="M975" s="8"/>
      <c r="N975" s="8"/>
      <c r="O975" s="8"/>
      <c r="P975" s="8"/>
      <c r="Q975" s="8"/>
      <c r="R975" s="8"/>
      <c r="S975" s="8"/>
      <c r="T975" s="8"/>
      <c r="U975" s="8"/>
      <c r="V975" s="8"/>
      <c r="W975" s="8"/>
      <c r="X975" s="8"/>
      <c r="Y975" s="8"/>
      <c r="Z975" s="8"/>
    </row>
    <row r="976" spans="1:26" ht="15.75" customHeight="1">
      <c r="A976" s="8"/>
      <c r="B976" s="145"/>
      <c r="C976" s="8"/>
      <c r="D976" s="145"/>
      <c r="E976" s="8"/>
      <c r="F976" s="8"/>
      <c r="G976" s="4"/>
      <c r="H976" s="4"/>
      <c r="I976" s="32"/>
      <c r="J976" s="4"/>
      <c r="K976" s="4"/>
      <c r="L976" s="8"/>
      <c r="M976" s="8"/>
      <c r="N976" s="8"/>
      <c r="O976" s="8"/>
      <c r="P976" s="8"/>
      <c r="Q976" s="8"/>
      <c r="R976" s="8"/>
      <c r="S976" s="8"/>
      <c r="T976" s="8"/>
      <c r="U976" s="8"/>
      <c r="V976" s="8"/>
      <c r="W976" s="8"/>
      <c r="X976" s="8"/>
      <c r="Y976" s="8"/>
      <c r="Z976" s="8"/>
    </row>
    <row r="977" spans="1:26" ht="15.75" customHeight="1">
      <c r="A977" s="8"/>
      <c r="B977" s="145"/>
      <c r="C977" s="8"/>
      <c r="D977" s="145"/>
      <c r="E977" s="8"/>
      <c r="F977" s="8"/>
      <c r="G977" s="4"/>
      <c r="H977" s="4"/>
      <c r="I977" s="32"/>
      <c r="J977" s="4"/>
      <c r="K977" s="4"/>
      <c r="L977" s="8"/>
      <c r="M977" s="8"/>
      <c r="N977" s="8"/>
      <c r="O977" s="8"/>
      <c r="P977" s="8"/>
      <c r="Q977" s="8"/>
      <c r="R977" s="8"/>
      <c r="S977" s="8"/>
      <c r="T977" s="8"/>
      <c r="U977" s="8"/>
      <c r="V977" s="8"/>
      <c r="W977" s="8"/>
      <c r="X977" s="8"/>
      <c r="Y977" s="8"/>
      <c r="Z977" s="8"/>
    </row>
    <row r="978" spans="1:26" ht="15.75" customHeight="1">
      <c r="A978" s="8"/>
      <c r="B978" s="145"/>
      <c r="C978" s="8"/>
      <c r="D978" s="145"/>
      <c r="E978" s="8"/>
      <c r="F978" s="8"/>
      <c r="G978" s="4"/>
      <c r="H978" s="4"/>
      <c r="I978" s="32"/>
      <c r="J978" s="4"/>
      <c r="K978" s="4"/>
      <c r="L978" s="8"/>
      <c r="M978" s="8"/>
      <c r="N978" s="8"/>
      <c r="O978" s="8"/>
      <c r="P978" s="8"/>
      <c r="Q978" s="8"/>
      <c r="R978" s="8"/>
      <c r="S978" s="8"/>
      <c r="T978" s="8"/>
      <c r="U978" s="8"/>
      <c r="V978" s="8"/>
      <c r="W978" s="8"/>
      <c r="X978" s="8"/>
      <c r="Y978" s="8"/>
      <c r="Z978" s="8"/>
    </row>
    <row r="979" spans="1:26" ht="15.75" customHeight="1">
      <c r="A979" s="8"/>
      <c r="B979" s="145"/>
      <c r="C979" s="8"/>
      <c r="D979" s="145"/>
      <c r="E979" s="8"/>
      <c r="F979" s="8"/>
      <c r="G979" s="4"/>
      <c r="H979" s="4"/>
      <c r="I979" s="32"/>
      <c r="J979" s="4"/>
      <c r="K979" s="4"/>
      <c r="L979" s="8"/>
      <c r="M979" s="8"/>
      <c r="N979" s="8"/>
      <c r="O979" s="8"/>
      <c r="P979" s="8"/>
      <c r="Q979" s="8"/>
      <c r="R979" s="8"/>
      <c r="S979" s="8"/>
      <c r="T979" s="8"/>
      <c r="U979" s="8"/>
      <c r="V979" s="8"/>
      <c r="W979" s="8"/>
      <c r="X979" s="8"/>
      <c r="Y979" s="8"/>
      <c r="Z979" s="8"/>
    </row>
    <row r="980" spans="1:26" ht="15.75" customHeight="1">
      <c r="A980" s="8"/>
      <c r="B980" s="145"/>
      <c r="C980" s="8"/>
      <c r="D980" s="145"/>
      <c r="E980" s="8"/>
      <c r="F980" s="8"/>
      <c r="G980" s="4"/>
      <c r="H980" s="4"/>
      <c r="I980" s="32"/>
      <c r="J980" s="4"/>
      <c r="K980" s="4"/>
      <c r="L980" s="8"/>
      <c r="M980" s="8"/>
      <c r="N980" s="8"/>
      <c r="O980" s="8"/>
      <c r="P980" s="8"/>
      <c r="Q980" s="8"/>
      <c r="R980" s="8"/>
      <c r="S980" s="8"/>
      <c r="T980" s="8"/>
      <c r="U980" s="8"/>
      <c r="V980" s="8"/>
      <c r="W980" s="8"/>
      <c r="X980" s="8"/>
      <c r="Y980" s="8"/>
      <c r="Z980" s="8"/>
    </row>
    <row r="981" spans="1:26" ht="15.75" customHeight="1">
      <c r="A981" s="8"/>
      <c r="B981" s="145"/>
      <c r="C981" s="8"/>
      <c r="D981" s="145"/>
      <c r="E981" s="8"/>
      <c r="F981" s="8"/>
      <c r="G981" s="4"/>
      <c r="H981" s="4"/>
      <c r="I981" s="32"/>
      <c r="J981" s="4"/>
      <c r="K981" s="4"/>
      <c r="L981" s="8"/>
      <c r="M981" s="8"/>
      <c r="N981" s="8"/>
      <c r="O981" s="8"/>
      <c r="P981" s="8"/>
      <c r="Q981" s="8"/>
      <c r="R981" s="8"/>
      <c r="S981" s="8"/>
      <c r="T981" s="8"/>
      <c r="U981" s="8"/>
      <c r="V981" s="8"/>
      <c r="W981" s="8"/>
      <c r="X981" s="8"/>
      <c r="Y981" s="8"/>
      <c r="Z981" s="8"/>
    </row>
    <row r="982" spans="1:26" ht="15.75" customHeight="1">
      <c r="A982" s="8"/>
      <c r="B982" s="145"/>
      <c r="C982" s="8"/>
      <c r="D982" s="145"/>
      <c r="E982" s="8"/>
      <c r="F982" s="8"/>
      <c r="G982" s="4"/>
      <c r="H982" s="4"/>
      <c r="I982" s="32"/>
      <c r="J982" s="4"/>
      <c r="K982" s="4"/>
      <c r="L982" s="8"/>
      <c r="M982" s="8"/>
      <c r="N982" s="8"/>
      <c r="O982" s="8"/>
      <c r="P982" s="8"/>
      <c r="Q982" s="8"/>
      <c r="R982" s="8"/>
      <c r="S982" s="8"/>
      <c r="T982" s="8"/>
      <c r="U982" s="8"/>
      <c r="V982" s="8"/>
      <c r="W982" s="8"/>
      <c r="X982" s="8"/>
      <c r="Y982" s="8"/>
      <c r="Z982" s="8"/>
    </row>
    <row r="983" spans="1:26" ht="15.75" customHeight="1">
      <c r="A983" s="8"/>
      <c r="B983" s="145"/>
      <c r="C983" s="8"/>
      <c r="D983" s="145"/>
      <c r="E983" s="8"/>
      <c r="F983" s="8"/>
      <c r="G983" s="4"/>
      <c r="H983" s="4"/>
      <c r="I983" s="32"/>
      <c r="J983" s="4"/>
      <c r="K983" s="4"/>
      <c r="L983" s="8"/>
      <c r="M983" s="8"/>
      <c r="N983" s="8"/>
      <c r="O983" s="8"/>
      <c r="P983" s="8"/>
      <c r="Q983" s="8"/>
      <c r="R983" s="8"/>
      <c r="S983" s="8"/>
      <c r="T983" s="8"/>
      <c r="U983" s="8"/>
      <c r="V983" s="8"/>
      <c r="W983" s="8"/>
      <c r="X983" s="8"/>
      <c r="Y983" s="8"/>
      <c r="Z983" s="8"/>
    </row>
    <row r="984" spans="1:26" ht="15.75" customHeight="1">
      <c r="A984" s="8"/>
      <c r="B984" s="145"/>
      <c r="C984" s="8"/>
      <c r="D984" s="145"/>
      <c r="E984" s="8"/>
      <c r="F984" s="8"/>
      <c r="G984" s="4"/>
      <c r="H984" s="4"/>
      <c r="I984" s="32"/>
      <c r="J984" s="4"/>
      <c r="K984" s="4"/>
      <c r="L984" s="8"/>
      <c r="M984" s="8"/>
      <c r="N984" s="8"/>
      <c r="O984" s="8"/>
      <c r="P984" s="8"/>
      <c r="Q984" s="8"/>
      <c r="R984" s="8"/>
      <c r="S984" s="8"/>
      <c r="T984" s="8"/>
      <c r="U984" s="8"/>
      <c r="V984" s="8"/>
      <c r="W984" s="8"/>
      <c r="X984" s="8"/>
      <c r="Y984" s="8"/>
      <c r="Z984" s="8"/>
    </row>
    <row r="985" spans="1:26" ht="15.75" customHeight="1">
      <c r="A985" s="8"/>
      <c r="B985" s="145"/>
      <c r="C985" s="8"/>
      <c r="D985" s="145"/>
      <c r="E985" s="8"/>
      <c r="F985" s="8"/>
      <c r="G985" s="4"/>
      <c r="H985" s="4"/>
      <c r="I985" s="32"/>
      <c r="J985" s="4"/>
      <c r="K985" s="4"/>
      <c r="L985" s="8"/>
      <c r="M985" s="8"/>
      <c r="N985" s="8"/>
      <c r="O985" s="8"/>
      <c r="P985" s="8"/>
      <c r="Q985" s="8"/>
      <c r="R985" s="8"/>
      <c r="S985" s="8"/>
      <c r="T985" s="8"/>
      <c r="U985" s="8"/>
      <c r="V985" s="8"/>
      <c r="W985" s="8"/>
      <c r="X985" s="8"/>
      <c r="Y985" s="8"/>
      <c r="Z985" s="8"/>
    </row>
    <row r="986" spans="1:26" ht="15.75" customHeight="1">
      <c r="A986" s="8"/>
      <c r="B986" s="145"/>
      <c r="C986" s="8"/>
      <c r="D986" s="145"/>
      <c r="E986" s="8"/>
      <c r="F986" s="8"/>
      <c r="G986" s="4"/>
      <c r="H986" s="4"/>
      <c r="I986" s="32"/>
      <c r="J986" s="4"/>
      <c r="K986" s="4"/>
      <c r="L986" s="8"/>
      <c r="M986" s="8"/>
      <c r="N986" s="8"/>
      <c r="O986" s="8"/>
      <c r="P986" s="8"/>
      <c r="Q986" s="8"/>
      <c r="R986" s="8"/>
      <c r="S986" s="8"/>
      <c r="T986" s="8"/>
      <c r="U986" s="8"/>
      <c r="V986" s="8"/>
      <c r="W986" s="8"/>
      <c r="X986" s="8"/>
      <c r="Y986" s="8"/>
      <c r="Z986" s="8"/>
    </row>
    <row r="987" spans="1:26" ht="15.75" customHeight="1">
      <c r="A987" s="8"/>
      <c r="B987" s="145"/>
      <c r="C987" s="8"/>
      <c r="D987" s="145"/>
      <c r="E987" s="8"/>
      <c r="F987" s="8"/>
      <c r="G987" s="4"/>
      <c r="H987" s="4"/>
      <c r="I987" s="32"/>
      <c r="J987" s="4"/>
      <c r="K987" s="4"/>
      <c r="L987" s="8"/>
      <c r="M987" s="8"/>
      <c r="N987" s="8"/>
      <c r="O987" s="8"/>
      <c r="P987" s="8"/>
      <c r="Q987" s="8"/>
      <c r="R987" s="8"/>
      <c r="S987" s="8"/>
      <c r="T987" s="8"/>
      <c r="U987" s="8"/>
      <c r="V987" s="8"/>
      <c r="W987" s="8"/>
      <c r="X987" s="8"/>
      <c r="Y987" s="8"/>
      <c r="Z987" s="8"/>
    </row>
    <row r="988" spans="1:26" ht="15.75" customHeight="1">
      <c r="A988" s="8"/>
      <c r="B988" s="145"/>
      <c r="C988" s="8"/>
      <c r="D988" s="145"/>
      <c r="E988" s="8"/>
      <c r="F988" s="8"/>
      <c r="G988" s="4"/>
      <c r="H988" s="4"/>
      <c r="I988" s="32"/>
      <c r="J988" s="4"/>
      <c r="K988" s="4"/>
      <c r="L988" s="8"/>
      <c r="M988" s="8"/>
      <c r="N988" s="8"/>
      <c r="O988" s="8"/>
      <c r="P988" s="8"/>
      <c r="Q988" s="8"/>
      <c r="R988" s="8"/>
      <c r="S988" s="8"/>
      <c r="T988" s="8"/>
      <c r="U988" s="8"/>
      <c r="V988" s="8"/>
      <c r="W988" s="8"/>
      <c r="X988" s="8"/>
      <c r="Y988" s="8"/>
      <c r="Z988" s="8"/>
    </row>
    <row r="989" spans="1:26" ht="15.75" customHeight="1">
      <c r="A989" s="8"/>
      <c r="B989" s="145"/>
      <c r="C989" s="8"/>
      <c r="D989" s="145"/>
      <c r="E989" s="8"/>
      <c r="F989" s="8"/>
      <c r="G989" s="4"/>
      <c r="H989" s="4"/>
      <c r="I989" s="32"/>
      <c r="J989" s="4"/>
      <c r="K989" s="4"/>
      <c r="L989" s="8"/>
      <c r="M989" s="8"/>
      <c r="N989" s="8"/>
      <c r="O989" s="8"/>
      <c r="P989" s="8"/>
      <c r="Q989" s="8"/>
      <c r="R989" s="8"/>
      <c r="S989" s="8"/>
      <c r="T989" s="8"/>
      <c r="U989" s="8"/>
      <c r="V989" s="8"/>
      <c r="W989" s="8"/>
      <c r="X989" s="8"/>
      <c r="Y989" s="8"/>
      <c r="Z989" s="8"/>
    </row>
    <row r="990" spans="1:26" ht="15.75" customHeight="1">
      <c r="A990" s="8"/>
      <c r="B990" s="145"/>
      <c r="C990" s="8"/>
      <c r="D990" s="145"/>
      <c r="E990" s="8"/>
      <c r="F990" s="8"/>
      <c r="G990" s="4"/>
      <c r="H990" s="4"/>
      <c r="I990" s="32"/>
      <c r="J990" s="4"/>
      <c r="K990" s="4"/>
      <c r="L990" s="8"/>
      <c r="M990" s="8"/>
      <c r="N990" s="8"/>
      <c r="O990" s="8"/>
      <c r="P990" s="8"/>
      <c r="Q990" s="8"/>
      <c r="R990" s="8"/>
      <c r="S990" s="8"/>
      <c r="T990" s="8"/>
      <c r="U990" s="8"/>
      <c r="V990" s="8"/>
      <c r="W990" s="8"/>
      <c r="X990" s="8"/>
      <c r="Y990" s="8"/>
      <c r="Z990" s="8"/>
    </row>
    <row r="991" spans="1:26" ht="15.75" customHeight="1">
      <c r="A991" s="8"/>
      <c r="B991" s="145"/>
      <c r="C991" s="8"/>
      <c r="D991" s="145"/>
      <c r="E991" s="8"/>
      <c r="F991" s="8"/>
      <c r="G991" s="4"/>
      <c r="H991" s="4"/>
      <c r="I991" s="32"/>
      <c r="J991" s="4"/>
      <c r="K991" s="4"/>
      <c r="L991" s="8"/>
      <c r="M991" s="8"/>
      <c r="N991" s="8"/>
      <c r="O991" s="8"/>
      <c r="P991" s="8"/>
      <c r="Q991" s="8"/>
      <c r="R991" s="8"/>
      <c r="S991" s="8"/>
      <c r="T991" s="8"/>
      <c r="U991" s="8"/>
      <c r="V991" s="8"/>
      <c r="W991" s="8"/>
      <c r="X991" s="8"/>
      <c r="Y991" s="8"/>
      <c r="Z991" s="8"/>
    </row>
    <row r="992" spans="1:26" ht="15.75" customHeight="1">
      <c r="A992" s="8"/>
      <c r="B992" s="145"/>
      <c r="C992" s="8"/>
      <c r="D992" s="145"/>
      <c r="E992" s="8"/>
      <c r="F992" s="8"/>
      <c r="G992" s="4"/>
      <c r="H992" s="4"/>
      <c r="I992" s="32"/>
      <c r="J992" s="4"/>
      <c r="K992" s="4"/>
      <c r="L992" s="8"/>
      <c r="M992" s="8"/>
      <c r="N992" s="8"/>
      <c r="O992" s="8"/>
      <c r="P992" s="8"/>
      <c r="Q992" s="8"/>
      <c r="R992" s="8"/>
      <c r="S992" s="8"/>
      <c r="T992" s="8"/>
      <c r="U992" s="8"/>
      <c r="V992" s="8"/>
      <c r="W992" s="8"/>
      <c r="X992" s="8"/>
      <c r="Y992" s="8"/>
      <c r="Z992" s="8"/>
    </row>
    <row r="993" spans="1:26" ht="15.75" customHeight="1">
      <c r="A993" s="8"/>
      <c r="B993" s="145"/>
      <c r="C993" s="8"/>
      <c r="D993" s="145"/>
      <c r="E993" s="8"/>
      <c r="F993" s="8"/>
      <c r="G993" s="4"/>
      <c r="H993" s="4"/>
      <c r="I993" s="32"/>
      <c r="J993" s="4"/>
      <c r="K993" s="4"/>
      <c r="L993" s="8"/>
      <c r="M993" s="8"/>
      <c r="N993" s="8"/>
      <c r="O993" s="8"/>
      <c r="P993" s="8"/>
      <c r="Q993" s="8"/>
      <c r="R993" s="8"/>
      <c r="S993" s="8"/>
      <c r="T993" s="8"/>
      <c r="U993" s="8"/>
      <c r="V993" s="8"/>
      <c r="W993" s="8"/>
      <c r="X993" s="8"/>
      <c r="Y993" s="8"/>
      <c r="Z993" s="8"/>
    </row>
    <row r="994" spans="1:26" ht="15.75" customHeight="1">
      <c r="A994" s="8"/>
      <c r="B994" s="145"/>
      <c r="C994" s="8"/>
      <c r="D994" s="145"/>
      <c r="E994" s="8"/>
      <c r="F994" s="8"/>
      <c r="G994" s="4"/>
      <c r="H994" s="4"/>
      <c r="I994" s="32"/>
      <c r="J994" s="4"/>
      <c r="K994" s="4"/>
      <c r="L994" s="8"/>
      <c r="M994" s="8"/>
      <c r="N994" s="8"/>
      <c r="O994" s="8"/>
      <c r="P994" s="8"/>
      <c r="Q994" s="8"/>
      <c r="R994" s="8"/>
      <c r="S994" s="8"/>
      <c r="T994" s="8"/>
      <c r="U994" s="8"/>
      <c r="V994" s="8"/>
      <c r="W994" s="8"/>
      <c r="X994" s="8"/>
      <c r="Y994" s="8"/>
      <c r="Z994" s="8"/>
    </row>
    <row r="995" spans="1:26" ht="15.75" customHeight="1">
      <c r="A995" s="8"/>
      <c r="B995" s="145"/>
      <c r="C995" s="8"/>
      <c r="D995" s="145"/>
      <c r="E995" s="8"/>
      <c r="F995" s="8"/>
      <c r="G995" s="4"/>
      <c r="H995" s="4"/>
      <c r="I995" s="32"/>
      <c r="J995" s="4"/>
      <c r="K995" s="4"/>
      <c r="L995" s="8"/>
      <c r="M995" s="8"/>
      <c r="N995" s="8"/>
      <c r="O995" s="8"/>
      <c r="P995" s="8"/>
      <c r="Q995" s="8"/>
      <c r="R995" s="8"/>
      <c r="S995" s="8"/>
      <c r="T995" s="8"/>
      <c r="U995" s="8"/>
      <c r="V995" s="8"/>
      <c r="W995" s="8"/>
      <c r="X995" s="8"/>
      <c r="Y995" s="8"/>
      <c r="Z995" s="8"/>
    </row>
    <row r="996" spans="1:26" ht="15.75" customHeight="1">
      <c r="A996" s="8"/>
      <c r="B996" s="145"/>
      <c r="C996" s="8"/>
      <c r="D996" s="145"/>
      <c r="E996" s="8"/>
      <c r="F996" s="8"/>
      <c r="G996" s="4"/>
      <c r="H996" s="4"/>
      <c r="I996" s="32"/>
      <c r="J996" s="4"/>
      <c r="K996" s="4"/>
      <c r="L996" s="8"/>
      <c r="M996" s="8"/>
      <c r="N996" s="8"/>
      <c r="O996" s="8"/>
      <c r="P996" s="8"/>
      <c r="Q996" s="8"/>
      <c r="R996" s="8"/>
      <c r="S996" s="8"/>
      <c r="T996" s="8"/>
      <c r="U996" s="8"/>
      <c r="V996" s="8"/>
      <c r="W996" s="8"/>
      <c r="X996" s="8"/>
      <c r="Y996" s="8"/>
      <c r="Z996" s="8"/>
    </row>
    <row r="997" spans="1:26" ht="15.75" customHeight="1">
      <c r="A997" s="8"/>
      <c r="B997" s="145"/>
      <c r="C997" s="8"/>
      <c r="D997" s="145"/>
      <c r="E997" s="8"/>
      <c r="F997" s="8"/>
      <c r="G997" s="4"/>
      <c r="H997" s="4"/>
      <c r="I997" s="32"/>
      <c r="J997" s="4"/>
      <c r="K997" s="4"/>
      <c r="L997" s="8"/>
      <c r="M997" s="8"/>
      <c r="N997" s="8"/>
      <c r="O997" s="8"/>
      <c r="P997" s="8"/>
      <c r="Q997" s="8"/>
      <c r="R997" s="8"/>
      <c r="S997" s="8"/>
      <c r="T997" s="8"/>
      <c r="U997" s="8"/>
      <c r="V997" s="8"/>
      <c r="W997" s="8"/>
      <c r="X997" s="8"/>
      <c r="Y997" s="8"/>
      <c r="Z997" s="8"/>
    </row>
    <row r="998" spans="1:26" ht="15.75" customHeight="1">
      <c r="A998" s="8"/>
      <c r="B998" s="145"/>
      <c r="C998" s="8"/>
      <c r="D998" s="145"/>
      <c r="E998" s="8"/>
      <c r="F998" s="8"/>
      <c r="G998" s="4"/>
      <c r="H998" s="4"/>
      <c r="I998" s="32"/>
      <c r="J998" s="4"/>
      <c r="K998" s="4"/>
      <c r="L998" s="8"/>
      <c r="M998" s="8"/>
      <c r="N998" s="8"/>
      <c r="O998" s="8"/>
      <c r="P998" s="8"/>
      <c r="Q998" s="8"/>
      <c r="R998" s="8"/>
      <c r="S998" s="8"/>
      <c r="T998" s="8"/>
      <c r="U998" s="8"/>
      <c r="V998" s="8"/>
      <c r="W998" s="8"/>
      <c r="X998" s="8"/>
      <c r="Y998" s="8"/>
      <c r="Z998" s="8"/>
    </row>
    <row r="999" spans="1:26" ht="15.75" customHeight="1">
      <c r="A999" s="8"/>
      <c r="B999" s="145"/>
      <c r="C999" s="8"/>
      <c r="D999" s="145"/>
      <c r="E999" s="8"/>
      <c r="F999" s="8"/>
      <c r="G999" s="4"/>
      <c r="H999" s="4"/>
      <c r="I999" s="32"/>
      <c r="J999" s="4"/>
      <c r="K999" s="4"/>
      <c r="L999" s="8"/>
      <c r="M999" s="8"/>
      <c r="N999" s="8"/>
      <c r="O999" s="8"/>
      <c r="P999" s="8"/>
      <c r="Q999" s="8"/>
      <c r="R999" s="8"/>
      <c r="S999" s="8"/>
      <c r="T999" s="8"/>
      <c r="U999" s="8"/>
      <c r="V999" s="8"/>
      <c r="W999" s="8"/>
      <c r="X999" s="8"/>
      <c r="Y999" s="8"/>
      <c r="Z999" s="8"/>
    </row>
    <row r="1000" spans="1:26" ht="15.75" customHeight="1">
      <c r="A1000" s="8"/>
      <c r="B1000" s="145"/>
      <c r="C1000" s="8"/>
      <c r="D1000" s="145"/>
      <c r="E1000" s="8"/>
      <c r="F1000" s="8"/>
      <c r="G1000" s="4"/>
      <c r="H1000" s="4"/>
      <c r="I1000" s="32"/>
      <c r="J1000" s="4"/>
      <c r="K1000" s="4"/>
      <c r="L1000" s="8"/>
      <c r="M1000" s="8"/>
      <c r="N1000" s="8"/>
      <c r="O1000" s="8"/>
      <c r="P1000" s="8"/>
      <c r="Q1000" s="8"/>
      <c r="R1000" s="8"/>
      <c r="S1000" s="8"/>
      <c r="T1000" s="8"/>
      <c r="U1000" s="8"/>
      <c r="V1000" s="8"/>
      <c r="W1000" s="8"/>
      <c r="X1000" s="8"/>
      <c r="Y1000" s="8"/>
      <c r="Z1000" s="8"/>
    </row>
  </sheetData>
  <autoFilter ref="A122:K122" xr:uid="{00000000-0009-0000-0000-00001B000000}">
    <sortState xmlns:xlrd2="http://schemas.microsoft.com/office/spreadsheetml/2017/richdata2" ref="A122:K122">
      <sortCondition descending="1" ref="C122"/>
    </sortState>
  </autoFilter>
  <mergeCells count="1">
    <mergeCell ref="A38:B38"/>
  </mergeCells>
  <phoneticPr fontId="28" type="noConversion"/>
  <printOptions horizontalCentered="1"/>
  <pageMargins left="0.19685039370078741" right="0.19685039370078741" top="0.78740157480314965" bottom="0.19685039370078741" header="0" footer="0"/>
  <pageSetup paperSize="9" fitToHeight="0" orientation="landscape"/>
  <headerFooter>
    <oddHeader>&amp;C行政處每月收入分析表</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1000"/>
  <sheetViews>
    <sheetView workbookViewId="0">
      <pane ySplit="2" topLeftCell="A3" activePane="bottomLeft" state="frozen"/>
      <selection pane="bottomLeft" activeCell="B4" sqref="B4"/>
    </sheetView>
  </sheetViews>
  <sheetFormatPr defaultColWidth="11.21875" defaultRowHeight="15" customHeight="1"/>
  <cols>
    <col min="1" max="1" width="6.44140625" customWidth="1"/>
    <col min="2" max="2" width="92.44140625" customWidth="1"/>
    <col min="3" max="3" width="9.88671875" customWidth="1"/>
    <col min="4" max="4" width="7" customWidth="1"/>
    <col min="5" max="5" width="7.109375" customWidth="1"/>
    <col min="6" max="6" width="8.5546875" customWidth="1"/>
    <col min="7" max="7" width="11.109375" customWidth="1"/>
    <col min="8" max="8" width="9.5546875" customWidth="1"/>
    <col min="9" max="9" width="13" customWidth="1"/>
    <col min="10" max="10" width="13.21875" customWidth="1"/>
    <col min="11" max="26" width="7" customWidth="1"/>
  </cols>
  <sheetData>
    <row r="1" spans="1:26" ht="16.5" customHeight="1">
      <c r="A1" s="1" t="s">
        <v>0</v>
      </c>
      <c r="B1" s="2"/>
      <c r="C1" s="3" t="s">
        <v>1</v>
      </c>
      <c r="D1" s="3" t="s">
        <v>2</v>
      </c>
      <c r="E1" s="3" t="s">
        <v>3</v>
      </c>
      <c r="F1" s="3" t="s">
        <v>4</v>
      </c>
      <c r="G1" s="3" t="s">
        <v>5</v>
      </c>
      <c r="H1" s="3" t="s">
        <v>6</v>
      </c>
      <c r="I1" s="3" t="s">
        <v>7</v>
      </c>
      <c r="J1" s="228"/>
      <c r="K1" s="242"/>
      <c r="L1" s="4"/>
      <c r="M1" s="4"/>
      <c r="N1" s="4"/>
      <c r="O1" s="4"/>
      <c r="P1" s="4"/>
      <c r="Q1" s="4"/>
      <c r="R1" s="4"/>
      <c r="S1" s="4"/>
      <c r="T1" s="4"/>
      <c r="U1" s="4"/>
      <c r="V1" s="4"/>
      <c r="W1" s="4"/>
      <c r="X1" s="4"/>
      <c r="Y1" s="4"/>
      <c r="Z1" s="4"/>
    </row>
    <row r="2" spans="1:26" ht="16.5" customHeight="1">
      <c r="A2" s="5"/>
      <c r="B2" s="6"/>
      <c r="C2" s="7"/>
      <c r="D2" s="7"/>
      <c r="E2" s="7"/>
      <c r="F2" s="7"/>
      <c r="G2" s="7"/>
      <c r="H2" s="3"/>
      <c r="I2" s="7"/>
      <c r="J2" s="228"/>
      <c r="K2" s="242" t="s">
        <v>4322</v>
      </c>
      <c r="L2" s="8"/>
      <c r="M2" s="8"/>
      <c r="N2" s="8"/>
      <c r="O2" s="8"/>
      <c r="P2" s="8"/>
      <c r="Q2" s="8"/>
      <c r="R2" s="8"/>
      <c r="S2" s="8"/>
      <c r="T2" s="8"/>
      <c r="U2" s="8"/>
      <c r="V2" s="8"/>
      <c r="W2" s="8"/>
      <c r="X2" s="8"/>
      <c r="Y2" s="8"/>
      <c r="Z2" s="8"/>
    </row>
    <row r="3" spans="1:26" ht="16.5" customHeight="1">
      <c r="A3" s="243"/>
      <c r="B3" s="244"/>
      <c r="C3" s="8"/>
      <c r="D3" s="8"/>
      <c r="E3" s="8"/>
      <c r="F3" s="8"/>
      <c r="G3" s="8"/>
      <c r="H3" s="4"/>
      <c r="I3" s="8"/>
      <c r="J3" s="228"/>
      <c r="K3" s="242"/>
      <c r="L3" s="8"/>
      <c r="M3" s="8"/>
      <c r="N3" s="8"/>
      <c r="O3" s="8"/>
      <c r="P3" s="8"/>
      <c r="Q3" s="8"/>
      <c r="R3" s="8"/>
      <c r="S3" s="8"/>
      <c r="T3" s="8"/>
      <c r="U3" s="8"/>
      <c r="V3" s="8"/>
      <c r="W3" s="8"/>
      <c r="X3" s="8"/>
      <c r="Y3" s="8"/>
      <c r="Z3" s="8"/>
    </row>
    <row r="4" spans="1:26" ht="16.5" customHeight="1">
      <c r="A4" s="12" t="s">
        <v>4323</v>
      </c>
      <c r="B4" s="12" t="s">
        <v>4324</v>
      </c>
      <c r="C4" s="13" t="s">
        <v>1409</v>
      </c>
      <c r="D4" s="13" t="s">
        <v>1410</v>
      </c>
      <c r="E4" s="14">
        <v>0</v>
      </c>
      <c r="F4" s="13" t="s">
        <v>598</v>
      </c>
      <c r="G4" s="14">
        <v>2174</v>
      </c>
      <c r="H4" s="14"/>
      <c r="I4" s="13"/>
      <c r="J4" s="4"/>
      <c r="K4" s="8"/>
      <c r="L4" s="8"/>
      <c r="M4" s="8"/>
      <c r="N4" s="8"/>
      <c r="O4" s="8"/>
      <c r="P4" s="8"/>
      <c r="Q4" s="8"/>
      <c r="R4" s="8"/>
      <c r="S4" s="8"/>
      <c r="T4" s="8"/>
      <c r="U4" s="8"/>
      <c r="V4" s="8"/>
      <c r="W4" s="8"/>
      <c r="X4" s="8"/>
      <c r="Y4" s="8"/>
      <c r="Z4" s="8"/>
    </row>
    <row r="5" spans="1:26" ht="16.5" customHeight="1">
      <c r="A5" s="12" t="s">
        <v>4323</v>
      </c>
      <c r="B5" s="12" t="s">
        <v>4325</v>
      </c>
      <c r="C5" s="13" t="s">
        <v>1409</v>
      </c>
      <c r="D5" s="13" t="s">
        <v>4326</v>
      </c>
      <c r="E5" s="14">
        <v>0</v>
      </c>
      <c r="F5" s="13" t="s">
        <v>101</v>
      </c>
      <c r="G5" s="14">
        <v>1190</v>
      </c>
      <c r="H5" s="14"/>
      <c r="I5" s="13"/>
      <c r="J5" s="4"/>
      <c r="K5" s="8"/>
      <c r="L5" s="8"/>
      <c r="M5" s="8"/>
      <c r="N5" s="8"/>
      <c r="O5" s="8"/>
      <c r="P5" s="8"/>
      <c r="Q5" s="8"/>
      <c r="R5" s="8"/>
      <c r="S5" s="8"/>
      <c r="T5" s="8"/>
      <c r="U5" s="8"/>
      <c r="V5" s="8"/>
      <c r="W5" s="8"/>
      <c r="X5" s="8"/>
      <c r="Y5" s="8"/>
      <c r="Z5" s="8"/>
    </row>
    <row r="6" spans="1:26" ht="15.75" customHeight="1">
      <c r="A6" s="12" t="s">
        <v>4323</v>
      </c>
      <c r="B6" s="12" t="s">
        <v>4327</v>
      </c>
      <c r="C6" s="13" t="s">
        <v>3178</v>
      </c>
      <c r="D6" s="13" t="s">
        <v>4328</v>
      </c>
      <c r="E6" s="14">
        <v>0</v>
      </c>
      <c r="F6" s="13" t="s">
        <v>835</v>
      </c>
      <c r="G6" s="14">
        <v>765</v>
      </c>
      <c r="H6" s="14"/>
      <c r="I6" s="13"/>
      <c r="J6" s="4"/>
      <c r="K6" s="8"/>
      <c r="L6" s="8"/>
      <c r="M6" s="8"/>
      <c r="N6" s="8"/>
      <c r="O6" s="8"/>
      <c r="P6" s="8"/>
      <c r="Q6" s="8"/>
      <c r="R6" s="8"/>
      <c r="S6" s="8"/>
      <c r="T6" s="8"/>
      <c r="U6" s="8"/>
      <c r="V6" s="8"/>
      <c r="W6" s="8"/>
      <c r="X6" s="8"/>
      <c r="Y6" s="8"/>
      <c r="Z6" s="8"/>
    </row>
    <row r="7" spans="1:26" ht="16.5" customHeight="1">
      <c r="A7" s="12" t="s">
        <v>4323</v>
      </c>
      <c r="B7" s="12" t="s">
        <v>4329</v>
      </c>
      <c r="C7" s="13" t="s">
        <v>1425</v>
      </c>
      <c r="D7" s="13" t="s">
        <v>1426</v>
      </c>
      <c r="E7" s="14">
        <v>0</v>
      </c>
      <c r="F7" s="13" t="s">
        <v>12</v>
      </c>
      <c r="G7" s="14">
        <v>500</v>
      </c>
      <c r="H7" s="14"/>
      <c r="I7" s="13"/>
      <c r="J7" s="4"/>
      <c r="K7" s="8"/>
      <c r="L7" s="8"/>
      <c r="M7" s="8"/>
      <c r="N7" s="8"/>
      <c r="O7" s="8"/>
      <c r="P7" s="8"/>
      <c r="Q7" s="8"/>
      <c r="R7" s="8"/>
      <c r="S7" s="8"/>
      <c r="T7" s="8"/>
      <c r="U7" s="8"/>
      <c r="V7" s="8"/>
      <c r="W7" s="8"/>
      <c r="X7" s="8"/>
      <c r="Y7" s="8"/>
      <c r="Z7" s="8"/>
    </row>
    <row r="8" spans="1:26" ht="16.5" customHeight="1">
      <c r="A8" s="12" t="s">
        <v>4323</v>
      </c>
      <c r="B8" s="12" t="s">
        <v>4330</v>
      </c>
      <c r="C8" s="13" t="s">
        <v>1423</v>
      </c>
      <c r="D8" s="13" t="s">
        <v>1424</v>
      </c>
      <c r="E8" s="14">
        <v>0</v>
      </c>
      <c r="F8" s="13" t="s">
        <v>12</v>
      </c>
      <c r="G8" s="14">
        <v>500</v>
      </c>
      <c r="H8" s="14"/>
      <c r="I8" s="13"/>
      <c r="J8" s="4"/>
      <c r="K8" s="8"/>
      <c r="L8" s="8"/>
      <c r="M8" s="8"/>
      <c r="N8" s="8"/>
      <c r="O8" s="8"/>
      <c r="P8" s="8"/>
      <c r="Q8" s="8"/>
      <c r="R8" s="8"/>
      <c r="S8" s="8"/>
      <c r="T8" s="8"/>
      <c r="U8" s="8"/>
      <c r="V8" s="8"/>
      <c r="W8" s="8"/>
      <c r="X8" s="8"/>
      <c r="Y8" s="8"/>
      <c r="Z8" s="8"/>
    </row>
    <row r="9" spans="1:26" ht="16.5" customHeight="1">
      <c r="A9" s="12" t="s">
        <v>4323</v>
      </c>
      <c r="B9" s="12" t="s">
        <v>4331</v>
      </c>
      <c r="C9" s="13" t="s">
        <v>1423</v>
      </c>
      <c r="D9" s="13" t="s">
        <v>1424</v>
      </c>
      <c r="E9" s="14">
        <v>0</v>
      </c>
      <c r="F9" s="13" t="s">
        <v>12</v>
      </c>
      <c r="G9" s="14">
        <v>500</v>
      </c>
      <c r="H9" s="14"/>
      <c r="I9" s="13"/>
      <c r="J9" s="4"/>
      <c r="K9" s="8"/>
      <c r="L9" s="8"/>
      <c r="M9" s="8"/>
      <c r="N9" s="8"/>
      <c r="O9" s="8"/>
      <c r="P9" s="8"/>
      <c r="Q9" s="8"/>
      <c r="R9" s="8"/>
      <c r="S9" s="8"/>
      <c r="T9" s="8"/>
      <c r="U9" s="8"/>
      <c r="V9" s="8"/>
      <c r="W9" s="8"/>
      <c r="X9" s="8"/>
      <c r="Y9" s="8"/>
      <c r="Z9" s="8"/>
    </row>
    <row r="10" spans="1:26" ht="15.75" customHeight="1">
      <c r="A10" s="12" t="s">
        <v>4323</v>
      </c>
      <c r="B10" s="12" t="s">
        <v>4332</v>
      </c>
      <c r="C10" s="13" t="s">
        <v>1409</v>
      </c>
      <c r="D10" s="13" t="s">
        <v>4326</v>
      </c>
      <c r="E10" s="14">
        <v>0</v>
      </c>
      <c r="F10" s="13" t="s">
        <v>1230</v>
      </c>
      <c r="G10" s="14">
        <v>450</v>
      </c>
      <c r="H10" s="14"/>
      <c r="I10" s="13"/>
      <c r="J10" s="4"/>
      <c r="K10" s="8"/>
      <c r="L10" s="8"/>
      <c r="M10" s="8"/>
      <c r="N10" s="8"/>
      <c r="O10" s="8"/>
      <c r="P10" s="8"/>
      <c r="Q10" s="8"/>
      <c r="R10" s="8"/>
      <c r="S10" s="8"/>
      <c r="T10" s="8"/>
      <c r="U10" s="8"/>
      <c r="V10" s="8"/>
      <c r="W10" s="8"/>
      <c r="X10" s="8"/>
      <c r="Y10" s="8"/>
      <c r="Z10" s="8"/>
    </row>
    <row r="11" spans="1:26" ht="16.5" customHeight="1">
      <c r="A11" s="12" t="s">
        <v>4323</v>
      </c>
      <c r="B11" s="12" t="s">
        <v>4332</v>
      </c>
      <c r="C11" s="13" t="s">
        <v>1409</v>
      </c>
      <c r="D11" s="13" t="s">
        <v>4326</v>
      </c>
      <c r="E11" s="14">
        <v>0</v>
      </c>
      <c r="F11" s="13" t="s">
        <v>1230</v>
      </c>
      <c r="G11" s="14">
        <v>450</v>
      </c>
      <c r="H11" s="14"/>
      <c r="I11" s="13"/>
      <c r="J11" s="4"/>
      <c r="K11" s="8"/>
      <c r="L11" s="8"/>
      <c r="M11" s="8"/>
      <c r="N11" s="8"/>
      <c r="O11" s="8"/>
      <c r="P11" s="8"/>
      <c r="Q11" s="8"/>
      <c r="R11" s="8"/>
      <c r="S11" s="8"/>
      <c r="T11" s="8"/>
      <c r="U11" s="8"/>
      <c r="V11" s="8"/>
      <c r="W11" s="8"/>
      <c r="X11" s="8"/>
      <c r="Y11" s="8"/>
      <c r="Z11" s="8"/>
    </row>
    <row r="12" spans="1:26" ht="16.5" customHeight="1">
      <c r="A12" s="12" t="s">
        <v>4323</v>
      </c>
      <c r="B12" s="12" t="s">
        <v>4332</v>
      </c>
      <c r="C12" s="13" t="s">
        <v>1409</v>
      </c>
      <c r="D12" s="13" t="s">
        <v>4326</v>
      </c>
      <c r="E12" s="14">
        <v>0</v>
      </c>
      <c r="F12" s="13" t="s">
        <v>1230</v>
      </c>
      <c r="G12" s="14">
        <v>450</v>
      </c>
      <c r="H12" s="14"/>
      <c r="I12" s="13"/>
      <c r="J12" s="4"/>
      <c r="K12" s="8"/>
      <c r="L12" s="8"/>
      <c r="M12" s="8"/>
      <c r="N12" s="8"/>
      <c r="O12" s="8"/>
      <c r="P12" s="8"/>
      <c r="Q12" s="8"/>
      <c r="R12" s="8"/>
      <c r="S12" s="8"/>
      <c r="T12" s="8"/>
      <c r="U12" s="8"/>
      <c r="V12" s="8"/>
      <c r="W12" s="8"/>
      <c r="X12" s="8"/>
      <c r="Y12" s="8"/>
      <c r="Z12" s="8"/>
    </row>
    <row r="13" spans="1:26" ht="16.5" customHeight="1">
      <c r="A13" s="12" t="s">
        <v>4323</v>
      </c>
      <c r="B13" s="12" t="s">
        <v>4332</v>
      </c>
      <c r="C13" s="13" t="s">
        <v>3178</v>
      </c>
      <c r="D13" s="13" t="s">
        <v>4328</v>
      </c>
      <c r="E13" s="14">
        <v>0</v>
      </c>
      <c r="F13" s="13" t="s">
        <v>1230</v>
      </c>
      <c r="G13" s="14">
        <v>450</v>
      </c>
      <c r="H13" s="14"/>
      <c r="I13" s="13"/>
      <c r="J13" s="4"/>
      <c r="K13" s="8"/>
      <c r="L13" s="8"/>
      <c r="M13" s="8"/>
      <c r="N13" s="8"/>
      <c r="O13" s="8"/>
      <c r="P13" s="8"/>
      <c r="Q13" s="8"/>
      <c r="R13" s="8"/>
      <c r="S13" s="8"/>
      <c r="T13" s="8"/>
      <c r="U13" s="8"/>
      <c r="V13" s="8"/>
      <c r="W13" s="8"/>
      <c r="X13" s="8"/>
      <c r="Y13" s="8"/>
      <c r="Z13" s="8"/>
    </row>
    <row r="14" spans="1:26" ht="16.5" customHeight="1">
      <c r="A14" s="12" t="s">
        <v>4323</v>
      </c>
      <c r="B14" s="12" t="s">
        <v>4332</v>
      </c>
      <c r="C14" s="13" t="s">
        <v>3178</v>
      </c>
      <c r="D14" s="13" t="s">
        <v>4328</v>
      </c>
      <c r="E14" s="14">
        <v>0</v>
      </c>
      <c r="F14" s="13" t="s">
        <v>1230</v>
      </c>
      <c r="G14" s="14">
        <v>450</v>
      </c>
      <c r="H14" s="14"/>
      <c r="I14" s="13"/>
      <c r="J14" s="4"/>
      <c r="K14" s="8"/>
      <c r="L14" s="8"/>
      <c r="M14" s="8"/>
      <c r="N14" s="8"/>
      <c r="O14" s="8"/>
      <c r="P14" s="8"/>
      <c r="Q14" s="8"/>
      <c r="R14" s="8"/>
      <c r="S14" s="8"/>
      <c r="T14" s="8"/>
      <c r="U14" s="8"/>
      <c r="V14" s="8"/>
      <c r="W14" s="8"/>
      <c r="X14" s="8"/>
      <c r="Y14" s="8"/>
      <c r="Z14" s="8"/>
    </row>
    <row r="15" spans="1:26" ht="16.5" customHeight="1">
      <c r="A15" s="12" t="s">
        <v>4323</v>
      </c>
      <c r="B15" s="12" t="s">
        <v>4332</v>
      </c>
      <c r="C15" s="13" t="s">
        <v>3178</v>
      </c>
      <c r="D15" s="13" t="s">
        <v>4328</v>
      </c>
      <c r="E15" s="14">
        <v>0</v>
      </c>
      <c r="F15" s="13" t="s">
        <v>1230</v>
      </c>
      <c r="G15" s="14">
        <v>450</v>
      </c>
      <c r="H15" s="14"/>
      <c r="I15" s="13"/>
      <c r="J15" s="82"/>
      <c r="K15" s="26"/>
      <c r="L15" s="26"/>
      <c r="M15" s="26"/>
      <c r="N15" s="26"/>
      <c r="O15" s="26"/>
      <c r="P15" s="26"/>
      <c r="Q15" s="26"/>
      <c r="R15" s="26"/>
      <c r="S15" s="26"/>
      <c r="T15" s="26"/>
      <c r="U15" s="26"/>
      <c r="V15" s="26"/>
      <c r="W15" s="26"/>
      <c r="X15" s="26"/>
      <c r="Y15" s="26"/>
      <c r="Z15" s="26"/>
    </row>
    <row r="16" spans="1:26" ht="16.5" customHeight="1">
      <c r="A16" s="12" t="s">
        <v>4323</v>
      </c>
      <c r="B16" s="12" t="s">
        <v>4333</v>
      </c>
      <c r="C16" s="13" t="s">
        <v>3178</v>
      </c>
      <c r="D16" s="13" t="s">
        <v>4328</v>
      </c>
      <c r="E16" s="14">
        <v>0</v>
      </c>
      <c r="F16" s="13" t="s">
        <v>528</v>
      </c>
      <c r="G16" s="14">
        <v>365</v>
      </c>
      <c r="H16" s="14"/>
      <c r="I16" s="13"/>
      <c r="J16" s="82"/>
      <c r="K16" s="26"/>
      <c r="L16" s="26"/>
      <c r="M16" s="26"/>
      <c r="N16" s="26"/>
      <c r="O16" s="26"/>
      <c r="P16" s="26"/>
      <c r="Q16" s="26"/>
      <c r="R16" s="26"/>
      <c r="S16" s="26"/>
      <c r="T16" s="26"/>
      <c r="U16" s="26"/>
      <c r="V16" s="26"/>
      <c r="W16" s="26"/>
      <c r="X16" s="26"/>
      <c r="Y16" s="26"/>
      <c r="Z16" s="26"/>
    </row>
    <row r="17" spans="1:26" ht="16.5" customHeight="1">
      <c r="A17" s="12" t="s">
        <v>4323</v>
      </c>
      <c r="B17" s="12" t="s">
        <v>4334</v>
      </c>
      <c r="C17" s="13" t="s">
        <v>3178</v>
      </c>
      <c r="D17" s="13" t="s">
        <v>4328</v>
      </c>
      <c r="E17" s="14">
        <v>0</v>
      </c>
      <c r="F17" s="13" t="s">
        <v>528</v>
      </c>
      <c r="G17" s="14">
        <v>355</v>
      </c>
      <c r="H17" s="14"/>
      <c r="I17" s="13"/>
      <c r="J17" s="4"/>
      <c r="K17" s="8"/>
      <c r="L17" s="8"/>
      <c r="M17" s="8"/>
      <c r="N17" s="8"/>
      <c r="O17" s="8"/>
      <c r="P17" s="8"/>
      <c r="Q17" s="8"/>
      <c r="R17" s="8"/>
      <c r="S17" s="8"/>
      <c r="T17" s="8"/>
      <c r="U17" s="8"/>
      <c r="V17" s="8"/>
      <c r="W17" s="8"/>
      <c r="X17" s="8"/>
      <c r="Y17" s="8"/>
      <c r="Z17" s="8"/>
    </row>
    <row r="18" spans="1:26" ht="16.5" customHeight="1">
      <c r="A18" s="12" t="s">
        <v>4323</v>
      </c>
      <c r="B18" s="12" t="s">
        <v>4335</v>
      </c>
      <c r="C18" s="13" t="s">
        <v>3178</v>
      </c>
      <c r="D18" s="13" t="s">
        <v>4328</v>
      </c>
      <c r="E18" s="14">
        <v>0</v>
      </c>
      <c r="F18" s="13" t="s">
        <v>225</v>
      </c>
      <c r="G18" s="14">
        <v>355</v>
      </c>
      <c r="H18" s="14"/>
      <c r="I18" s="13"/>
      <c r="J18" s="4"/>
      <c r="K18" s="8"/>
      <c r="L18" s="8"/>
      <c r="M18" s="8"/>
      <c r="N18" s="8"/>
      <c r="O18" s="8"/>
      <c r="P18" s="8"/>
      <c r="Q18" s="8"/>
      <c r="R18" s="8"/>
      <c r="S18" s="8"/>
      <c r="T18" s="8"/>
      <c r="U18" s="8"/>
      <c r="V18" s="8"/>
      <c r="W18" s="8"/>
      <c r="X18" s="8"/>
      <c r="Y18" s="8"/>
      <c r="Z18" s="8"/>
    </row>
    <row r="19" spans="1:26" ht="16.5" customHeight="1">
      <c r="A19" s="12" t="s">
        <v>4323</v>
      </c>
      <c r="B19" s="12" t="s">
        <v>4336</v>
      </c>
      <c r="C19" s="13" t="s">
        <v>3178</v>
      </c>
      <c r="D19" s="13" t="s">
        <v>4328</v>
      </c>
      <c r="E19" s="14">
        <v>0</v>
      </c>
      <c r="F19" s="13" t="s">
        <v>1255</v>
      </c>
      <c r="G19" s="14">
        <v>325</v>
      </c>
      <c r="H19" s="14"/>
      <c r="I19" s="13"/>
      <c r="J19" s="4"/>
      <c r="K19" s="8"/>
      <c r="L19" s="8"/>
      <c r="M19" s="8"/>
      <c r="N19" s="8"/>
      <c r="O19" s="8"/>
      <c r="P19" s="8"/>
      <c r="Q19" s="8"/>
      <c r="R19" s="8"/>
      <c r="S19" s="8"/>
      <c r="T19" s="8"/>
      <c r="U19" s="8"/>
      <c r="V19" s="8"/>
      <c r="W19" s="8"/>
      <c r="X19" s="8"/>
      <c r="Y19" s="8"/>
      <c r="Z19" s="8"/>
    </row>
    <row r="20" spans="1:26" ht="16.5" customHeight="1">
      <c r="A20" s="12" t="s">
        <v>4323</v>
      </c>
      <c r="B20" s="173" t="s">
        <v>4337</v>
      </c>
      <c r="C20" s="13" t="s">
        <v>3178</v>
      </c>
      <c r="D20" s="13" t="s">
        <v>4328</v>
      </c>
      <c r="E20" s="14">
        <v>0</v>
      </c>
      <c r="F20" s="13" t="s">
        <v>199</v>
      </c>
      <c r="G20" s="14">
        <v>315</v>
      </c>
      <c r="H20" s="14"/>
      <c r="I20" s="13"/>
      <c r="J20" s="4"/>
      <c r="K20" s="8"/>
      <c r="L20" s="8"/>
      <c r="M20" s="8"/>
      <c r="N20" s="8"/>
      <c r="O20" s="8"/>
      <c r="P20" s="8"/>
      <c r="Q20" s="8"/>
      <c r="R20" s="8"/>
      <c r="S20" s="8"/>
      <c r="T20" s="8"/>
      <c r="U20" s="8"/>
      <c r="V20" s="8"/>
      <c r="W20" s="8"/>
      <c r="X20" s="8"/>
      <c r="Y20" s="8"/>
      <c r="Z20" s="8"/>
    </row>
    <row r="21" spans="1:26" ht="16.5" customHeight="1">
      <c r="A21" s="12" t="s">
        <v>4323</v>
      </c>
      <c r="B21" s="12" t="s">
        <v>4338</v>
      </c>
      <c r="C21" s="13" t="s">
        <v>1409</v>
      </c>
      <c r="D21" s="13" t="s">
        <v>4326</v>
      </c>
      <c r="E21" s="14">
        <v>0</v>
      </c>
      <c r="F21" s="13" t="s">
        <v>1057</v>
      </c>
      <c r="G21" s="14">
        <v>310</v>
      </c>
      <c r="H21" s="14"/>
      <c r="I21" s="13"/>
      <c r="J21" s="4"/>
      <c r="K21" s="8"/>
      <c r="L21" s="8"/>
      <c r="M21" s="8"/>
      <c r="N21" s="8"/>
      <c r="O21" s="8"/>
      <c r="P21" s="8"/>
      <c r="Q21" s="8"/>
      <c r="R21" s="8"/>
      <c r="S21" s="8"/>
      <c r="T21" s="8"/>
      <c r="U21" s="8"/>
      <c r="V21" s="8"/>
      <c r="W21" s="8"/>
      <c r="X21" s="8"/>
      <c r="Y21" s="8"/>
      <c r="Z21" s="8"/>
    </row>
    <row r="22" spans="1:26" ht="16.5" customHeight="1">
      <c r="A22" s="12" t="s">
        <v>4323</v>
      </c>
      <c r="B22" s="12" t="s">
        <v>4339</v>
      </c>
      <c r="C22" s="13" t="s">
        <v>3178</v>
      </c>
      <c r="D22" s="13" t="s">
        <v>4328</v>
      </c>
      <c r="E22" s="14">
        <v>0</v>
      </c>
      <c r="F22" s="13" t="s">
        <v>645</v>
      </c>
      <c r="G22" s="14">
        <v>300</v>
      </c>
      <c r="H22" s="14"/>
      <c r="I22" s="13"/>
      <c r="J22" s="4"/>
      <c r="K22" s="8"/>
      <c r="L22" s="8"/>
      <c r="M22" s="8"/>
      <c r="N22" s="8"/>
      <c r="O22" s="8"/>
      <c r="P22" s="8"/>
      <c r="Q22" s="8"/>
      <c r="R22" s="8"/>
      <c r="S22" s="8"/>
      <c r="T22" s="8"/>
      <c r="U22" s="8"/>
      <c r="V22" s="8"/>
      <c r="W22" s="8"/>
      <c r="X22" s="8"/>
      <c r="Y22" s="8"/>
      <c r="Z22" s="8"/>
    </row>
    <row r="23" spans="1:26" ht="16.5" customHeight="1">
      <c r="A23" s="12" t="s">
        <v>4323</v>
      </c>
      <c r="B23" s="173" t="s">
        <v>4340</v>
      </c>
      <c r="C23" s="13" t="s">
        <v>2965</v>
      </c>
      <c r="D23" s="13" t="s">
        <v>4341</v>
      </c>
      <c r="E23" s="14">
        <v>0</v>
      </c>
      <c r="F23" s="13" t="s">
        <v>12</v>
      </c>
      <c r="G23" s="14">
        <v>300</v>
      </c>
      <c r="H23" s="14"/>
      <c r="I23" s="13"/>
      <c r="J23" s="4"/>
      <c r="K23" s="8"/>
      <c r="L23" s="8"/>
      <c r="M23" s="8"/>
      <c r="N23" s="8"/>
      <c r="O23" s="8"/>
      <c r="P23" s="8"/>
      <c r="Q23" s="8"/>
      <c r="R23" s="8"/>
      <c r="S23" s="8"/>
      <c r="T23" s="8"/>
      <c r="U23" s="8"/>
      <c r="V23" s="8"/>
      <c r="W23" s="8"/>
      <c r="X23" s="8"/>
      <c r="Y23" s="8"/>
      <c r="Z23" s="8"/>
    </row>
    <row r="24" spans="1:26" ht="16.5" customHeight="1">
      <c r="A24" s="12" t="s">
        <v>4323</v>
      </c>
      <c r="B24" s="12" t="s">
        <v>4342</v>
      </c>
      <c r="C24" s="13" t="s">
        <v>1409</v>
      </c>
      <c r="D24" s="13" t="s">
        <v>4326</v>
      </c>
      <c r="E24" s="14">
        <v>0</v>
      </c>
      <c r="F24" s="13" t="s">
        <v>225</v>
      </c>
      <c r="G24" s="14">
        <v>240</v>
      </c>
      <c r="H24" s="14"/>
      <c r="I24" s="13"/>
      <c r="J24" s="4"/>
      <c r="K24" s="8"/>
      <c r="L24" s="8"/>
      <c r="M24" s="8"/>
      <c r="N24" s="8"/>
      <c r="O24" s="8"/>
      <c r="P24" s="8"/>
      <c r="Q24" s="8"/>
      <c r="R24" s="8"/>
      <c r="S24" s="8"/>
      <c r="T24" s="8"/>
      <c r="U24" s="8"/>
      <c r="V24" s="8"/>
      <c r="W24" s="8"/>
      <c r="X24" s="8"/>
      <c r="Y24" s="8"/>
      <c r="Z24" s="8"/>
    </row>
    <row r="25" spans="1:26" ht="16.5" customHeight="1">
      <c r="A25" s="12" t="s">
        <v>4323</v>
      </c>
      <c r="B25" s="12" t="s">
        <v>4343</v>
      </c>
      <c r="C25" s="13" t="s">
        <v>1423</v>
      </c>
      <c r="D25" s="13" t="s">
        <v>1424</v>
      </c>
      <c r="E25" s="14">
        <v>0</v>
      </c>
      <c r="F25" s="13" t="s">
        <v>598</v>
      </c>
      <c r="G25" s="14">
        <v>234</v>
      </c>
      <c r="H25" s="14"/>
      <c r="I25" s="13"/>
      <c r="J25" s="4"/>
      <c r="K25" s="8"/>
      <c r="L25" s="8"/>
      <c r="M25" s="8"/>
      <c r="N25" s="8"/>
      <c r="O25" s="8"/>
      <c r="P25" s="8"/>
      <c r="Q25" s="8"/>
      <c r="R25" s="8"/>
      <c r="S25" s="8"/>
      <c r="T25" s="8"/>
      <c r="U25" s="8"/>
      <c r="V25" s="8"/>
      <c r="W25" s="8"/>
      <c r="X25" s="8"/>
      <c r="Y25" s="8"/>
      <c r="Z25" s="8"/>
    </row>
    <row r="26" spans="1:26" ht="16.5" customHeight="1">
      <c r="A26" s="12" t="s">
        <v>4323</v>
      </c>
      <c r="B26" s="173" t="s">
        <v>4344</v>
      </c>
      <c r="C26" s="13" t="s">
        <v>3178</v>
      </c>
      <c r="D26" s="13" t="s">
        <v>4328</v>
      </c>
      <c r="E26" s="14">
        <v>0</v>
      </c>
      <c r="F26" s="13" t="s">
        <v>581</v>
      </c>
      <c r="G26" s="14">
        <v>225</v>
      </c>
      <c r="H26" s="14"/>
      <c r="I26" s="13"/>
      <c r="J26" s="4"/>
      <c r="K26" s="8"/>
      <c r="L26" s="8"/>
      <c r="M26" s="8"/>
      <c r="N26" s="8"/>
      <c r="O26" s="8"/>
      <c r="P26" s="8"/>
      <c r="Q26" s="8"/>
      <c r="R26" s="8"/>
      <c r="S26" s="8"/>
      <c r="T26" s="8"/>
      <c r="U26" s="8"/>
      <c r="V26" s="8"/>
      <c r="W26" s="8"/>
      <c r="X26" s="8"/>
      <c r="Y26" s="8"/>
      <c r="Z26" s="8"/>
    </row>
    <row r="27" spans="1:26" ht="16.5" customHeight="1">
      <c r="A27" s="12" t="s">
        <v>4323</v>
      </c>
      <c r="B27" s="12" t="s">
        <v>4345</v>
      </c>
      <c r="C27" s="13" t="s">
        <v>1409</v>
      </c>
      <c r="D27" s="13" t="s">
        <v>4326</v>
      </c>
      <c r="E27" s="14">
        <v>0</v>
      </c>
      <c r="F27" s="13" t="s">
        <v>528</v>
      </c>
      <c r="G27" s="14">
        <v>220</v>
      </c>
      <c r="H27" s="14"/>
      <c r="I27" s="13"/>
      <c r="J27" s="4"/>
      <c r="K27" s="8"/>
      <c r="L27" s="8"/>
      <c r="M27" s="8"/>
      <c r="N27" s="8"/>
      <c r="O27" s="8"/>
      <c r="P27" s="8"/>
      <c r="Q27" s="8"/>
      <c r="R27" s="8"/>
      <c r="S27" s="8"/>
      <c r="T27" s="8"/>
      <c r="U27" s="8"/>
      <c r="V27" s="8"/>
      <c r="W27" s="8"/>
      <c r="X27" s="8"/>
      <c r="Y27" s="8"/>
      <c r="Z27" s="8"/>
    </row>
    <row r="28" spans="1:26" ht="16.5" customHeight="1">
      <c r="A28" s="12" t="s">
        <v>4323</v>
      </c>
      <c r="B28" s="12" t="s">
        <v>4346</v>
      </c>
      <c r="C28" s="13" t="s">
        <v>3178</v>
      </c>
      <c r="D28" s="13" t="s">
        <v>4328</v>
      </c>
      <c r="E28" s="14">
        <v>0</v>
      </c>
      <c r="F28" s="13" t="s">
        <v>710</v>
      </c>
      <c r="G28" s="14">
        <v>215</v>
      </c>
      <c r="H28" s="14"/>
      <c r="I28" s="13"/>
      <c r="J28" s="82"/>
      <c r="K28" s="26"/>
      <c r="L28" s="26"/>
      <c r="M28" s="26"/>
      <c r="N28" s="26"/>
      <c r="O28" s="26"/>
      <c r="P28" s="26"/>
      <c r="Q28" s="26"/>
      <c r="R28" s="26"/>
      <c r="S28" s="26"/>
      <c r="T28" s="26"/>
      <c r="U28" s="26"/>
      <c r="V28" s="26"/>
      <c r="W28" s="26"/>
      <c r="X28" s="26"/>
      <c r="Y28" s="26"/>
      <c r="Z28" s="26"/>
    </row>
    <row r="29" spans="1:26" ht="16.5" customHeight="1">
      <c r="A29" s="12" t="s">
        <v>4323</v>
      </c>
      <c r="B29" s="12" t="s">
        <v>4347</v>
      </c>
      <c r="C29" s="13" t="s">
        <v>1409</v>
      </c>
      <c r="D29" s="13" t="s">
        <v>4326</v>
      </c>
      <c r="E29" s="14">
        <v>0</v>
      </c>
      <c r="F29" s="13" t="s">
        <v>225</v>
      </c>
      <c r="G29" s="14">
        <v>205</v>
      </c>
      <c r="H29" s="14"/>
      <c r="I29" s="13"/>
      <c r="J29" s="4"/>
      <c r="K29" s="8"/>
      <c r="L29" s="8"/>
      <c r="M29" s="8"/>
      <c r="N29" s="8"/>
      <c r="O29" s="8"/>
      <c r="P29" s="8"/>
      <c r="Q29" s="8"/>
      <c r="R29" s="8"/>
      <c r="S29" s="8"/>
      <c r="T29" s="8"/>
      <c r="U29" s="8"/>
      <c r="V29" s="8"/>
      <c r="W29" s="8"/>
      <c r="X29" s="8"/>
      <c r="Y29" s="8"/>
      <c r="Z29" s="8"/>
    </row>
    <row r="30" spans="1:26" ht="16.5" customHeight="1">
      <c r="A30" s="12" t="s">
        <v>4323</v>
      </c>
      <c r="B30" s="12" t="s">
        <v>4348</v>
      </c>
      <c r="C30" s="13" t="s">
        <v>3178</v>
      </c>
      <c r="D30" s="13" t="s">
        <v>4328</v>
      </c>
      <c r="E30" s="14">
        <v>0</v>
      </c>
      <c r="F30" s="13" t="s">
        <v>528</v>
      </c>
      <c r="G30" s="14">
        <v>200</v>
      </c>
      <c r="H30" s="14"/>
      <c r="I30" s="13"/>
      <c r="J30" s="4"/>
      <c r="K30" s="8"/>
      <c r="L30" s="8"/>
      <c r="M30" s="8"/>
      <c r="N30" s="8"/>
      <c r="O30" s="8"/>
      <c r="P30" s="8"/>
      <c r="Q30" s="8"/>
      <c r="R30" s="8"/>
      <c r="S30" s="8"/>
      <c r="T30" s="8"/>
      <c r="U30" s="8"/>
      <c r="V30" s="8"/>
      <c r="W30" s="8"/>
      <c r="X30" s="8"/>
      <c r="Y30" s="8"/>
      <c r="Z30" s="8"/>
    </row>
    <row r="31" spans="1:26" ht="16.5" customHeight="1">
      <c r="A31" s="12" t="s">
        <v>4323</v>
      </c>
      <c r="B31" s="12" t="s">
        <v>4349</v>
      </c>
      <c r="C31" s="13" t="s">
        <v>1409</v>
      </c>
      <c r="D31" s="13" t="s">
        <v>4326</v>
      </c>
      <c r="E31" s="14">
        <v>0</v>
      </c>
      <c r="F31" s="13" t="s">
        <v>583</v>
      </c>
      <c r="G31" s="14">
        <v>195</v>
      </c>
      <c r="H31" s="14"/>
      <c r="I31" s="13"/>
      <c r="J31" s="4"/>
      <c r="K31" s="8"/>
      <c r="L31" s="8"/>
      <c r="M31" s="8"/>
      <c r="N31" s="8"/>
      <c r="O31" s="8"/>
      <c r="P31" s="8"/>
      <c r="Q31" s="8"/>
      <c r="R31" s="8"/>
      <c r="S31" s="8"/>
      <c r="T31" s="8"/>
      <c r="U31" s="8"/>
      <c r="V31" s="8"/>
      <c r="W31" s="8"/>
      <c r="X31" s="8"/>
      <c r="Y31" s="8"/>
      <c r="Z31" s="8"/>
    </row>
    <row r="32" spans="1:26" ht="16.5" customHeight="1">
      <c r="A32" s="12" t="s">
        <v>4323</v>
      </c>
      <c r="B32" s="173" t="s">
        <v>4350</v>
      </c>
      <c r="C32" s="13" t="s">
        <v>3178</v>
      </c>
      <c r="D32" s="13" t="s">
        <v>4328</v>
      </c>
      <c r="E32" s="14">
        <v>0</v>
      </c>
      <c r="F32" s="13" t="s">
        <v>528</v>
      </c>
      <c r="G32" s="14">
        <v>180</v>
      </c>
      <c r="H32" s="14"/>
      <c r="I32" s="13"/>
      <c r="J32" s="4"/>
      <c r="K32" s="8"/>
      <c r="L32" s="8"/>
      <c r="M32" s="8"/>
      <c r="N32" s="8"/>
      <c r="O32" s="8"/>
      <c r="P32" s="8"/>
      <c r="Q32" s="8"/>
      <c r="R32" s="8"/>
      <c r="S32" s="8"/>
      <c r="T32" s="8"/>
      <c r="U32" s="8"/>
      <c r="V32" s="8"/>
      <c r="W32" s="8"/>
      <c r="X32" s="8"/>
      <c r="Y32" s="8"/>
      <c r="Z32" s="8"/>
    </row>
    <row r="33" spans="1:26" ht="16.5" customHeight="1">
      <c r="A33" s="12" t="s">
        <v>4323</v>
      </c>
      <c r="B33" s="12" t="s">
        <v>4351</v>
      </c>
      <c r="C33" s="13" t="s">
        <v>1409</v>
      </c>
      <c r="D33" s="13" t="s">
        <v>4326</v>
      </c>
      <c r="E33" s="14">
        <v>0</v>
      </c>
      <c r="F33" s="13" t="s">
        <v>609</v>
      </c>
      <c r="G33" s="14">
        <v>170</v>
      </c>
      <c r="H33" s="14"/>
      <c r="I33" s="13"/>
      <c r="J33" s="4"/>
      <c r="K33" s="8"/>
      <c r="L33" s="8"/>
      <c r="M33" s="8"/>
      <c r="N33" s="8"/>
      <c r="O33" s="8"/>
      <c r="P33" s="8"/>
      <c r="Q33" s="8"/>
      <c r="R33" s="8"/>
      <c r="S33" s="8"/>
      <c r="T33" s="8"/>
      <c r="U33" s="8"/>
      <c r="V33" s="8"/>
      <c r="W33" s="8"/>
      <c r="X33" s="8"/>
      <c r="Y33" s="8"/>
      <c r="Z33" s="8"/>
    </row>
    <row r="34" spans="1:26" ht="16.5" customHeight="1">
      <c r="A34" s="12" t="s">
        <v>4323</v>
      </c>
      <c r="B34" s="173" t="s">
        <v>4352</v>
      </c>
      <c r="C34" s="13" t="s">
        <v>3178</v>
      </c>
      <c r="D34" s="13" t="s">
        <v>4328</v>
      </c>
      <c r="E34" s="14">
        <v>0</v>
      </c>
      <c r="F34" s="13" t="s">
        <v>225</v>
      </c>
      <c r="G34" s="14">
        <v>170</v>
      </c>
      <c r="H34" s="14"/>
      <c r="I34" s="13"/>
      <c r="J34" s="4"/>
      <c r="K34" s="8"/>
      <c r="L34" s="8"/>
      <c r="M34" s="8"/>
      <c r="N34" s="8"/>
      <c r="O34" s="8"/>
      <c r="P34" s="8"/>
      <c r="Q34" s="8"/>
      <c r="R34" s="8"/>
      <c r="S34" s="8"/>
      <c r="T34" s="8"/>
      <c r="U34" s="8"/>
      <c r="V34" s="8"/>
      <c r="W34" s="8"/>
      <c r="X34" s="8"/>
      <c r="Y34" s="8"/>
      <c r="Z34" s="8"/>
    </row>
    <row r="35" spans="1:26" ht="16.5" customHeight="1">
      <c r="A35" s="12" t="s">
        <v>4323</v>
      </c>
      <c r="B35" s="12" t="s">
        <v>4353</v>
      </c>
      <c r="C35" s="13" t="s">
        <v>1423</v>
      </c>
      <c r="D35" s="13" t="s">
        <v>1424</v>
      </c>
      <c r="E35" s="14">
        <v>0</v>
      </c>
      <c r="F35" s="13" t="s">
        <v>12</v>
      </c>
      <c r="G35" s="14">
        <v>167</v>
      </c>
      <c r="H35" s="14"/>
      <c r="I35" s="13"/>
      <c r="J35" s="4"/>
      <c r="K35" s="8"/>
      <c r="L35" s="8"/>
      <c r="M35" s="8"/>
      <c r="N35" s="8"/>
      <c r="O35" s="8"/>
      <c r="P35" s="8"/>
      <c r="Q35" s="8"/>
      <c r="R35" s="8"/>
      <c r="S35" s="8"/>
      <c r="T35" s="8"/>
      <c r="U35" s="8"/>
      <c r="V35" s="8"/>
      <c r="W35" s="8"/>
      <c r="X35" s="8"/>
      <c r="Y35" s="8"/>
      <c r="Z35" s="8"/>
    </row>
    <row r="36" spans="1:26" ht="16.5" customHeight="1">
      <c r="A36" s="12" t="s">
        <v>4323</v>
      </c>
      <c r="B36" s="12" t="s">
        <v>4354</v>
      </c>
      <c r="C36" s="13" t="s">
        <v>1409</v>
      </c>
      <c r="D36" s="13" t="s">
        <v>4326</v>
      </c>
      <c r="E36" s="14">
        <v>0</v>
      </c>
      <c r="F36" s="13" t="s">
        <v>583</v>
      </c>
      <c r="G36" s="14">
        <v>150</v>
      </c>
      <c r="H36" s="14"/>
      <c r="I36" s="13"/>
      <c r="J36" s="4"/>
      <c r="K36" s="8"/>
      <c r="L36" s="8"/>
      <c r="M36" s="8"/>
      <c r="N36" s="8"/>
      <c r="O36" s="8"/>
      <c r="P36" s="8"/>
      <c r="Q36" s="8"/>
      <c r="R36" s="8"/>
      <c r="S36" s="8"/>
      <c r="T36" s="8"/>
      <c r="U36" s="8"/>
      <c r="V36" s="8"/>
      <c r="W36" s="8"/>
      <c r="X36" s="8"/>
      <c r="Y36" s="8"/>
      <c r="Z36" s="8"/>
    </row>
    <row r="37" spans="1:26" ht="16.5" customHeight="1">
      <c r="A37" s="12" t="s">
        <v>4323</v>
      </c>
      <c r="B37" s="12" t="s">
        <v>4355</v>
      </c>
      <c r="C37" s="13" t="s">
        <v>3178</v>
      </c>
      <c r="D37" s="13" t="s">
        <v>4328</v>
      </c>
      <c r="E37" s="14">
        <v>0</v>
      </c>
      <c r="F37" s="13" t="s">
        <v>225</v>
      </c>
      <c r="G37" s="14">
        <v>150</v>
      </c>
      <c r="H37" s="14"/>
      <c r="I37" s="13"/>
      <c r="J37" s="4"/>
      <c r="K37" s="8"/>
      <c r="L37" s="8"/>
      <c r="M37" s="8"/>
      <c r="N37" s="8"/>
      <c r="O37" s="8"/>
      <c r="P37" s="8"/>
      <c r="Q37" s="8"/>
      <c r="R37" s="8"/>
      <c r="S37" s="8"/>
      <c r="T37" s="8"/>
      <c r="U37" s="8"/>
      <c r="V37" s="8"/>
      <c r="W37" s="8"/>
      <c r="X37" s="8"/>
      <c r="Y37" s="8"/>
      <c r="Z37" s="8"/>
    </row>
    <row r="38" spans="1:26" ht="16.5" customHeight="1">
      <c r="A38" s="12" t="s">
        <v>4323</v>
      </c>
      <c r="B38" s="173" t="s">
        <v>4356</v>
      </c>
      <c r="C38" s="13" t="s">
        <v>3178</v>
      </c>
      <c r="D38" s="13" t="s">
        <v>4328</v>
      </c>
      <c r="E38" s="14">
        <v>0</v>
      </c>
      <c r="F38" s="13" t="s">
        <v>225</v>
      </c>
      <c r="G38" s="14">
        <v>135</v>
      </c>
      <c r="H38" s="14"/>
      <c r="I38" s="13"/>
      <c r="J38" s="4"/>
      <c r="K38" s="8"/>
      <c r="L38" s="8"/>
      <c r="M38" s="8"/>
      <c r="N38" s="8"/>
      <c r="O38" s="8"/>
      <c r="P38" s="8"/>
      <c r="Q38" s="8"/>
      <c r="R38" s="8"/>
      <c r="S38" s="8"/>
      <c r="T38" s="8"/>
      <c r="U38" s="8"/>
      <c r="V38" s="8"/>
      <c r="W38" s="8"/>
      <c r="X38" s="8"/>
      <c r="Y38" s="8"/>
      <c r="Z38" s="8"/>
    </row>
    <row r="39" spans="1:26" ht="16.5" customHeight="1">
      <c r="A39" s="12" t="s">
        <v>4323</v>
      </c>
      <c r="B39" s="12" t="s">
        <v>4357</v>
      </c>
      <c r="C39" s="13" t="s">
        <v>1409</v>
      </c>
      <c r="D39" s="13" t="s">
        <v>4326</v>
      </c>
      <c r="E39" s="14">
        <v>0</v>
      </c>
      <c r="F39" s="13" t="s">
        <v>603</v>
      </c>
      <c r="G39" s="14">
        <v>133</v>
      </c>
      <c r="H39" s="14"/>
      <c r="I39" s="13"/>
      <c r="J39" s="4"/>
      <c r="K39" s="8"/>
      <c r="L39" s="8"/>
      <c r="M39" s="8"/>
      <c r="N39" s="8"/>
      <c r="O39" s="8"/>
      <c r="P39" s="8"/>
      <c r="Q39" s="8"/>
      <c r="R39" s="8"/>
      <c r="S39" s="8"/>
      <c r="T39" s="8"/>
      <c r="U39" s="8"/>
      <c r="V39" s="8"/>
      <c r="W39" s="8"/>
      <c r="X39" s="8"/>
      <c r="Y39" s="8"/>
      <c r="Z39" s="8"/>
    </row>
    <row r="40" spans="1:26" ht="16.5" customHeight="1">
      <c r="A40" s="12" t="s">
        <v>4323</v>
      </c>
      <c r="B40" s="12" t="s">
        <v>4358</v>
      </c>
      <c r="C40" s="13" t="s">
        <v>3178</v>
      </c>
      <c r="D40" s="13" t="s">
        <v>4328</v>
      </c>
      <c r="E40" s="14">
        <v>0</v>
      </c>
      <c r="F40" s="13" t="s">
        <v>225</v>
      </c>
      <c r="G40" s="14">
        <v>130</v>
      </c>
      <c r="H40" s="14"/>
      <c r="I40" s="13"/>
      <c r="J40" s="4"/>
      <c r="K40" s="8"/>
      <c r="L40" s="8"/>
      <c r="M40" s="8"/>
      <c r="N40" s="8"/>
      <c r="O40" s="8"/>
      <c r="P40" s="8"/>
      <c r="Q40" s="8"/>
      <c r="R40" s="8"/>
      <c r="S40" s="8"/>
      <c r="T40" s="8"/>
      <c r="U40" s="8"/>
      <c r="V40" s="8"/>
      <c r="W40" s="8"/>
      <c r="X40" s="8"/>
      <c r="Y40" s="8"/>
      <c r="Z40" s="8"/>
    </row>
    <row r="41" spans="1:26" ht="16.5" customHeight="1">
      <c r="A41" s="12" t="s">
        <v>4323</v>
      </c>
      <c r="B41" s="12" t="s">
        <v>4359</v>
      </c>
      <c r="C41" s="13" t="s">
        <v>3178</v>
      </c>
      <c r="D41" s="13" t="s">
        <v>4328</v>
      </c>
      <c r="E41" s="14">
        <v>0</v>
      </c>
      <c r="F41" s="13" t="s">
        <v>225</v>
      </c>
      <c r="G41" s="14">
        <v>130</v>
      </c>
      <c r="H41" s="14"/>
      <c r="I41" s="13"/>
      <c r="J41" s="4"/>
      <c r="K41" s="8"/>
      <c r="L41" s="8"/>
      <c r="M41" s="8"/>
      <c r="N41" s="8"/>
      <c r="O41" s="8"/>
      <c r="P41" s="8"/>
      <c r="Q41" s="8"/>
      <c r="R41" s="8"/>
      <c r="S41" s="8"/>
      <c r="T41" s="8"/>
      <c r="U41" s="8"/>
      <c r="V41" s="8"/>
      <c r="W41" s="8"/>
      <c r="X41" s="8"/>
      <c r="Y41" s="8"/>
      <c r="Z41" s="8"/>
    </row>
    <row r="42" spans="1:26" ht="16.5" customHeight="1">
      <c r="A42" s="12" t="s">
        <v>4323</v>
      </c>
      <c r="B42" s="12" t="s">
        <v>4360</v>
      </c>
      <c r="C42" s="13" t="s">
        <v>3178</v>
      </c>
      <c r="D42" s="13" t="s">
        <v>4328</v>
      </c>
      <c r="E42" s="14">
        <v>0</v>
      </c>
      <c r="F42" s="13" t="s">
        <v>225</v>
      </c>
      <c r="G42" s="14">
        <v>125</v>
      </c>
      <c r="H42" s="14"/>
      <c r="I42" s="13"/>
      <c r="J42" s="4"/>
      <c r="K42" s="8"/>
      <c r="L42" s="8"/>
      <c r="M42" s="8"/>
      <c r="N42" s="8"/>
      <c r="O42" s="8"/>
      <c r="P42" s="8"/>
      <c r="Q42" s="8"/>
      <c r="R42" s="8"/>
      <c r="S42" s="8"/>
      <c r="T42" s="8"/>
      <c r="U42" s="8"/>
      <c r="V42" s="8"/>
      <c r="W42" s="8"/>
      <c r="X42" s="8"/>
      <c r="Y42" s="8"/>
      <c r="Z42" s="8"/>
    </row>
    <row r="43" spans="1:26" ht="16.5" customHeight="1">
      <c r="A43" s="12" t="s">
        <v>4323</v>
      </c>
      <c r="B43" s="12" t="s">
        <v>4361</v>
      </c>
      <c r="C43" s="13" t="s">
        <v>3178</v>
      </c>
      <c r="D43" s="13" t="s">
        <v>4328</v>
      </c>
      <c r="E43" s="14">
        <v>0</v>
      </c>
      <c r="F43" s="13" t="s">
        <v>710</v>
      </c>
      <c r="G43" s="14">
        <v>124</v>
      </c>
      <c r="H43" s="14"/>
      <c r="I43" s="13"/>
      <c r="J43" s="4"/>
      <c r="K43" s="8"/>
      <c r="L43" s="8"/>
      <c r="M43" s="8"/>
      <c r="N43" s="8"/>
      <c r="O43" s="8"/>
      <c r="P43" s="8"/>
      <c r="Q43" s="8"/>
      <c r="R43" s="8"/>
      <c r="S43" s="8"/>
      <c r="T43" s="8"/>
      <c r="U43" s="8"/>
      <c r="V43" s="8"/>
      <c r="W43" s="8"/>
      <c r="X43" s="8"/>
      <c r="Y43" s="8"/>
      <c r="Z43" s="8"/>
    </row>
    <row r="44" spans="1:26" ht="16.5" customHeight="1">
      <c r="A44" s="12" t="s">
        <v>4323</v>
      </c>
      <c r="B44" s="12" t="s">
        <v>4362</v>
      </c>
      <c r="C44" s="13" t="s">
        <v>1409</v>
      </c>
      <c r="D44" s="13" t="s">
        <v>4326</v>
      </c>
      <c r="E44" s="14">
        <v>0</v>
      </c>
      <c r="F44" s="13" t="s">
        <v>583</v>
      </c>
      <c r="G44" s="14">
        <v>120</v>
      </c>
      <c r="H44" s="14"/>
      <c r="I44" s="13"/>
      <c r="J44" s="4"/>
      <c r="K44" s="8"/>
      <c r="L44" s="8"/>
      <c r="M44" s="8"/>
      <c r="N44" s="8"/>
      <c r="O44" s="8"/>
      <c r="P44" s="8"/>
      <c r="Q44" s="8"/>
      <c r="R44" s="8"/>
      <c r="S44" s="8"/>
      <c r="T44" s="8"/>
      <c r="U44" s="8"/>
      <c r="V44" s="8"/>
      <c r="W44" s="8"/>
      <c r="X44" s="8"/>
      <c r="Y44" s="8"/>
      <c r="Z44" s="8"/>
    </row>
    <row r="45" spans="1:26" ht="16.5" customHeight="1">
      <c r="A45" s="12" t="s">
        <v>4323</v>
      </c>
      <c r="B45" s="12" t="s">
        <v>4363</v>
      </c>
      <c r="C45" s="13" t="s">
        <v>3178</v>
      </c>
      <c r="D45" s="13" t="s">
        <v>4328</v>
      </c>
      <c r="E45" s="14">
        <v>0</v>
      </c>
      <c r="F45" s="13" t="s">
        <v>225</v>
      </c>
      <c r="G45" s="14">
        <v>120</v>
      </c>
      <c r="H45" s="14"/>
      <c r="I45" s="13"/>
      <c r="J45" s="4"/>
      <c r="K45" s="8"/>
      <c r="L45" s="8"/>
      <c r="M45" s="8"/>
      <c r="N45" s="8"/>
      <c r="O45" s="8"/>
      <c r="P45" s="8"/>
      <c r="Q45" s="8"/>
      <c r="R45" s="8"/>
      <c r="S45" s="8"/>
      <c r="T45" s="8"/>
      <c r="U45" s="8"/>
      <c r="V45" s="8"/>
      <c r="W45" s="8"/>
      <c r="X45" s="8"/>
      <c r="Y45" s="8"/>
      <c r="Z45" s="8"/>
    </row>
    <row r="46" spans="1:26" ht="16.5" customHeight="1">
      <c r="A46" s="12" t="s">
        <v>4323</v>
      </c>
      <c r="B46" s="173" t="s">
        <v>4364</v>
      </c>
      <c r="C46" s="13" t="s">
        <v>3178</v>
      </c>
      <c r="D46" s="13" t="s">
        <v>4328</v>
      </c>
      <c r="E46" s="14">
        <v>0</v>
      </c>
      <c r="F46" s="13" t="s">
        <v>225</v>
      </c>
      <c r="G46" s="14">
        <v>120</v>
      </c>
      <c r="H46" s="14"/>
      <c r="I46" s="13"/>
      <c r="J46" s="4"/>
      <c r="K46" s="8"/>
      <c r="L46" s="8"/>
      <c r="M46" s="8"/>
      <c r="N46" s="8"/>
      <c r="O46" s="8"/>
      <c r="P46" s="8"/>
      <c r="Q46" s="8"/>
      <c r="R46" s="8"/>
      <c r="S46" s="8"/>
      <c r="T46" s="8"/>
      <c r="U46" s="8"/>
      <c r="V46" s="8"/>
      <c r="W46" s="8"/>
      <c r="X46" s="8"/>
      <c r="Y46" s="8"/>
      <c r="Z46" s="8"/>
    </row>
    <row r="47" spans="1:26" ht="16.5" customHeight="1">
      <c r="A47" s="12" t="s">
        <v>4323</v>
      </c>
      <c r="B47" s="12" t="s">
        <v>4365</v>
      </c>
      <c r="C47" s="13" t="s">
        <v>3178</v>
      </c>
      <c r="D47" s="13" t="s">
        <v>4328</v>
      </c>
      <c r="E47" s="14">
        <v>0</v>
      </c>
      <c r="F47" s="13" t="s">
        <v>225</v>
      </c>
      <c r="G47" s="14">
        <v>120</v>
      </c>
      <c r="H47" s="14"/>
      <c r="I47" s="13"/>
      <c r="J47" s="4"/>
      <c r="K47" s="8"/>
      <c r="L47" s="8"/>
      <c r="M47" s="8"/>
      <c r="N47" s="8"/>
      <c r="O47" s="8"/>
      <c r="P47" s="8"/>
      <c r="Q47" s="8"/>
      <c r="R47" s="8"/>
      <c r="S47" s="8"/>
      <c r="T47" s="8"/>
      <c r="U47" s="8"/>
      <c r="V47" s="8"/>
      <c r="W47" s="8"/>
      <c r="X47" s="8"/>
      <c r="Y47" s="8"/>
      <c r="Z47" s="8"/>
    </row>
    <row r="48" spans="1:26" ht="16.5" customHeight="1">
      <c r="A48" s="12" t="s">
        <v>4323</v>
      </c>
      <c r="B48" s="12" t="s">
        <v>4366</v>
      </c>
      <c r="C48" s="13" t="s">
        <v>3178</v>
      </c>
      <c r="D48" s="13" t="s">
        <v>4328</v>
      </c>
      <c r="E48" s="14">
        <v>0</v>
      </c>
      <c r="F48" s="13" t="s">
        <v>225</v>
      </c>
      <c r="G48" s="14">
        <v>120</v>
      </c>
      <c r="H48" s="14"/>
      <c r="I48" s="13"/>
      <c r="J48" s="4"/>
      <c r="K48" s="8"/>
      <c r="L48" s="8"/>
      <c r="M48" s="8"/>
      <c r="N48" s="8"/>
      <c r="O48" s="8"/>
      <c r="P48" s="8"/>
      <c r="Q48" s="8"/>
      <c r="R48" s="8"/>
      <c r="S48" s="8"/>
      <c r="T48" s="8"/>
      <c r="U48" s="8"/>
      <c r="V48" s="8"/>
      <c r="W48" s="8"/>
      <c r="X48" s="8"/>
      <c r="Y48" s="8"/>
      <c r="Z48" s="8"/>
    </row>
    <row r="49" spans="1:26" ht="16.5" customHeight="1">
      <c r="A49" s="12" t="s">
        <v>4323</v>
      </c>
      <c r="B49" s="12" t="s">
        <v>4367</v>
      </c>
      <c r="C49" s="13" t="s">
        <v>1409</v>
      </c>
      <c r="D49" s="13" t="s">
        <v>4326</v>
      </c>
      <c r="E49" s="14">
        <v>0</v>
      </c>
      <c r="F49" s="13" t="s">
        <v>528</v>
      </c>
      <c r="G49" s="14">
        <v>114</v>
      </c>
      <c r="H49" s="14"/>
      <c r="I49" s="13"/>
      <c r="J49" s="4"/>
      <c r="K49" s="8"/>
      <c r="L49" s="8"/>
      <c r="M49" s="8"/>
      <c r="N49" s="8"/>
      <c r="O49" s="8"/>
      <c r="P49" s="8"/>
      <c r="Q49" s="8"/>
      <c r="R49" s="8"/>
      <c r="S49" s="8"/>
      <c r="T49" s="8"/>
      <c r="U49" s="8"/>
      <c r="V49" s="8"/>
      <c r="W49" s="8"/>
      <c r="X49" s="8"/>
      <c r="Y49" s="8"/>
      <c r="Z49" s="8"/>
    </row>
    <row r="50" spans="1:26" ht="16.5" customHeight="1">
      <c r="A50" s="12" t="s">
        <v>4323</v>
      </c>
      <c r="B50" s="12" t="s">
        <v>4368</v>
      </c>
      <c r="C50" s="13" t="s">
        <v>1409</v>
      </c>
      <c r="D50" s="13" t="s">
        <v>1410</v>
      </c>
      <c r="E50" s="14">
        <v>0</v>
      </c>
      <c r="F50" s="13" t="s">
        <v>564</v>
      </c>
      <c r="G50" s="14">
        <v>114</v>
      </c>
      <c r="H50" s="14"/>
      <c r="I50" s="13"/>
      <c r="J50" s="4"/>
      <c r="K50" s="8"/>
      <c r="L50" s="8"/>
      <c r="M50" s="8"/>
      <c r="N50" s="8"/>
      <c r="O50" s="8"/>
      <c r="P50" s="8"/>
      <c r="Q50" s="8"/>
      <c r="R50" s="8"/>
      <c r="S50" s="8"/>
      <c r="T50" s="8"/>
      <c r="U50" s="8"/>
      <c r="V50" s="8"/>
      <c r="W50" s="8"/>
      <c r="X50" s="8"/>
      <c r="Y50" s="8"/>
      <c r="Z50" s="8"/>
    </row>
    <row r="51" spans="1:26" ht="16.5" customHeight="1">
      <c r="A51" s="12" t="s">
        <v>4323</v>
      </c>
      <c r="B51" s="12" t="s">
        <v>4369</v>
      </c>
      <c r="C51" s="13" t="s">
        <v>3178</v>
      </c>
      <c r="D51" s="13" t="s">
        <v>4328</v>
      </c>
      <c r="E51" s="14">
        <v>0</v>
      </c>
      <c r="F51" s="13" t="s">
        <v>225</v>
      </c>
      <c r="G51" s="14">
        <v>110</v>
      </c>
      <c r="H51" s="14"/>
      <c r="I51" s="13"/>
      <c r="J51" s="4"/>
      <c r="K51" s="8"/>
      <c r="L51" s="8"/>
      <c r="M51" s="8"/>
      <c r="N51" s="8"/>
      <c r="O51" s="8"/>
      <c r="P51" s="8"/>
      <c r="Q51" s="8"/>
      <c r="R51" s="8"/>
      <c r="S51" s="8"/>
      <c r="T51" s="8"/>
      <c r="U51" s="8"/>
      <c r="V51" s="8"/>
      <c r="W51" s="8"/>
      <c r="X51" s="8"/>
      <c r="Y51" s="8"/>
      <c r="Z51" s="8"/>
    </row>
    <row r="52" spans="1:26" ht="16.5" customHeight="1">
      <c r="A52" s="12" t="s">
        <v>4323</v>
      </c>
      <c r="B52" s="12" t="s">
        <v>4370</v>
      </c>
      <c r="C52" s="13" t="s">
        <v>3178</v>
      </c>
      <c r="D52" s="13" t="s">
        <v>4328</v>
      </c>
      <c r="E52" s="14">
        <v>0</v>
      </c>
      <c r="F52" s="13" t="s">
        <v>225</v>
      </c>
      <c r="G52" s="14">
        <v>105</v>
      </c>
      <c r="H52" s="14"/>
      <c r="I52" s="13"/>
      <c r="J52" s="4"/>
      <c r="K52" s="8"/>
      <c r="L52" s="8"/>
      <c r="M52" s="8"/>
      <c r="N52" s="8"/>
      <c r="O52" s="8"/>
      <c r="P52" s="8"/>
      <c r="Q52" s="8"/>
      <c r="R52" s="8"/>
      <c r="S52" s="8"/>
      <c r="T52" s="8"/>
      <c r="U52" s="8"/>
      <c r="V52" s="8"/>
      <c r="W52" s="8"/>
      <c r="X52" s="8"/>
      <c r="Y52" s="8"/>
      <c r="Z52" s="8"/>
    </row>
    <row r="53" spans="1:26" ht="15.75" customHeight="1">
      <c r="A53" s="12" t="s">
        <v>4323</v>
      </c>
      <c r="B53" s="12" t="s">
        <v>4371</v>
      </c>
      <c r="C53" s="13" t="s">
        <v>3178</v>
      </c>
      <c r="D53" s="13" t="s">
        <v>4328</v>
      </c>
      <c r="E53" s="14">
        <v>0</v>
      </c>
      <c r="F53" s="13" t="s">
        <v>603</v>
      </c>
      <c r="G53" s="14">
        <v>95</v>
      </c>
      <c r="H53" s="14"/>
      <c r="I53" s="13"/>
      <c r="J53" s="4"/>
      <c r="K53" s="8"/>
      <c r="L53" s="8"/>
      <c r="M53" s="8"/>
      <c r="N53" s="8"/>
      <c r="O53" s="8"/>
      <c r="P53" s="8"/>
      <c r="Q53" s="8"/>
      <c r="R53" s="8"/>
      <c r="S53" s="8"/>
      <c r="T53" s="8"/>
      <c r="U53" s="8"/>
      <c r="V53" s="8"/>
      <c r="W53" s="8"/>
      <c r="X53" s="8"/>
      <c r="Y53" s="8"/>
      <c r="Z53" s="8"/>
    </row>
    <row r="54" spans="1:26" ht="16.5" customHeight="1">
      <c r="A54" s="12" t="s">
        <v>4323</v>
      </c>
      <c r="B54" s="12" t="s">
        <v>4372</v>
      </c>
      <c r="C54" s="13" t="s">
        <v>3178</v>
      </c>
      <c r="D54" s="13" t="s">
        <v>4328</v>
      </c>
      <c r="E54" s="14">
        <v>0</v>
      </c>
      <c r="F54" s="13" t="s">
        <v>528</v>
      </c>
      <c r="G54" s="14">
        <v>95</v>
      </c>
      <c r="H54" s="14"/>
      <c r="I54" s="13"/>
      <c r="J54" s="4"/>
      <c r="K54" s="8"/>
      <c r="L54" s="8"/>
      <c r="M54" s="8"/>
      <c r="N54" s="8"/>
      <c r="O54" s="8"/>
      <c r="P54" s="8"/>
      <c r="Q54" s="8"/>
      <c r="R54" s="8"/>
      <c r="S54" s="8"/>
      <c r="T54" s="8"/>
      <c r="U54" s="8"/>
      <c r="V54" s="8"/>
      <c r="W54" s="8"/>
      <c r="X54" s="8"/>
      <c r="Y54" s="8"/>
      <c r="Z54" s="8"/>
    </row>
    <row r="55" spans="1:26" ht="16.5" customHeight="1">
      <c r="A55" s="12" t="s">
        <v>4323</v>
      </c>
      <c r="B55" s="12" t="s">
        <v>4373</v>
      </c>
      <c r="C55" s="13" t="s">
        <v>1409</v>
      </c>
      <c r="D55" s="13" t="s">
        <v>4326</v>
      </c>
      <c r="E55" s="14">
        <v>0</v>
      </c>
      <c r="F55" s="13" t="s">
        <v>583</v>
      </c>
      <c r="G55" s="14">
        <v>90</v>
      </c>
      <c r="H55" s="14"/>
      <c r="I55" s="13"/>
      <c r="J55" s="4"/>
      <c r="K55" s="8"/>
      <c r="L55" s="8"/>
      <c r="M55" s="8"/>
      <c r="N55" s="8"/>
      <c r="O55" s="8"/>
      <c r="P55" s="8"/>
      <c r="Q55" s="8"/>
      <c r="R55" s="8"/>
      <c r="S55" s="8"/>
      <c r="T55" s="8"/>
      <c r="U55" s="8"/>
      <c r="V55" s="8"/>
      <c r="W55" s="8"/>
      <c r="X55" s="8"/>
      <c r="Y55" s="8"/>
      <c r="Z55" s="8"/>
    </row>
    <row r="56" spans="1:26" ht="16.5" customHeight="1">
      <c r="A56" s="12" t="s">
        <v>4323</v>
      </c>
      <c r="B56" s="12" t="s">
        <v>4374</v>
      </c>
      <c r="C56" s="13" t="s">
        <v>3178</v>
      </c>
      <c r="D56" s="13" t="s">
        <v>4328</v>
      </c>
      <c r="E56" s="14">
        <v>0</v>
      </c>
      <c r="F56" s="13" t="s">
        <v>583</v>
      </c>
      <c r="G56" s="14">
        <v>90</v>
      </c>
      <c r="H56" s="14"/>
      <c r="I56" s="13"/>
      <c r="J56" s="4"/>
      <c r="K56" s="8"/>
      <c r="L56" s="8"/>
      <c r="M56" s="8"/>
      <c r="N56" s="8"/>
      <c r="O56" s="8"/>
      <c r="P56" s="8"/>
      <c r="Q56" s="8"/>
      <c r="R56" s="8"/>
      <c r="S56" s="8"/>
      <c r="T56" s="8"/>
      <c r="U56" s="8"/>
      <c r="V56" s="8"/>
      <c r="W56" s="8"/>
      <c r="X56" s="8"/>
      <c r="Y56" s="8"/>
      <c r="Z56" s="8"/>
    </row>
    <row r="57" spans="1:26" ht="16.5" customHeight="1">
      <c r="A57" s="12" t="s">
        <v>4323</v>
      </c>
      <c r="B57" s="12" t="s">
        <v>4375</v>
      </c>
      <c r="C57" s="13" t="s">
        <v>3178</v>
      </c>
      <c r="D57" s="13" t="s">
        <v>4328</v>
      </c>
      <c r="E57" s="14">
        <v>0</v>
      </c>
      <c r="F57" s="13" t="s">
        <v>225</v>
      </c>
      <c r="G57" s="14">
        <v>85</v>
      </c>
      <c r="H57" s="14"/>
      <c r="I57" s="13"/>
      <c r="J57" s="4"/>
      <c r="K57" s="8"/>
      <c r="L57" s="8"/>
      <c r="M57" s="8"/>
      <c r="N57" s="8"/>
      <c r="O57" s="8"/>
      <c r="P57" s="8"/>
      <c r="Q57" s="8"/>
      <c r="R57" s="8"/>
      <c r="S57" s="8"/>
      <c r="T57" s="8"/>
      <c r="U57" s="8"/>
      <c r="V57" s="8"/>
      <c r="W57" s="8"/>
      <c r="X57" s="8"/>
      <c r="Y57" s="8"/>
      <c r="Z57" s="8"/>
    </row>
    <row r="58" spans="1:26" ht="16.5" customHeight="1">
      <c r="A58" s="12" t="s">
        <v>4323</v>
      </c>
      <c r="B58" s="12" t="s">
        <v>4376</v>
      </c>
      <c r="C58" s="13" t="s">
        <v>1423</v>
      </c>
      <c r="D58" s="13" t="s">
        <v>1424</v>
      </c>
      <c r="E58" s="14">
        <v>0</v>
      </c>
      <c r="F58" s="13" t="s">
        <v>12</v>
      </c>
      <c r="G58" s="14">
        <v>83</v>
      </c>
      <c r="H58" s="14"/>
      <c r="I58" s="13"/>
      <c r="J58" s="4"/>
      <c r="K58" s="8"/>
      <c r="L58" s="8"/>
      <c r="M58" s="8"/>
      <c r="N58" s="8"/>
      <c r="O58" s="8"/>
      <c r="P58" s="8"/>
      <c r="Q58" s="8"/>
      <c r="R58" s="8"/>
      <c r="S58" s="8"/>
      <c r="T58" s="8"/>
      <c r="U58" s="8"/>
      <c r="V58" s="8"/>
      <c r="W58" s="8"/>
      <c r="X58" s="8"/>
      <c r="Y58" s="8"/>
      <c r="Z58" s="8"/>
    </row>
    <row r="59" spans="1:26" ht="16.5" customHeight="1">
      <c r="A59" s="12" t="s">
        <v>4323</v>
      </c>
      <c r="B59" s="12" t="s">
        <v>4377</v>
      </c>
      <c r="C59" s="13" t="s">
        <v>1409</v>
      </c>
      <c r="D59" s="13" t="s">
        <v>4326</v>
      </c>
      <c r="E59" s="14">
        <v>0</v>
      </c>
      <c r="F59" s="13" t="s">
        <v>710</v>
      </c>
      <c r="G59" s="14">
        <v>80</v>
      </c>
      <c r="H59" s="14"/>
      <c r="I59" s="13"/>
      <c r="J59" s="4"/>
      <c r="K59" s="8"/>
      <c r="L59" s="8"/>
      <c r="M59" s="8"/>
      <c r="N59" s="8"/>
      <c r="O59" s="8"/>
      <c r="P59" s="8"/>
      <c r="Q59" s="8"/>
      <c r="R59" s="8"/>
      <c r="S59" s="8"/>
      <c r="T59" s="8"/>
      <c r="U59" s="8"/>
      <c r="V59" s="8"/>
      <c r="W59" s="8"/>
      <c r="X59" s="8"/>
      <c r="Y59" s="8"/>
      <c r="Z59" s="8"/>
    </row>
    <row r="60" spans="1:26" ht="16.5" customHeight="1">
      <c r="A60" s="12" t="s">
        <v>4323</v>
      </c>
      <c r="B60" s="12" t="s">
        <v>4378</v>
      </c>
      <c r="C60" s="13" t="s">
        <v>1409</v>
      </c>
      <c r="D60" s="13" t="s">
        <v>1410</v>
      </c>
      <c r="E60" s="14">
        <v>0</v>
      </c>
      <c r="F60" s="13" t="s">
        <v>12</v>
      </c>
      <c r="G60" s="14">
        <v>76</v>
      </c>
      <c r="H60" s="14"/>
      <c r="I60" s="13"/>
      <c r="J60" s="4"/>
      <c r="K60" s="8"/>
      <c r="L60" s="8"/>
      <c r="M60" s="8"/>
      <c r="N60" s="8"/>
      <c r="O60" s="8"/>
      <c r="P60" s="8"/>
      <c r="Q60" s="8"/>
      <c r="R60" s="8"/>
      <c r="S60" s="8"/>
      <c r="T60" s="8"/>
      <c r="U60" s="8"/>
      <c r="V60" s="8"/>
      <c r="W60" s="8"/>
      <c r="X60" s="8"/>
      <c r="Y60" s="8"/>
      <c r="Z60" s="8"/>
    </row>
    <row r="61" spans="1:26" ht="16.5" customHeight="1">
      <c r="A61" s="12" t="s">
        <v>4323</v>
      </c>
      <c r="B61" s="12" t="s">
        <v>4379</v>
      </c>
      <c r="C61" s="13" t="s">
        <v>1423</v>
      </c>
      <c r="D61" s="13" t="s">
        <v>1424</v>
      </c>
      <c r="E61" s="14">
        <v>0</v>
      </c>
      <c r="F61" s="13" t="s">
        <v>528</v>
      </c>
      <c r="G61" s="14">
        <v>75</v>
      </c>
      <c r="H61" s="14"/>
      <c r="I61" s="13"/>
      <c r="J61" s="4"/>
      <c r="K61" s="8"/>
      <c r="L61" s="8"/>
      <c r="M61" s="8"/>
      <c r="N61" s="8"/>
      <c r="O61" s="8"/>
      <c r="P61" s="8"/>
      <c r="Q61" s="8"/>
      <c r="R61" s="8"/>
      <c r="S61" s="8"/>
      <c r="T61" s="8"/>
      <c r="U61" s="8"/>
      <c r="V61" s="8"/>
      <c r="W61" s="8"/>
      <c r="X61" s="8"/>
      <c r="Y61" s="8"/>
      <c r="Z61" s="8"/>
    </row>
    <row r="62" spans="1:26" ht="16.5" customHeight="1">
      <c r="A62" s="12" t="s">
        <v>4323</v>
      </c>
      <c r="B62" s="12" t="s">
        <v>4380</v>
      </c>
      <c r="C62" s="13" t="s">
        <v>1423</v>
      </c>
      <c r="D62" s="13" t="s">
        <v>1424</v>
      </c>
      <c r="E62" s="14">
        <v>0</v>
      </c>
      <c r="F62" s="13" t="s">
        <v>528</v>
      </c>
      <c r="G62" s="14">
        <v>75</v>
      </c>
      <c r="H62" s="14"/>
      <c r="I62" s="13"/>
      <c r="J62" s="4"/>
      <c r="K62" s="8"/>
      <c r="L62" s="8"/>
      <c r="M62" s="8"/>
      <c r="N62" s="8"/>
      <c r="O62" s="8"/>
      <c r="P62" s="8"/>
      <c r="Q62" s="8"/>
      <c r="R62" s="8"/>
      <c r="S62" s="8"/>
      <c r="T62" s="8"/>
      <c r="U62" s="8"/>
      <c r="V62" s="8"/>
      <c r="W62" s="8"/>
      <c r="X62" s="8"/>
      <c r="Y62" s="8"/>
      <c r="Z62" s="8"/>
    </row>
    <row r="63" spans="1:26" ht="16.5" customHeight="1">
      <c r="A63" s="12" t="s">
        <v>4323</v>
      </c>
      <c r="B63" s="12" t="s">
        <v>4381</v>
      </c>
      <c r="C63" s="13" t="s">
        <v>3178</v>
      </c>
      <c r="D63" s="13" t="s">
        <v>4328</v>
      </c>
      <c r="E63" s="14">
        <v>0</v>
      </c>
      <c r="F63" s="13" t="s">
        <v>583</v>
      </c>
      <c r="G63" s="14">
        <v>75</v>
      </c>
      <c r="H63" s="14"/>
      <c r="I63" s="13"/>
      <c r="J63" s="4"/>
      <c r="K63" s="8"/>
      <c r="L63" s="8"/>
      <c r="M63" s="8"/>
      <c r="N63" s="8"/>
      <c r="O63" s="8"/>
      <c r="P63" s="8"/>
      <c r="Q63" s="8"/>
      <c r="R63" s="8"/>
      <c r="S63" s="8"/>
      <c r="T63" s="8"/>
      <c r="U63" s="8"/>
      <c r="V63" s="8"/>
      <c r="W63" s="8"/>
      <c r="X63" s="8"/>
      <c r="Y63" s="8"/>
      <c r="Z63" s="8"/>
    </row>
    <row r="64" spans="1:26" ht="16.5" customHeight="1">
      <c r="A64" s="12" t="s">
        <v>4323</v>
      </c>
      <c r="B64" s="12" t="s">
        <v>4382</v>
      </c>
      <c r="C64" s="13" t="s">
        <v>3178</v>
      </c>
      <c r="D64" s="13" t="s">
        <v>4328</v>
      </c>
      <c r="E64" s="14">
        <v>0</v>
      </c>
      <c r="F64" s="13" t="s">
        <v>225</v>
      </c>
      <c r="G64" s="14">
        <v>75</v>
      </c>
      <c r="H64" s="14"/>
      <c r="I64" s="13"/>
      <c r="J64" s="4"/>
      <c r="K64" s="8"/>
      <c r="L64" s="8"/>
      <c r="M64" s="8"/>
      <c r="N64" s="8"/>
      <c r="O64" s="8"/>
      <c r="P64" s="8"/>
      <c r="Q64" s="8"/>
      <c r="R64" s="8"/>
      <c r="S64" s="8"/>
      <c r="T64" s="8"/>
      <c r="U64" s="8"/>
      <c r="V64" s="8"/>
      <c r="W64" s="8"/>
      <c r="X64" s="8"/>
      <c r="Y64" s="8"/>
      <c r="Z64" s="8"/>
    </row>
    <row r="65" spans="1:26" ht="16.5" customHeight="1">
      <c r="A65" s="12" t="s">
        <v>4323</v>
      </c>
      <c r="B65" s="12" t="s">
        <v>4383</v>
      </c>
      <c r="C65" s="13" t="s">
        <v>2965</v>
      </c>
      <c r="D65" s="13" t="s">
        <v>4341</v>
      </c>
      <c r="E65" s="14">
        <v>0</v>
      </c>
      <c r="F65" s="13" t="s">
        <v>101</v>
      </c>
      <c r="G65" s="14">
        <v>71</v>
      </c>
      <c r="H65" s="14"/>
      <c r="I65" s="13"/>
      <c r="J65" s="4"/>
      <c r="K65" s="8"/>
      <c r="L65" s="8"/>
      <c r="M65" s="8"/>
      <c r="N65" s="8"/>
      <c r="O65" s="8"/>
      <c r="P65" s="8"/>
      <c r="Q65" s="8"/>
      <c r="R65" s="8"/>
      <c r="S65" s="8"/>
      <c r="T65" s="8"/>
      <c r="U65" s="8"/>
      <c r="V65" s="8"/>
      <c r="W65" s="8"/>
      <c r="X65" s="8"/>
      <c r="Y65" s="8"/>
      <c r="Z65" s="8"/>
    </row>
    <row r="66" spans="1:26" ht="16.5" customHeight="1">
      <c r="A66" s="12" t="s">
        <v>4323</v>
      </c>
      <c r="B66" s="12" t="s">
        <v>4384</v>
      </c>
      <c r="C66" s="13" t="s">
        <v>885</v>
      </c>
      <c r="D66" s="13" t="s">
        <v>2960</v>
      </c>
      <c r="E66" s="14">
        <v>0</v>
      </c>
      <c r="F66" s="13" t="s">
        <v>12</v>
      </c>
      <c r="G66" s="14">
        <v>71</v>
      </c>
      <c r="H66" s="14"/>
      <c r="I66" s="13"/>
      <c r="J66" s="4"/>
      <c r="K66" s="8"/>
      <c r="L66" s="8"/>
      <c r="M66" s="8"/>
      <c r="N66" s="8"/>
      <c r="O66" s="8"/>
      <c r="P66" s="8"/>
      <c r="Q66" s="8"/>
      <c r="R66" s="8"/>
      <c r="S66" s="8"/>
      <c r="T66" s="8"/>
      <c r="U66" s="8"/>
      <c r="V66" s="8"/>
      <c r="W66" s="8"/>
      <c r="X66" s="8"/>
      <c r="Y66" s="8"/>
      <c r="Z66" s="8"/>
    </row>
    <row r="67" spans="1:26" ht="16.5" customHeight="1">
      <c r="A67" s="12" t="s">
        <v>4323</v>
      </c>
      <c r="B67" s="12" t="s">
        <v>4385</v>
      </c>
      <c r="C67" s="13" t="s">
        <v>3178</v>
      </c>
      <c r="D67" s="13" t="s">
        <v>4328</v>
      </c>
      <c r="E67" s="14">
        <v>0</v>
      </c>
      <c r="F67" s="13" t="s">
        <v>225</v>
      </c>
      <c r="G67" s="14">
        <v>60</v>
      </c>
      <c r="H67" s="14"/>
      <c r="I67" s="13"/>
      <c r="J67" s="4"/>
      <c r="K67" s="8"/>
      <c r="L67" s="8"/>
      <c r="M67" s="8"/>
      <c r="N67" s="8"/>
      <c r="O67" s="8"/>
      <c r="P67" s="8"/>
      <c r="Q67" s="8"/>
      <c r="R67" s="8"/>
      <c r="S67" s="8"/>
      <c r="T67" s="8"/>
      <c r="U67" s="8"/>
      <c r="V67" s="8"/>
      <c r="W67" s="8"/>
      <c r="X67" s="8"/>
      <c r="Y67" s="8"/>
      <c r="Z67" s="8"/>
    </row>
    <row r="68" spans="1:26" ht="16.5" customHeight="1">
      <c r="A68" s="12" t="s">
        <v>4323</v>
      </c>
      <c r="B68" s="12" t="s">
        <v>4386</v>
      </c>
      <c r="C68" s="13" t="s">
        <v>3178</v>
      </c>
      <c r="D68" s="13" t="s">
        <v>4328</v>
      </c>
      <c r="E68" s="14">
        <v>0</v>
      </c>
      <c r="F68" s="13" t="s">
        <v>225</v>
      </c>
      <c r="G68" s="14">
        <v>60</v>
      </c>
      <c r="H68" s="14"/>
      <c r="I68" s="13"/>
      <c r="J68" s="4"/>
      <c r="K68" s="8"/>
      <c r="L68" s="8"/>
      <c r="M68" s="8"/>
      <c r="N68" s="8"/>
      <c r="O68" s="8"/>
      <c r="P68" s="8"/>
      <c r="Q68" s="8"/>
      <c r="R68" s="8"/>
      <c r="S68" s="8"/>
      <c r="T68" s="8"/>
      <c r="U68" s="8"/>
      <c r="V68" s="8"/>
      <c r="W68" s="8"/>
      <c r="X68" s="8"/>
      <c r="Y68" s="8"/>
      <c r="Z68" s="8"/>
    </row>
    <row r="69" spans="1:26" ht="16.5" customHeight="1">
      <c r="A69" s="12" t="s">
        <v>4323</v>
      </c>
      <c r="B69" s="12" t="s">
        <v>4387</v>
      </c>
      <c r="C69" s="13" t="s">
        <v>1423</v>
      </c>
      <c r="D69" s="13" t="s">
        <v>1424</v>
      </c>
      <c r="E69" s="14">
        <v>0</v>
      </c>
      <c r="F69" s="13" t="s">
        <v>528</v>
      </c>
      <c r="G69" s="14">
        <v>57</v>
      </c>
      <c r="H69" s="14"/>
      <c r="I69" s="13"/>
      <c r="J69" s="4"/>
      <c r="K69" s="8"/>
      <c r="L69" s="8"/>
      <c r="M69" s="8"/>
      <c r="N69" s="8"/>
      <c r="O69" s="8"/>
      <c r="P69" s="8"/>
      <c r="Q69" s="8"/>
      <c r="R69" s="8"/>
      <c r="S69" s="8"/>
      <c r="T69" s="8"/>
      <c r="U69" s="8"/>
      <c r="V69" s="8"/>
      <c r="W69" s="8"/>
      <c r="X69" s="8"/>
      <c r="Y69" s="8"/>
      <c r="Z69" s="8"/>
    </row>
    <row r="70" spans="1:26" ht="16.5" customHeight="1">
      <c r="A70" s="12" t="s">
        <v>4323</v>
      </c>
      <c r="B70" s="12" t="s">
        <v>4372</v>
      </c>
      <c r="C70" s="13" t="s">
        <v>3178</v>
      </c>
      <c r="D70" s="13" t="s">
        <v>4328</v>
      </c>
      <c r="E70" s="14">
        <v>0</v>
      </c>
      <c r="F70" s="13" t="s">
        <v>528</v>
      </c>
      <c r="G70" s="14">
        <v>57</v>
      </c>
      <c r="H70" s="14"/>
      <c r="I70" s="13"/>
      <c r="J70" s="4"/>
      <c r="K70" s="8"/>
      <c r="L70" s="8"/>
      <c r="M70" s="8"/>
      <c r="N70" s="8"/>
      <c r="O70" s="8"/>
      <c r="P70" s="8"/>
      <c r="Q70" s="8"/>
      <c r="R70" s="8"/>
      <c r="S70" s="8"/>
      <c r="T70" s="8"/>
      <c r="U70" s="8"/>
      <c r="V70" s="8"/>
      <c r="W70" s="8"/>
      <c r="X70" s="8"/>
      <c r="Y70" s="8"/>
      <c r="Z70" s="8"/>
    </row>
    <row r="71" spans="1:26" ht="16.5" customHeight="1">
      <c r="A71" s="12" t="s">
        <v>4323</v>
      </c>
      <c r="B71" s="12" t="s">
        <v>4388</v>
      </c>
      <c r="C71" s="13" t="s">
        <v>3178</v>
      </c>
      <c r="D71" s="13" t="s">
        <v>4328</v>
      </c>
      <c r="E71" s="14">
        <v>0</v>
      </c>
      <c r="F71" s="13" t="s">
        <v>225</v>
      </c>
      <c r="G71" s="14">
        <v>57</v>
      </c>
      <c r="H71" s="14"/>
      <c r="I71" s="13"/>
      <c r="J71" s="4"/>
      <c r="K71" s="8"/>
      <c r="L71" s="8"/>
      <c r="M71" s="8"/>
      <c r="N71" s="8"/>
      <c r="O71" s="8"/>
      <c r="P71" s="8"/>
      <c r="Q71" s="8"/>
      <c r="R71" s="8"/>
      <c r="S71" s="8"/>
      <c r="T71" s="8"/>
      <c r="U71" s="8"/>
      <c r="V71" s="8"/>
      <c r="W71" s="8"/>
      <c r="X71" s="8"/>
      <c r="Y71" s="8"/>
      <c r="Z71" s="8"/>
    </row>
    <row r="72" spans="1:26" ht="16.5" customHeight="1">
      <c r="A72" s="12" t="s">
        <v>4323</v>
      </c>
      <c r="B72" s="12" t="s">
        <v>4389</v>
      </c>
      <c r="C72" s="13" t="s">
        <v>3178</v>
      </c>
      <c r="D72" s="13" t="s">
        <v>4328</v>
      </c>
      <c r="E72" s="14">
        <v>0</v>
      </c>
      <c r="F72" s="13" t="s">
        <v>225</v>
      </c>
      <c r="G72" s="14">
        <v>50</v>
      </c>
      <c r="H72" s="14"/>
      <c r="I72" s="13"/>
      <c r="J72" s="4"/>
      <c r="K72" s="8"/>
      <c r="L72" s="8"/>
      <c r="M72" s="8"/>
      <c r="N72" s="8"/>
      <c r="O72" s="8"/>
      <c r="P72" s="8"/>
      <c r="Q72" s="8"/>
      <c r="R72" s="8"/>
      <c r="S72" s="8"/>
      <c r="T72" s="8"/>
      <c r="U72" s="8"/>
      <c r="V72" s="8"/>
      <c r="W72" s="8"/>
      <c r="X72" s="8"/>
      <c r="Y72" s="8"/>
      <c r="Z72" s="8"/>
    </row>
    <row r="73" spans="1:26" ht="16.5" customHeight="1">
      <c r="A73" s="12" t="s">
        <v>4323</v>
      </c>
      <c r="B73" s="12" t="s">
        <v>4390</v>
      </c>
      <c r="C73" s="13" t="s">
        <v>1409</v>
      </c>
      <c r="D73" s="13" t="s">
        <v>4326</v>
      </c>
      <c r="E73" s="14">
        <v>0</v>
      </c>
      <c r="F73" s="13" t="s">
        <v>284</v>
      </c>
      <c r="G73" s="14">
        <v>48</v>
      </c>
      <c r="H73" s="14"/>
      <c r="I73" s="13"/>
      <c r="J73" s="4"/>
      <c r="K73" s="8"/>
      <c r="L73" s="8"/>
      <c r="M73" s="8"/>
      <c r="N73" s="8"/>
      <c r="O73" s="8"/>
      <c r="P73" s="8"/>
      <c r="Q73" s="8"/>
      <c r="R73" s="8"/>
      <c r="S73" s="8"/>
      <c r="T73" s="8"/>
      <c r="U73" s="8"/>
      <c r="V73" s="8"/>
      <c r="W73" s="8"/>
      <c r="X73" s="8"/>
      <c r="Y73" s="8"/>
      <c r="Z73" s="8"/>
    </row>
    <row r="74" spans="1:26" ht="16.5" customHeight="1">
      <c r="A74" s="12" t="s">
        <v>4323</v>
      </c>
      <c r="B74" s="12" t="s">
        <v>4391</v>
      </c>
      <c r="C74" s="13" t="s">
        <v>1409</v>
      </c>
      <c r="D74" s="13" t="s">
        <v>4326</v>
      </c>
      <c r="E74" s="14">
        <v>0</v>
      </c>
      <c r="F74" s="13" t="s">
        <v>284</v>
      </c>
      <c r="G74" s="14">
        <v>48</v>
      </c>
      <c r="H74" s="14"/>
      <c r="I74" s="13"/>
      <c r="J74" s="4"/>
      <c r="K74" s="8"/>
      <c r="L74" s="8"/>
      <c r="M74" s="8"/>
      <c r="N74" s="8"/>
      <c r="O74" s="8"/>
      <c r="P74" s="8"/>
      <c r="Q74" s="8"/>
      <c r="R74" s="8"/>
      <c r="S74" s="8"/>
      <c r="T74" s="8"/>
      <c r="U74" s="8"/>
      <c r="V74" s="8"/>
      <c r="W74" s="8"/>
      <c r="X74" s="8"/>
      <c r="Y74" s="8"/>
      <c r="Z74" s="8"/>
    </row>
    <row r="75" spans="1:26" ht="16.5" customHeight="1">
      <c r="A75" s="12" t="s">
        <v>4323</v>
      </c>
      <c r="B75" s="12" t="s">
        <v>4392</v>
      </c>
      <c r="C75" s="13" t="s">
        <v>1409</v>
      </c>
      <c r="D75" s="13" t="s">
        <v>4326</v>
      </c>
      <c r="E75" s="14">
        <v>0</v>
      </c>
      <c r="F75" s="13" t="s">
        <v>284</v>
      </c>
      <c r="G75" s="14">
        <v>48</v>
      </c>
      <c r="H75" s="14"/>
      <c r="I75" s="13"/>
      <c r="J75" s="4"/>
      <c r="K75" s="8"/>
      <c r="L75" s="8"/>
      <c r="M75" s="8"/>
      <c r="N75" s="8"/>
      <c r="O75" s="8"/>
      <c r="P75" s="8"/>
      <c r="Q75" s="8"/>
      <c r="R75" s="8"/>
      <c r="S75" s="8"/>
      <c r="T75" s="8"/>
      <c r="U75" s="8"/>
      <c r="V75" s="8"/>
      <c r="W75" s="8"/>
      <c r="X75" s="8"/>
      <c r="Y75" s="8"/>
      <c r="Z75" s="8"/>
    </row>
    <row r="76" spans="1:26" ht="16.5" customHeight="1">
      <c r="A76" s="12" t="s">
        <v>4323</v>
      </c>
      <c r="B76" s="12" t="s">
        <v>4393</v>
      </c>
      <c r="C76" s="13" t="s">
        <v>1409</v>
      </c>
      <c r="D76" s="13" t="s">
        <v>4326</v>
      </c>
      <c r="E76" s="14">
        <v>0</v>
      </c>
      <c r="F76" s="13" t="s">
        <v>284</v>
      </c>
      <c r="G76" s="14">
        <v>48</v>
      </c>
      <c r="H76" s="14"/>
      <c r="I76" s="13"/>
      <c r="J76" s="4"/>
      <c r="K76" s="8"/>
      <c r="L76" s="8"/>
      <c r="M76" s="8"/>
      <c r="N76" s="8"/>
      <c r="O76" s="8"/>
      <c r="P76" s="8"/>
      <c r="Q76" s="8"/>
      <c r="R76" s="8"/>
      <c r="S76" s="8"/>
      <c r="T76" s="8"/>
      <c r="U76" s="8"/>
      <c r="V76" s="8"/>
      <c r="W76" s="8"/>
      <c r="X76" s="8"/>
      <c r="Y76" s="8"/>
      <c r="Z76" s="8"/>
    </row>
    <row r="77" spans="1:26" ht="16.5" customHeight="1">
      <c r="A77" s="12" t="s">
        <v>4323</v>
      </c>
      <c r="B77" s="12" t="s">
        <v>4394</v>
      </c>
      <c r="C77" s="13" t="s">
        <v>3178</v>
      </c>
      <c r="D77" s="13" t="s">
        <v>4328</v>
      </c>
      <c r="E77" s="14">
        <v>0</v>
      </c>
      <c r="F77" s="13" t="s">
        <v>284</v>
      </c>
      <c r="G77" s="14">
        <v>48</v>
      </c>
      <c r="H77" s="14"/>
      <c r="I77" s="13"/>
      <c r="J77" s="4"/>
      <c r="K77" s="8"/>
      <c r="L77" s="8"/>
      <c r="M77" s="8"/>
      <c r="N77" s="8"/>
      <c r="O77" s="8"/>
      <c r="P77" s="8"/>
      <c r="Q77" s="8"/>
      <c r="R77" s="8"/>
      <c r="S77" s="8"/>
      <c r="T77" s="8"/>
      <c r="U77" s="8"/>
      <c r="V77" s="8"/>
      <c r="W77" s="8"/>
      <c r="X77" s="8"/>
      <c r="Y77" s="8"/>
      <c r="Z77" s="8"/>
    </row>
    <row r="78" spans="1:26" ht="16.5" customHeight="1">
      <c r="A78" s="12" t="s">
        <v>4323</v>
      </c>
      <c r="B78" s="12" t="s">
        <v>4393</v>
      </c>
      <c r="C78" s="13" t="s">
        <v>3178</v>
      </c>
      <c r="D78" s="13" t="s">
        <v>4328</v>
      </c>
      <c r="E78" s="14">
        <v>0</v>
      </c>
      <c r="F78" s="13" t="s">
        <v>1619</v>
      </c>
      <c r="G78" s="14">
        <v>48</v>
      </c>
      <c r="H78" s="14"/>
      <c r="I78" s="13"/>
      <c r="J78" s="4"/>
      <c r="K78" s="8"/>
      <c r="L78" s="8"/>
      <c r="M78" s="8"/>
      <c r="N78" s="8"/>
      <c r="O78" s="8"/>
      <c r="P78" s="8"/>
      <c r="Q78" s="8"/>
      <c r="R78" s="8"/>
      <c r="S78" s="8"/>
      <c r="T78" s="8"/>
      <c r="U78" s="8"/>
      <c r="V78" s="8"/>
      <c r="W78" s="8"/>
      <c r="X78" s="8"/>
      <c r="Y78" s="8"/>
      <c r="Z78" s="8"/>
    </row>
    <row r="79" spans="1:26" ht="16.5" customHeight="1">
      <c r="A79" s="12" t="s">
        <v>4323</v>
      </c>
      <c r="B79" s="12" t="s">
        <v>4395</v>
      </c>
      <c r="C79" s="13" t="s">
        <v>885</v>
      </c>
      <c r="D79" s="13" t="s">
        <v>2960</v>
      </c>
      <c r="E79" s="14">
        <v>0</v>
      </c>
      <c r="F79" s="13" t="s">
        <v>101</v>
      </c>
      <c r="G79" s="14">
        <v>45</v>
      </c>
      <c r="H79" s="14"/>
      <c r="I79" s="13"/>
      <c r="J79" s="4"/>
      <c r="K79" s="8"/>
      <c r="L79" s="8"/>
      <c r="M79" s="8"/>
      <c r="N79" s="8"/>
      <c r="O79" s="8"/>
      <c r="P79" s="8"/>
      <c r="Q79" s="8"/>
      <c r="R79" s="8"/>
      <c r="S79" s="8"/>
      <c r="T79" s="8"/>
      <c r="U79" s="8"/>
      <c r="V79" s="8"/>
      <c r="W79" s="8"/>
      <c r="X79" s="8"/>
      <c r="Y79" s="8"/>
      <c r="Z79" s="8"/>
    </row>
    <row r="80" spans="1:26" ht="16.5" customHeight="1">
      <c r="A80" s="12" t="s">
        <v>4323</v>
      </c>
      <c r="B80" s="12" t="s">
        <v>4396</v>
      </c>
      <c r="C80" s="13" t="s">
        <v>1409</v>
      </c>
      <c r="D80" s="13" t="s">
        <v>4326</v>
      </c>
      <c r="E80" s="14">
        <v>0</v>
      </c>
      <c r="F80" s="13" t="s">
        <v>225</v>
      </c>
      <c r="G80" s="14">
        <v>45</v>
      </c>
      <c r="H80" s="14"/>
      <c r="I80" s="13"/>
      <c r="J80" s="4"/>
      <c r="K80" s="8"/>
      <c r="L80" s="8"/>
      <c r="M80" s="8"/>
      <c r="N80" s="8"/>
      <c r="O80" s="8"/>
      <c r="P80" s="8"/>
      <c r="Q80" s="8"/>
      <c r="R80" s="8"/>
      <c r="S80" s="8"/>
      <c r="T80" s="8"/>
      <c r="U80" s="8"/>
      <c r="V80" s="8"/>
      <c r="W80" s="8"/>
      <c r="X80" s="8"/>
      <c r="Y80" s="8"/>
      <c r="Z80" s="8"/>
    </row>
    <row r="81" spans="1:26" ht="16.5" customHeight="1">
      <c r="A81" s="12" t="s">
        <v>4323</v>
      </c>
      <c r="B81" s="12" t="s">
        <v>4397</v>
      </c>
      <c r="C81" s="13" t="s">
        <v>2965</v>
      </c>
      <c r="D81" s="13" t="s">
        <v>4341</v>
      </c>
      <c r="E81" s="14">
        <v>0</v>
      </c>
      <c r="F81" s="13" t="s">
        <v>528</v>
      </c>
      <c r="G81" s="14">
        <v>43</v>
      </c>
      <c r="H81" s="14"/>
      <c r="I81" s="13"/>
      <c r="J81" s="4"/>
      <c r="K81" s="8"/>
      <c r="L81" s="8"/>
      <c r="M81" s="8"/>
      <c r="N81" s="8"/>
      <c r="O81" s="8"/>
      <c r="P81" s="8"/>
      <c r="Q81" s="8"/>
      <c r="R81" s="8"/>
      <c r="S81" s="8"/>
      <c r="T81" s="8"/>
      <c r="U81" s="8"/>
      <c r="V81" s="8"/>
      <c r="W81" s="8"/>
      <c r="X81" s="8"/>
      <c r="Y81" s="8"/>
      <c r="Z81" s="8"/>
    </row>
    <row r="82" spans="1:26" ht="16.5" customHeight="1">
      <c r="A82" s="12" t="s">
        <v>4323</v>
      </c>
      <c r="B82" s="12" t="s">
        <v>4398</v>
      </c>
      <c r="C82" s="13" t="s">
        <v>1409</v>
      </c>
      <c r="D82" s="13" t="s">
        <v>1410</v>
      </c>
      <c r="E82" s="14">
        <v>0</v>
      </c>
      <c r="F82" s="13" t="s">
        <v>528</v>
      </c>
      <c r="G82" s="14">
        <v>38</v>
      </c>
      <c r="H82" s="14"/>
      <c r="I82" s="13"/>
      <c r="J82" s="4"/>
      <c r="K82" s="8"/>
      <c r="L82" s="8"/>
      <c r="M82" s="8"/>
      <c r="N82" s="8"/>
      <c r="O82" s="8"/>
      <c r="P82" s="8"/>
      <c r="Q82" s="8"/>
      <c r="R82" s="8"/>
      <c r="S82" s="8"/>
      <c r="T82" s="8"/>
      <c r="U82" s="8"/>
      <c r="V82" s="8"/>
      <c r="W82" s="8"/>
      <c r="X82" s="8"/>
      <c r="Y82" s="8"/>
      <c r="Z82" s="8"/>
    </row>
    <row r="83" spans="1:26" ht="16.5" customHeight="1">
      <c r="A83" s="12" t="s">
        <v>4323</v>
      </c>
      <c r="B83" s="12" t="s">
        <v>4399</v>
      </c>
      <c r="C83" s="13" t="s">
        <v>1409</v>
      </c>
      <c r="D83" s="13" t="s">
        <v>1410</v>
      </c>
      <c r="E83" s="14">
        <v>0</v>
      </c>
      <c r="F83" s="13" t="s">
        <v>528</v>
      </c>
      <c r="G83" s="14">
        <v>38</v>
      </c>
      <c r="H83" s="14"/>
      <c r="I83" s="13"/>
      <c r="J83" s="4"/>
      <c r="K83" s="8"/>
      <c r="L83" s="8"/>
      <c r="M83" s="8"/>
      <c r="N83" s="8"/>
      <c r="O83" s="8"/>
      <c r="P83" s="8"/>
      <c r="Q83" s="8"/>
      <c r="R83" s="8"/>
      <c r="S83" s="8"/>
      <c r="T83" s="8"/>
      <c r="U83" s="8"/>
      <c r="V83" s="8"/>
      <c r="W83" s="8"/>
      <c r="X83" s="8"/>
      <c r="Y83" s="8"/>
      <c r="Z83" s="8"/>
    </row>
    <row r="84" spans="1:26" ht="16.5" customHeight="1">
      <c r="A84" s="12" t="s">
        <v>4323</v>
      </c>
      <c r="B84" s="12" t="s">
        <v>4391</v>
      </c>
      <c r="C84" s="13" t="s">
        <v>1409</v>
      </c>
      <c r="D84" s="13" t="s">
        <v>4326</v>
      </c>
      <c r="E84" s="14">
        <v>0</v>
      </c>
      <c r="F84" s="13" t="s">
        <v>284</v>
      </c>
      <c r="G84" s="14">
        <v>38</v>
      </c>
      <c r="H84" s="14"/>
      <c r="I84" s="13"/>
      <c r="J84" s="4"/>
      <c r="K84" s="8"/>
      <c r="L84" s="8"/>
      <c r="M84" s="8"/>
      <c r="N84" s="8"/>
      <c r="O84" s="8"/>
      <c r="P84" s="8"/>
      <c r="Q84" s="8"/>
      <c r="R84" s="8"/>
      <c r="S84" s="8"/>
      <c r="T84" s="8"/>
      <c r="U84" s="8"/>
      <c r="V84" s="8"/>
      <c r="W84" s="8"/>
      <c r="X84" s="8"/>
      <c r="Y84" s="8"/>
      <c r="Z84" s="8"/>
    </row>
    <row r="85" spans="1:26" ht="16.5" customHeight="1">
      <c r="A85" s="12" t="s">
        <v>4323</v>
      </c>
      <c r="B85" s="12" t="s">
        <v>4393</v>
      </c>
      <c r="C85" s="13" t="s">
        <v>1409</v>
      </c>
      <c r="D85" s="13" t="s">
        <v>4326</v>
      </c>
      <c r="E85" s="14">
        <v>0</v>
      </c>
      <c r="F85" s="13" t="s">
        <v>284</v>
      </c>
      <c r="G85" s="14">
        <v>38</v>
      </c>
      <c r="H85" s="14"/>
      <c r="I85" s="13"/>
      <c r="J85" s="4"/>
      <c r="K85" s="8"/>
      <c r="L85" s="8"/>
      <c r="M85" s="8"/>
      <c r="N85" s="8"/>
      <c r="O85" s="8"/>
      <c r="P85" s="8"/>
      <c r="Q85" s="8"/>
      <c r="R85" s="8"/>
      <c r="S85" s="8"/>
      <c r="T85" s="8"/>
      <c r="U85" s="8"/>
      <c r="V85" s="8"/>
      <c r="W85" s="8"/>
      <c r="X85" s="8"/>
      <c r="Y85" s="8"/>
      <c r="Z85" s="8"/>
    </row>
    <row r="86" spans="1:26" ht="16.5" customHeight="1">
      <c r="A86" s="12" t="s">
        <v>4323</v>
      </c>
      <c r="B86" s="12" t="s">
        <v>4391</v>
      </c>
      <c r="C86" s="13" t="s">
        <v>1409</v>
      </c>
      <c r="D86" s="13" t="s">
        <v>4326</v>
      </c>
      <c r="E86" s="14">
        <v>0</v>
      </c>
      <c r="F86" s="13" t="s">
        <v>284</v>
      </c>
      <c r="G86" s="14">
        <v>38</v>
      </c>
      <c r="H86" s="14"/>
      <c r="I86" s="13"/>
      <c r="J86" s="4"/>
      <c r="K86" s="8"/>
      <c r="L86" s="8"/>
      <c r="M86" s="8"/>
      <c r="N86" s="8"/>
      <c r="O86" s="8"/>
      <c r="P86" s="8"/>
      <c r="Q86" s="8"/>
      <c r="R86" s="8"/>
      <c r="S86" s="8"/>
      <c r="T86" s="8"/>
      <c r="U86" s="8"/>
      <c r="V86" s="8"/>
      <c r="W86" s="8"/>
      <c r="X86" s="8"/>
      <c r="Y86" s="8"/>
      <c r="Z86" s="8"/>
    </row>
    <row r="87" spans="1:26" ht="16.5" customHeight="1">
      <c r="A87" s="12" t="s">
        <v>4323</v>
      </c>
      <c r="B87" s="12" t="s">
        <v>4391</v>
      </c>
      <c r="C87" s="13" t="s">
        <v>1409</v>
      </c>
      <c r="D87" s="13" t="s">
        <v>4326</v>
      </c>
      <c r="E87" s="14">
        <v>0</v>
      </c>
      <c r="F87" s="13" t="s">
        <v>284</v>
      </c>
      <c r="G87" s="14">
        <v>38</v>
      </c>
      <c r="H87" s="14"/>
      <c r="I87" s="13"/>
      <c r="J87" s="4"/>
      <c r="K87" s="8"/>
      <c r="L87" s="8"/>
      <c r="M87" s="8"/>
      <c r="N87" s="8"/>
      <c r="O87" s="8"/>
      <c r="P87" s="8"/>
      <c r="Q87" s="8"/>
      <c r="R87" s="8"/>
      <c r="S87" s="8"/>
      <c r="T87" s="8"/>
      <c r="U87" s="8"/>
      <c r="V87" s="8"/>
      <c r="W87" s="8"/>
      <c r="X87" s="8"/>
      <c r="Y87" s="8"/>
      <c r="Z87" s="8"/>
    </row>
    <row r="88" spans="1:26" ht="16.5" customHeight="1">
      <c r="A88" s="12" t="s">
        <v>4323</v>
      </c>
      <c r="B88" s="12" t="s">
        <v>4400</v>
      </c>
      <c r="C88" s="13" t="s">
        <v>3178</v>
      </c>
      <c r="D88" s="13" t="s">
        <v>4328</v>
      </c>
      <c r="E88" s="14">
        <v>0</v>
      </c>
      <c r="F88" s="13" t="s">
        <v>284</v>
      </c>
      <c r="G88" s="14">
        <v>38</v>
      </c>
      <c r="H88" s="14"/>
      <c r="I88" s="13"/>
      <c r="J88" s="4"/>
      <c r="K88" s="8"/>
      <c r="L88" s="8"/>
      <c r="M88" s="8"/>
      <c r="N88" s="8"/>
      <c r="O88" s="8"/>
      <c r="P88" s="8"/>
      <c r="Q88" s="8"/>
      <c r="R88" s="8"/>
      <c r="S88" s="8"/>
      <c r="T88" s="8"/>
      <c r="U88" s="8"/>
      <c r="V88" s="8"/>
      <c r="W88" s="8"/>
      <c r="X88" s="8"/>
      <c r="Y88" s="8"/>
      <c r="Z88" s="8"/>
    </row>
    <row r="89" spans="1:26" ht="16.5" customHeight="1">
      <c r="A89" s="12" t="s">
        <v>4323</v>
      </c>
      <c r="B89" s="12" t="s">
        <v>4401</v>
      </c>
      <c r="C89" s="13" t="s">
        <v>3178</v>
      </c>
      <c r="D89" s="13" t="s">
        <v>4328</v>
      </c>
      <c r="E89" s="14">
        <v>0</v>
      </c>
      <c r="F89" s="13" t="s">
        <v>1619</v>
      </c>
      <c r="G89" s="14">
        <v>38</v>
      </c>
      <c r="H89" s="14"/>
      <c r="I89" s="13"/>
      <c r="J89" s="4"/>
      <c r="K89" s="8"/>
      <c r="L89" s="8"/>
      <c r="M89" s="8"/>
      <c r="N89" s="8"/>
      <c r="O89" s="8"/>
      <c r="P89" s="8"/>
      <c r="Q89" s="8"/>
      <c r="R89" s="8"/>
      <c r="S89" s="8"/>
      <c r="T89" s="8"/>
      <c r="U89" s="8"/>
      <c r="V89" s="8"/>
      <c r="W89" s="8"/>
      <c r="X89" s="8"/>
      <c r="Y89" s="8"/>
      <c r="Z89" s="8"/>
    </row>
    <row r="90" spans="1:26" ht="16.5" customHeight="1">
      <c r="A90" s="12" t="s">
        <v>4323</v>
      </c>
      <c r="B90" s="12" t="s">
        <v>4401</v>
      </c>
      <c r="C90" s="13" t="s">
        <v>3178</v>
      </c>
      <c r="D90" s="13" t="s">
        <v>4328</v>
      </c>
      <c r="E90" s="14">
        <v>0</v>
      </c>
      <c r="F90" s="13" t="s">
        <v>1619</v>
      </c>
      <c r="G90" s="14">
        <v>38</v>
      </c>
      <c r="H90" s="14"/>
      <c r="I90" s="13"/>
      <c r="J90" s="4"/>
      <c r="K90" s="8"/>
      <c r="L90" s="8"/>
      <c r="M90" s="8"/>
      <c r="N90" s="8"/>
      <c r="O90" s="8"/>
      <c r="P90" s="8"/>
      <c r="Q90" s="8"/>
      <c r="R90" s="8"/>
      <c r="S90" s="8"/>
      <c r="T90" s="8"/>
      <c r="U90" s="8"/>
      <c r="V90" s="8"/>
      <c r="W90" s="8"/>
      <c r="X90" s="8"/>
      <c r="Y90" s="8"/>
      <c r="Z90" s="8"/>
    </row>
    <row r="91" spans="1:26" ht="16.5" customHeight="1">
      <c r="A91" s="12" t="s">
        <v>4323</v>
      </c>
      <c r="B91" s="12" t="s">
        <v>4402</v>
      </c>
      <c r="C91" s="13" t="s">
        <v>885</v>
      </c>
      <c r="D91" s="13" t="s">
        <v>2960</v>
      </c>
      <c r="E91" s="14">
        <v>0</v>
      </c>
      <c r="F91" s="13" t="s">
        <v>564</v>
      </c>
      <c r="G91" s="14">
        <v>30</v>
      </c>
      <c r="H91" s="14"/>
      <c r="I91" s="13"/>
      <c r="J91" s="4"/>
      <c r="K91" s="8"/>
      <c r="L91" s="8"/>
      <c r="M91" s="8"/>
      <c r="N91" s="8"/>
      <c r="O91" s="8"/>
      <c r="P91" s="8"/>
      <c r="Q91" s="8"/>
      <c r="R91" s="8"/>
      <c r="S91" s="8"/>
      <c r="T91" s="8"/>
      <c r="U91" s="8"/>
      <c r="V91" s="8"/>
      <c r="W91" s="8"/>
      <c r="X91" s="8"/>
      <c r="Y91" s="8"/>
      <c r="Z91" s="8"/>
    </row>
    <row r="92" spans="1:26" ht="16.5" customHeight="1">
      <c r="A92" s="12" t="s">
        <v>4323</v>
      </c>
      <c r="B92" s="12" t="s">
        <v>4403</v>
      </c>
      <c r="C92" s="13" t="s">
        <v>1423</v>
      </c>
      <c r="D92" s="13" t="s">
        <v>1424</v>
      </c>
      <c r="E92" s="14">
        <v>0</v>
      </c>
      <c r="F92" s="13" t="s">
        <v>583</v>
      </c>
      <c r="G92" s="14">
        <v>30</v>
      </c>
      <c r="H92" s="14"/>
      <c r="I92" s="13"/>
      <c r="J92" s="4"/>
      <c r="K92" s="8"/>
      <c r="L92" s="8"/>
      <c r="M92" s="8"/>
      <c r="N92" s="8"/>
      <c r="O92" s="8"/>
      <c r="P92" s="8"/>
      <c r="Q92" s="8"/>
      <c r="R92" s="8"/>
      <c r="S92" s="8"/>
      <c r="T92" s="8"/>
      <c r="U92" s="8"/>
      <c r="V92" s="8"/>
      <c r="W92" s="8"/>
      <c r="X92" s="8"/>
      <c r="Y92" s="8"/>
      <c r="Z92" s="8"/>
    </row>
    <row r="93" spans="1:26" ht="16.5" customHeight="1">
      <c r="A93" s="12" t="s">
        <v>4323</v>
      </c>
      <c r="B93" s="12" t="s">
        <v>4404</v>
      </c>
      <c r="C93" s="13" t="s">
        <v>3178</v>
      </c>
      <c r="D93" s="13" t="s">
        <v>4328</v>
      </c>
      <c r="E93" s="14">
        <v>0</v>
      </c>
      <c r="F93" s="13" t="s">
        <v>225</v>
      </c>
      <c r="G93" s="14">
        <v>30</v>
      </c>
      <c r="H93" s="14"/>
      <c r="I93" s="13"/>
      <c r="J93" s="4"/>
      <c r="K93" s="8"/>
      <c r="L93" s="8"/>
      <c r="M93" s="8"/>
      <c r="N93" s="8"/>
      <c r="O93" s="8"/>
      <c r="P93" s="8"/>
      <c r="Q93" s="8"/>
      <c r="R93" s="8"/>
      <c r="S93" s="8"/>
      <c r="T93" s="8"/>
      <c r="U93" s="8"/>
      <c r="V93" s="8"/>
      <c r="W93" s="8"/>
      <c r="X93" s="8"/>
      <c r="Y93" s="8"/>
      <c r="Z93" s="8"/>
    </row>
    <row r="94" spans="1:26" ht="16.5" customHeight="1">
      <c r="A94" s="12" t="s">
        <v>4323</v>
      </c>
      <c r="B94" s="12" t="s">
        <v>4405</v>
      </c>
      <c r="C94" s="13" t="s">
        <v>3178</v>
      </c>
      <c r="D94" s="13" t="s">
        <v>4328</v>
      </c>
      <c r="E94" s="14">
        <v>0</v>
      </c>
      <c r="F94" s="13" t="s">
        <v>603</v>
      </c>
      <c r="G94" s="14">
        <v>29</v>
      </c>
      <c r="H94" s="14"/>
      <c r="I94" s="13"/>
      <c r="J94" s="4"/>
      <c r="K94" s="8"/>
      <c r="L94" s="8"/>
      <c r="M94" s="8"/>
      <c r="N94" s="8"/>
      <c r="O94" s="8"/>
      <c r="P94" s="8"/>
      <c r="Q94" s="8"/>
      <c r="R94" s="8"/>
      <c r="S94" s="8"/>
      <c r="T94" s="8"/>
      <c r="U94" s="8"/>
      <c r="V94" s="8"/>
      <c r="W94" s="8"/>
      <c r="X94" s="8"/>
      <c r="Y94" s="8"/>
      <c r="Z94" s="8"/>
    </row>
    <row r="95" spans="1:26" ht="16.5" customHeight="1">
      <c r="A95" s="12" t="s">
        <v>4323</v>
      </c>
      <c r="B95" s="12" t="s">
        <v>4390</v>
      </c>
      <c r="C95" s="13" t="s">
        <v>1409</v>
      </c>
      <c r="D95" s="13" t="s">
        <v>4326</v>
      </c>
      <c r="E95" s="14">
        <v>0</v>
      </c>
      <c r="F95" s="13" t="s">
        <v>284</v>
      </c>
      <c r="G95" s="14">
        <v>29</v>
      </c>
      <c r="H95" s="14"/>
      <c r="I95" s="13"/>
      <c r="J95" s="4"/>
      <c r="K95" s="8"/>
      <c r="L95" s="8"/>
      <c r="M95" s="8"/>
      <c r="N95" s="8"/>
      <c r="O95" s="8"/>
      <c r="P95" s="8"/>
      <c r="Q95" s="8"/>
      <c r="R95" s="8"/>
      <c r="S95" s="8"/>
      <c r="T95" s="8"/>
      <c r="U95" s="8"/>
      <c r="V95" s="8"/>
      <c r="W95" s="8"/>
      <c r="X95" s="8"/>
      <c r="Y95" s="8"/>
      <c r="Z95" s="8"/>
    </row>
    <row r="96" spans="1:26" ht="16.5" customHeight="1">
      <c r="A96" s="12" t="s">
        <v>4323</v>
      </c>
      <c r="B96" s="12" t="s">
        <v>4406</v>
      </c>
      <c r="C96" s="13" t="s">
        <v>1409</v>
      </c>
      <c r="D96" s="13" t="s">
        <v>4326</v>
      </c>
      <c r="E96" s="14">
        <v>0</v>
      </c>
      <c r="F96" s="13" t="s">
        <v>284</v>
      </c>
      <c r="G96" s="14">
        <v>29</v>
      </c>
      <c r="H96" s="14"/>
      <c r="I96" s="13"/>
      <c r="J96" s="4"/>
      <c r="K96" s="8"/>
      <c r="L96" s="8"/>
      <c r="M96" s="8"/>
      <c r="N96" s="8"/>
      <c r="O96" s="8"/>
      <c r="P96" s="8"/>
      <c r="Q96" s="8"/>
      <c r="R96" s="8"/>
      <c r="S96" s="8"/>
      <c r="T96" s="8"/>
      <c r="U96" s="8"/>
      <c r="V96" s="8"/>
      <c r="W96" s="8"/>
      <c r="X96" s="8"/>
      <c r="Y96" s="8"/>
      <c r="Z96" s="8"/>
    </row>
    <row r="97" spans="1:26" ht="16.5" customHeight="1">
      <c r="A97" s="12" t="s">
        <v>4323</v>
      </c>
      <c r="B97" s="12" t="s">
        <v>4391</v>
      </c>
      <c r="C97" s="13" t="s">
        <v>1409</v>
      </c>
      <c r="D97" s="13" t="s">
        <v>4326</v>
      </c>
      <c r="E97" s="14">
        <v>0</v>
      </c>
      <c r="F97" s="13" t="s">
        <v>284</v>
      </c>
      <c r="G97" s="14">
        <v>29</v>
      </c>
      <c r="H97" s="14"/>
      <c r="I97" s="13"/>
      <c r="J97" s="4"/>
      <c r="K97" s="8"/>
      <c r="L97" s="8"/>
      <c r="M97" s="8"/>
      <c r="N97" s="8"/>
      <c r="O97" s="8"/>
      <c r="P97" s="8"/>
      <c r="Q97" s="8"/>
      <c r="R97" s="8"/>
      <c r="S97" s="8"/>
      <c r="T97" s="8"/>
      <c r="U97" s="8"/>
      <c r="V97" s="8"/>
      <c r="W97" s="8"/>
      <c r="X97" s="8"/>
      <c r="Y97" s="8"/>
      <c r="Z97" s="8"/>
    </row>
    <row r="98" spans="1:26" ht="16.5" customHeight="1">
      <c r="A98" s="12" t="s">
        <v>4323</v>
      </c>
      <c r="B98" s="12" t="s">
        <v>4391</v>
      </c>
      <c r="C98" s="13" t="s">
        <v>1409</v>
      </c>
      <c r="D98" s="13" t="s">
        <v>4326</v>
      </c>
      <c r="E98" s="14">
        <v>0</v>
      </c>
      <c r="F98" s="13" t="s">
        <v>284</v>
      </c>
      <c r="G98" s="14">
        <v>29</v>
      </c>
      <c r="H98" s="14"/>
      <c r="I98" s="13"/>
      <c r="J98" s="4"/>
      <c r="K98" s="8"/>
      <c r="L98" s="8"/>
      <c r="M98" s="8"/>
      <c r="N98" s="8"/>
      <c r="O98" s="8"/>
      <c r="P98" s="8"/>
      <c r="Q98" s="8"/>
      <c r="R98" s="8"/>
      <c r="S98" s="8"/>
      <c r="T98" s="8"/>
      <c r="U98" s="8"/>
      <c r="V98" s="8"/>
      <c r="W98" s="8"/>
      <c r="X98" s="8"/>
      <c r="Y98" s="8"/>
      <c r="Z98" s="8"/>
    </row>
    <row r="99" spans="1:26" ht="16.5" customHeight="1">
      <c r="A99" s="12" t="s">
        <v>4323</v>
      </c>
      <c r="B99" s="12" t="s">
        <v>4391</v>
      </c>
      <c r="C99" s="13" t="s">
        <v>1409</v>
      </c>
      <c r="D99" s="13" t="s">
        <v>4326</v>
      </c>
      <c r="E99" s="14">
        <v>0</v>
      </c>
      <c r="F99" s="13" t="s">
        <v>284</v>
      </c>
      <c r="G99" s="14">
        <v>29</v>
      </c>
      <c r="H99" s="14"/>
      <c r="I99" s="13"/>
      <c r="J99" s="4"/>
      <c r="K99" s="8"/>
      <c r="L99" s="8"/>
      <c r="M99" s="8"/>
      <c r="N99" s="8"/>
      <c r="O99" s="8"/>
      <c r="P99" s="8"/>
      <c r="Q99" s="8"/>
      <c r="R99" s="8"/>
      <c r="S99" s="8"/>
      <c r="T99" s="8"/>
      <c r="U99" s="8"/>
      <c r="V99" s="8"/>
      <c r="W99" s="8"/>
      <c r="X99" s="8"/>
      <c r="Y99" s="8"/>
      <c r="Z99" s="8"/>
    </row>
    <row r="100" spans="1:26" ht="16.5" customHeight="1">
      <c r="A100" s="12" t="s">
        <v>4323</v>
      </c>
      <c r="B100" s="12" t="s">
        <v>4391</v>
      </c>
      <c r="C100" s="13" t="s">
        <v>1409</v>
      </c>
      <c r="D100" s="13" t="s">
        <v>4326</v>
      </c>
      <c r="E100" s="14">
        <v>0</v>
      </c>
      <c r="F100" s="13" t="s">
        <v>284</v>
      </c>
      <c r="G100" s="14">
        <v>29</v>
      </c>
      <c r="H100" s="14"/>
      <c r="I100" s="13"/>
      <c r="J100" s="4"/>
      <c r="K100" s="8"/>
      <c r="L100" s="8"/>
      <c r="M100" s="8"/>
      <c r="N100" s="8"/>
      <c r="O100" s="8"/>
      <c r="P100" s="8"/>
      <c r="Q100" s="8"/>
      <c r="R100" s="8"/>
      <c r="S100" s="8"/>
      <c r="T100" s="8"/>
      <c r="U100" s="8"/>
      <c r="V100" s="8"/>
      <c r="W100" s="8"/>
      <c r="X100" s="8"/>
      <c r="Y100" s="8"/>
      <c r="Z100" s="8"/>
    </row>
    <row r="101" spans="1:26" ht="16.5" customHeight="1">
      <c r="A101" s="12" t="s">
        <v>4323</v>
      </c>
      <c r="B101" s="12" t="s">
        <v>4390</v>
      </c>
      <c r="C101" s="13" t="s">
        <v>1409</v>
      </c>
      <c r="D101" s="13" t="s">
        <v>4326</v>
      </c>
      <c r="E101" s="14">
        <v>0</v>
      </c>
      <c r="F101" s="13" t="s">
        <v>284</v>
      </c>
      <c r="G101" s="14">
        <v>29</v>
      </c>
      <c r="H101" s="14"/>
      <c r="I101" s="13"/>
      <c r="J101" s="4"/>
      <c r="K101" s="8"/>
      <c r="L101" s="8"/>
      <c r="M101" s="8"/>
      <c r="N101" s="8"/>
      <c r="O101" s="8"/>
      <c r="P101" s="8"/>
      <c r="Q101" s="8"/>
      <c r="R101" s="8"/>
      <c r="S101" s="8"/>
      <c r="T101" s="8"/>
      <c r="U101" s="8"/>
      <c r="V101" s="8"/>
      <c r="W101" s="8"/>
      <c r="X101" s="8"/>
      <c r="Y101" s="8"/>
      <c r="Z101" s="8"/>
    </row>
    <row r="102" spans="1:26" ht="16.5" customHeight="1">
      <c r="A102" s="12" t="s">
        <v>4323</v>
      </c>
      <c r="B102" s="12" t="s">
        <v>4407</v>
      </c>
      <c r="C102" s="13" t="s">
        <v>1409</v>
      </c>
      <c r="D102" s="13" t="s">
        <v>4326</v>
      </c>
      <c r="E102" s="14">
        <v>0</v>
      </c>
      <c r="F102" s="13" t="s">
        <v>284</v>
      </c>
      <c r="G102" s="14">
        <v>29</v>
      </c>
      <c r="H102" s="14"/>
      <c r="I102" s="13"/>
      <c r="J102" s="4"/>
      <c r="K102" s="8"/>
      <c r="L102" s="8"/>
      <c r="M102" s="8"/>
      <c r="N102" s="8"/>
      <c r="O102" s="8"/>
      <c r="P102" s="8"/>
      <c r="Q102" s="8"/>
      <c r="R102" s="8"/>
      <c r="S102" s="8"/>
      <c r="T102" s="8"/>
      <c r="U102" s="8"/>
      <c r="V102" s="8"/>
      <c r="W102" s="8"/>
      <c r="X102" s="8"/>
      <c r="Y102" s="8"/>
      <c r="Z102" s="8"/>
    </row>
    <row r="103" spans="1:26" ht="16.5" customHeight="1">
      <c r="A103" s="12" t="s">
        <v>4323</v>
      </c>
      <c r="B103" s="12" t="s">
        <v>4407</v>
      </c>
      <c r="C103" s="13" t="s">
        <v>1409</v>
      </c>
      <c r="D103" s="13" t="s">
        <v>4326</v>
      </c>
      <c r="E103" s="14">
        <v>0</v>
      </c>
      <c r="F103" s="13" t="s">
        <v>284</v>
      </c>
      <c r="G103" s="14">
        <v>29</v>
      </c>
      <c r="H103" s="14"/>
      <c r="I103" s="13"/>
      <c r="J103" s="4"/>
      <c r="K103" s="8"/>
      <c r="L103" s="8"/>
      <c r="M103" s="8"/>
      <c r="N103" s="8"/>
      <c r="O103" s="8"/>
      <c r="P103" s="8"/>
      <c r="Q103" s="8"/>
      <c r="R103" s="8"/>
      <c r="S103" s="8"/>
      <c r="T103" s="8"/>
      <c r="U103" s="8"/>
      <c r="V103" s="8"/>
      <c r="W103" s="8"/>
      <c r="X103" s="8"/>
      <c r="Y103" s="8"/>
      <c r="Z103" s="8"/>
    </row>
    <row r="104" spans="1:26" ht="16.5" customHeight="1">
      <c r="A104" s="12" t="s">
        <v>4323</v>
      </c>
      <c r="B104" s="12" t="s">
        <v>4400</v>
      </c>
      <c r="C104" s="13" t="s">
        <v>3178</v>
      </c>
      <c r="D104" s="13" t="s">
        <v>4328</v>
      </c>
      <c r="E104" s="14">
        <v>0</v>
      </c>
      <c r="F104" s="13" t="s">
        <v>284</v>
      </c>
      <c r="G104" s="14">
        <v>29</v>
      </c>
      <c r="H104" s="14"/>
      <c r="I104" s="13"/>
      <c r="J104" s="4"/>
      <c r="K104" s="8"/>
      <c r="L104" s="8"/>
      <c r="M104" s="8"/>
      <c r="N104" s="8"/>
      <c r="O104" s="8"/>
      <c r="P104" s="8"/>
      <c r="Q104" s="8"/>
      <c r="R104" s="8"/>
      <c r="S104" s="8"/>
      <c r="T104" s="8"/>
      <c r="U104" s="8"/>
      <c r="V104" s="8"/>
      <c r="W104" s="8"/>
      <c r="X104" s="8"/>
      <c r="Y104" s="8"/>
      <c r="Z104" s="8"/>
    </row>
    <row r="105" spans="1:26" ht="16.5" customHeight="1">
      <c r="A105" s="12" t="s">
        <v>4323</v>
      </c>
      <c r="B105" s="12" t="s">
        <v>4408</v>
      </c>
      <c r="C105" s="13" t="s">
        <v>3178</v>
      </c>
      <c r="D105" s="13" t="s">
        <v>4328</v>
      </c>
      <c r="E105" s="14">
        <v>0</v>
      </c>
      <c r="F105" s="13" t="s">
        <v>284</v>
      </c>
      <c r="G105" s="14">
        <v>29</v>
      </c>
      <c r="H105" s="14"/>
      <c r="I105" s="13"/>
      <c r="J105" s="4"/>
      <c r="K105" s="8"/>
      <c r="L105" s="8"/>
      <c r="M105" s="8"/>
      <c r="N105" s="8"/>
      <c r="O105" s="8"/>
      <c r="P105" s="8"/>
      <c r="Q105" s="8"/>
      <c r="R105" s="8"/>
      <c r="S105" s="8"/>
      <c r="T105" s="8"/>
      <c r="U105" s="8"/>
      <c r="V105" s="8"/>
      <c r="W105" s="8"/>
      <c r="X105" s="8"/>
      <c r="Y105" s="8"/>
      <c r="Z105" s="8"/>
    </row>
    <row r="106" spans="1:26" ht="16.5" customHeight="1">
      <c r="A106" s="12" t="s">
        <v>4323</v>
      </c>
      <c r="B106" s="12" t="s">
        <v>4400</v>
      </c>
      <c r="C106" s="13" t="s">
        <v>3178</v>
      </c>
      <c r="D106" s="13" t="s">
        <v>4328</v>
      </c>
      <c r="E106" s="14">
        <v>0</v>
      </c>
      <c r="F106" s="13" t="s">
        <v>284</v>
      </c>
      <c r="G106" s="14">
        <v>29</v>
      </c>
      <c r="H106" s="14"/>
      <c r="I106" s="13"/>
      <c r="J106" s="4"/>
      <c r="K106" s="8"/>
      <c r="L106" s="8"/>
      <c r="M106" s="8"/>
      <c r="N106" s="8"/>
      <c r="O106" s="8"/>
      <c r="P106" s="8"/>
      <c r="Q106" s="8"/>
      <c r="R106" s="8"/>
      <c r="S106" s="8"/>
      <c r="T106" s="8"/>
      <c r="U106" s="8"/>
      <c r="V106" s="8"/>
      <c r="W106" s="8"/>
      <c r="X106" s="8"/>
      <c r="Y106" s="8"/>
      <c r="Z106" s="8"/>
    </row>
    <row r="107" spans="1:26" ht="16.5" customHeight="1">
      <c r="A107" s="12" t="s">
        <v>4323</v>
      </c>
      <c r="B107" s="12" t="s">
        <v>4400</v>
      </c>
      <c r="C107" s="13" t="s">
        <v>3178</v>
      </c>
      <c r="D107" s="13" t="s">
        <v>4328</v>
      </c>
      <c r="E107" s="14">
        <v>0</v>
      </c>
      <c r="F107" s="13" t="s">
        <v>284</v>
      </c>
      <c r="G107" s="14">
        <v>29</v>
      </c>
      <c r="H107" s="14"/>
      <c r="I107" s="13"/>
      <c r="J107" s="4"/>
      <c r="K107" s="8"/>
      <c r="L107" s="8"/>
      <c r="M107" s="8"/>
      <c r="N107" s="8"/>
      <c r="O107" s="8"/>
      <c r="P107" s="8"/>
      <c r="Q107" s="8"/>
      <c r="R107" s="8"/>
      <c r="S107" s="8"/>
      <c r="T107" s="8"/>
      <c r="U107" s="8"/>
      <c r="V107" s="8"/>
      <c r="W107" s="8"/>
      <c r="X107" s="8"/>
      <c r="Y107" s="8"/>
      <c r="Z107" s="8"/>
    </row>
    <row r="108" spans="1:26" ht="16.5" customHeight="1">
      <c r="A108" s="12" t="s">
        <v>4323</v>
      </c>
      <c r="B108" s="12" t="s">
        <v>4401</v>
      </c>
      <c r="C108" s="13" t="s">
        <v>3178</v>
      </c>
      <c r="D108" s="13" t="s">
        <v>4328</v>
      </c>
      <c r="E108" s="14">
        <v>0</v>
      </c>
      <c r="F108" s="13" t="s">
        <v>1619</v>
      </c>
      <c r="G108" s="14">
        <v>29</v>
      </c>
      <c r="H108" s="14"/>
      <c r="I108" s="13"/>
      <c r="J108" s="4"/>
      <c r="K108" s="8"/>
      <c r="L108" s="8"/>
      <c r="M108" s="8"/>
      <c r="N108" s="8"/>
      <c r="O108" s="8"/>
      <c r="P108" s="8"/>
      <c r="Q108" s="8"/>
      <c r="R108" s="8"/>
      <c r="S108" s="8"/>
      <c r="T108" s="8"/>
      <c r="U108" s="8"/>
      <c r="V108" s="8"/>
      <c r="W108" s="8"/>
      <c r="X108" s="8"/>
      <c r="Y108" s="8"/>
      <c r="Z108" s="8"/>
    </row>
    <row r="109" spans="1:26" ht="16.5" customHeight="1">
      <c r="A109" s="12" t="s">
        <v>4323</v>
      </c>
      <c r="B109" s="12" t="s">
        <v>4401</v>
      </c>
      <c r="C109" s="13" t="s">
        <v>3178</v>
      </c>
      <c r="D109" s="13" t="s">
        <v>4328</v>
      </c>
      <c r="E109" s="14">
        <v>0</v>
      </c>
      <c r="F109" s="13" t="s">
        <v>1619</v>
      </c>
      <c r="G109" s="14">
        <v>29</v>
      </c>
      <c r="H109" s="14"/>
      <c r="I109" s="13"/>
      <c r="J109" s="4"/>
      <c r="K109" s="8"/>
      <c r="L109" s="8"/>
      <c r="M109" s="8"/>
      <c r="N109" s="8"/>
      <c r="O109" s="8"/>
      <c r="P109" s="8"/>
      <c r="Q109" s="8"/>
      <c r="R109" s="8"/>
      <c r="S109" s="8"/>
      <c r="T109" s="8"/>
      <c r="U109" s="8"/>
      <c r="V109" s="8"/>
      <c r="W109" s="8"/>
      <c r="X109" s="8"/>
      <c r="Y109" s="8"/>
      <c r="Z109" s="8"/>
    </row>
    <row r="110" spans="1:26" ht="16.5" customHeight="1">
      <c r="A110" s="12" t="s">
        <v>4323</v>
      </c>
      <c r="B110" s="12" t="s">
        <v>4401</v>
      </c>
      <c r="C110" s="13" t="s">
        <v>3178</v>
      </c>
      <c r="D110" s="13" t="s">
        <v>4328</v>
      </c>
      <c r="E110" s="14">
        <v>0</v>
      </c>
      <c r="F110" s="13" t="s">
        <v>1619</v>
      </c>
      <c r="G110" s="14">
        <v>29</v>
      </c>
      <c r="H110" s="14"/>
      <c r="I110" s="13"/>
      <c r="J110" s="4"/>
      <c r="K110" s="8"/>
      <c r="L110" s="8"/>
      <c r="M110" s="8"/>
      <c r="N110" s="8"/>
      <c r="O110" s="8"/>
      <c r="P110" s="8"/>
      <c r="Q110" s="8"/>
      <c r="R110" s="8"/>
      <c r="S110" s="8"/>
      <c r="T110" s="8"/>
      <c r="U110" s="8"/>
      <c r="V110" s="8"/>
      <c r="W110" s="8"/>
      <c r="X110" s="8"/>
      <c r="Y110" s="8"/>
      <c r="Z110" s="8"/>
    </row>
    <row r="111" spans="1:26" ht="16.5" customHeight="1">
      <c r="A111" s="12" t="s">
        <v>4323</v>
      </c>
      <c r="B111" s="12" t="s">
        <v>4393</v>
      </c>
      <c r="C111" s="13" t="s">
        <v>3178</v>
      </c>
      <c r="D111" s="13" t="s">
        <v>4328</v>
      </c>
      <c r="E111" s="14">
        <v>0</v>
      </c>
      <c r="F111" s="13" t="s">
        <v>1619</v>
      </c>
      <c r="G111" s="14">
        <v>29</v>
      </c>
      <c r="H111" s="14"/>
      <c r="I111" s="13"/>
      <c r="J111" s="4"/>
      <c r="K111" s="8"/>
      <c r="L111" s="8"/>
      <c r="M111" s="8"/>
      <c r="N111" s="8"/>
      <c r="O111" s="8"/>
      <c r="P111" s="8"/>
      <c r="Q111" s="8"/>
      <c r="R111" s="8"/>
      <c r="S111" s="8"/>
      <c r="T111" s="8"/>
      <c r="U111" s="8"/>
      <c r="V111" s="8"/>
      <c r="W111" s="8"/>
      <c r="X111" s="8"/>
      <c r="Y111" s="8"/>
      <c r="Z111" s="8"/>
    </row>
    <row r="112" spans="1:26" ht="16.5" customHeight="1">
      <c r="A112" s="12" t="s">
        <v>4323</v>
      </c>
      <c r="B112" s="12" t="s">
        <v>4392</v>
      </c>
      <c r="C112" s="13" t="s">
        <v>3178</v>
      </c>
      <c r="D112" s="13" t="s">
        <v>4328</v>
      </c>
      <c r="E112" s="14">
        <v>0</v>
      </c>
      <c r="F112" s="13" t="s">
        <v>1619</v>
      </c>
      <c r="G112" s="14">
        <v>29</v>
      </c>
      <c r="H112" s="14"/>
      <c r="I112" s="13"/>
      <c r="J112" s="4"/>
      <c r="K112" s="8"/>
      <c r="L112" s="8"/>
      <c r="M112" s="8"/>
      <c r="N112" s="8"/>
      <c r="O112" s="8"/>
      <c r="P112" s="8"/>
      <c r="Q112" s="8"/>
      <c r="R112" s="8"/>
      <c r="S112" s="8"/>
      <c r="T112" s="8"/>
      <c r="U112" s="8"/>
      <c r="V112" s="8"/>
      <c r="W112" s="8"/>
      <c r="X112" s="8"/>
      <c r="Y112" s="8"/>
      <c r="Z112" s="8"/>
    </row>
    <row r="113" spans="1:26" ht="16.5" customHeight="1">
      <c r="A113" s="12" t="s">
        <v>4323</v>
      </c>
      <c r="B113" s="12" t="s">
        <v>4401</v>
      </c>
      <c r="C113" s="13" t="s">
        <v>3178</v>
      </c>
      <c r="D113" s="13" t="s">
        <v>4328</v>
      </c>
      <c r="E113" s="14">
        <v>0</v>
      </c>
      <c r="F113" s="13" t="s">
        <v>1619</v>
      </c>
      <c r="G113" s="14">
        <v>29</v>
      </c>
      <c r="H113" s="14"/>
      <c r="I113" s="13"/>
      <c r="J113" s="4"/>
      <c r="K113" s="8"/>
      <c r="L113" s="8"/>
      <c r="M113" s="8"/>
      <c r="N113" s="8"/>
      <c r="O113" s="8"/>
      <c r="P113" s="8"/>
      <c r="Q113" s="8"/>
      <c r="R113" s="8"/>
      <c r="S113" s="8"/>
      <c r="T113" s="8"/>
      <c r="U113" s="8"/>
      <c r="V113" s="8"/>
      <c r="W113" s="8"/>
      <c r="X113" s="8"/>
      <c r="Y113" s="8"/>
      <c r="Z113" s="8"/>
    </row>
    <row r="114" spans="1:26" ht="16.5" customHeight="1">
      <c r="A114" s="12" t="s">
        <v>4323</v>
      </c>
      <c r="B114" s="12" t="s">
        <v>4409</v>
      </c>
      <c r="C114" s="13" t="s">
        <v>2965</v>
      </c>
      <c r="D114" s="13" t="s">
        <v>4341</v>
      </c>
      <c r="E114" s="14">
        <v>0</v>
      </c>
      <c r="F114" s="13" t="s">
        <v>528</v>
      </c>
      <c r="G114" s="14">
        <v>19</v>
      </c>
      <c r="H114" s="14"/>
      <c r="I114" s="13"/>
      <c r="J114" s="4"/>
      <c r="K114" s="8"/>
      <c r="L114" s="8"/>
      <c r="M114" s="8"/>
      <c r="N114" s="8"/>
      <c r="O114" s="8"/>
      <c r="P114" s="8"/>
      <c r="Q114" s="8"/>
      <c r="R114" s="8"/>
      <c r="S114" s="8"/>
      <c r="T114" s="8"/>
      <c r="U114" s="8"/>
      <c r="V114" s="8"/>
      <c r="W114" s="8"/>
      <c r="X114" s="8"/>
      <c r="Y114" s="8"/>
      <c r="Z114" s="8"/>
    </row>
    <row r="115" spans="1:26" ht="16.5" customHeight="1">
      <c r="A115" s="12" t="s">
        <v>4323</v>
      </c>
      <c r="B115" s="12" t="s">
        <v>4391</v>
      </c>
      <c r="C115" s="13" t="s">
        <v>1409</v>
      </c>
      <c r="D115" s="13" t="s">
        <v>4326</v>
      </c>
      <c r="E115" s="14">
        <v>0</v>
      </c>
      <c r="F115" s="13" t="s">
        <v>284</v>
      </c>
      <c r="G115" s="14">
        <v>19</v>
      </c>
      <c r="H115" s="14"/>
      <c r="I115" s="13"/>
      <c r="J115" s="4"/>
      <c r="K115" s="8"/>
      <c r="L115" s="8"/>
      <c r="M115" s="8"/>
      <c r="N115" s="8"/>
      <c r="O115" s="8"/>
      <c r="P115" s="8"/>
      <c r="Q115" s="8"/>
      <c r="R115" s="8"/>
      <c r="S115" s="8"/>
      <c r="T115" s="8"/>
      <c r="U115" s="8"/>
      <c r="V115" s="8"/>
      <c r="W115" s="8"/>
      <c r="X115" s="8"/>
      <c r="Y115" s="8"/>
      <c r="Z115" s="8"/>
    </row>
    <row r="116" spans="1:26" ht="16.5" customHeight="1">
      <c r="A116" s="12" t="s">
        <v>4323</v>
      </c>
      <c r="B116" s="12" t="s">
        <v>4390</v>
      </c>
      <c r="C116" s="13" t="s">
        <v>1409</v>
      </c>
      <c r="D116" s="13" t="s">
        <v>4326</v>
      </c>
      <c r="E116" s="14">
        <v>0</v>
      </c>
      <c r="F116" s="13" t="s">
        <v>284</v>
      </c>
      <c r="G116" s="14">
        <v>19</v>
      </c>
      <c r="H116" s="14"/>
      <c r="I116" s="13"/>
      <c r="J116" s="4"/>
      <c r="K116" s="8"/>
      <c r="L116" s="8"/>
      <c r="M116" s="8"/>
      <c r="N116" s="8"/>
      <c r="O116" s="8"/>
      <c r="P116" s="8"/>
      <c r="Q116" s="8"/>
      <c r="R116" s="8"/>
      <c r="S116" s="8"/>
      <c r="T116" s="8"/>
      <c r="U116" s="8"/>
      <c r="V116" s="8"/>
      <c r="W116" s="8"/>
      <c r="X116" s="8"/>
      <c r="Y116" s="8"/>
      <c r="Z116" s="8"/>
    </row>
    <row r="117" spans="1:26" ht="16.5" customHeight="1">
      <c r="A117" s="12" t="s">
        <v>4323</v>
      </c>
      <c r="B117" s="12" t="s">
        <v>4391</v>
      </c>
      <c r="C117" s="13" t="s">
        <v>1409</v>
      </c>
      <c r="D117" s="13" t="s">
        <v>4326</v>
      </c>
      <c r="E117" s="14">
        <v>0</v>
      </c>
      <c r="F117" s="13" t="s">
        <v>284</v>
      </c>
      <c r="G117" s="14">
        <v>19</v>
      </c>
      <c r="H117" s="14"/>
      <c r="I117" s="13"/>
      <c r="J117" s="4"/>
      <c r="K117" s="8"/>
      <c r="L117" s="8"/>
      <c r="M117" s="8"/>
      <c r="N117" s="8"/>
      <c r="O117" s="8"/>
      <c r="P117" s="8"/>
      <c r="Q117" s="8"/>
      <c r="R117" s="8"/>
      <c r="S117" s="8"/>
      <c r="T117" s="8"/>
      <c r="U117" s="8"/>
      <c r="V117" s="8"/>
      <c r="W117" s="8"/>
      <c r="X117" s="8"/>
      <c r="Y117" s="8"/>
      <c r="Z117" s="8"/>
    </row>
    <row r="118" spans="1:26" ht="16.5" customHeight="1">
      <c r="A118" s="12" t="s">
        <v>4323</v>
      </c>
      <c r="B118" s="12" t="s">
        <v>4390</v>
      </c>
      <c r="C118" s="13" t="s">
        <v>1409</v>
      </c>
      <c r="D118" s="13" t="s">
        <v>4326</v>
      </c>
      <c r="E118" s="14">
        <v>0</v>
      </c>
      <c r="F118" s="13" t="s">
        <v>284</v>
      </c>
      <c r="G118" s="14">
        <v>19</v>
      </c>
      <c r="H118" s="14"/>
      <c r="I118" s="13"/>
      <c r="J118" s="4"/>
      <c r="K118" s="8"/>
      <c r="L118" s="8"/>
      <c r="M118" s="8"/>
      <c r="N118" s="8"/>
      <c r="O118" s="8"/>
      <c r="P118" s="8"/>
      <c r="Q118" s="8"/>
      <c r="R118" s="8"/>
      <c r="S118" s="8"/>
      <c r="T118" s="8"/>
      <c r="U118" s="8"/>
      <c r="V118" s="8"/>
      <c r="W118" s="8"/>
      <c r="X118" s="8"/>
      <c r="Y118" s="8"/>
      <c r="Z118" s="8"/>
    </row>
    <row r="119" spans="1:26" ht="16.5" customHeight="1">
      <c r="A119" s="12" t="s">
        <v>4323</v>
      </c>
      <c r="B119" s="12" t="s">
        <v>4393</v>
      </c>
      <c r="C119" s="13" t="s">
        <v>1409</v>
      </c>
      <c r="D119" s="13" t="s">
        <v>4326</v>
      </c>
      <c r="E119" s="14">
        <v>0</v>
      </c>
      <c r="F119" s="13" t="s">
        <v>284</v>
      </c>
      <c r="G119" s="14">
        <v>19</v>
      </c>
      <c r="H119" s="14"/>
      <c r="I119" s="13"/>
      <c r="J119" s="4"/>
      <c r="K119" s="8"/>
      <c r="L119" s="8"/>
      <c r="M119" s="8"/>
      <c r="N119" s="8"/>
      <c r="O119" s="8"/>
      <c r="P119" s="8"/>
      <c r="Q119" s="8"/>
      <c r="R119" s="8"/>
      <c r="S119" s="8"/>
      <c r="T119" s="8"/>
      <c r="U119" s="8"/>
      <c r="V119" s="8"/>
      <c r="W119" s="8"/>
      <c r="X119" s="8"/>
      <c r="Y119" s="8"/>
      <c r="Z119" s="8"/>
    </row>
    <row r="120" spans="1:26" ht="16.5" customHeight="1">
      <c r="A120" s="12" t="s">
        <v>4323</v>
      </c>
      <c r="B120" s="12" t="s">
        <v>4401</v>
      </c>
      <c r="C120" s="13" t="s">
        <v>1409</v>
      </c>
      <c r="D120" s="13" t="s">
        <v>4326</v>
      </c>
      <c r="E120" s="14">
        <v>0</v>
      </c>
      <c r="F120" s="13" t="s">
        <v>284</v>
      </c>
      <c r="G120" s="14">
        <v>19</v>
      </c>
      <c r="H120" s="14"/>
      <c r="I120" s="13"/>
      <c r="J120" s="4"/>
      <c r="K120" s="8"/>
      <c r="L120" s="8"/>
      <c r="M120" s="8"/>
      <c r="N120" s="8"/>
      <c r="O120" s="8"/>
      <c r="P120" s="8"/>
      <c r="Q120" s="8"/>
      <c r="R120" s="8"/>
      <c r="S120" s="8"/>
      <c r="T120" s="8"/>
      <c r="U120" s="8"/>
      <c r="V120" s="8"/>
      <c r="W120" s="8"/>
      <c r="X120" s="8"/>
      <c r="Y120" s="8"/>
      <c r="Z120" s="8"/>
    </row>
    <row r="121" spans="1:26" ht="16.5" customHeight="1">
      <c r="A121" s="12" t="s">
        <v>4323</v>
      </c>
      <c r="B121" s="12" t="s">
        <v>4401</v>
      </c>
      <c r="C121" s="13" t="s">
        <v>1409</v>
      </c>
      <c r="D121" s="13" t="s">
        <v>4326</v>
      </c>
      <c r="E121" s="14">
        <v>0</v>
      </c>
      <c r="F121" s="13" t="s">
        <v>284</v>
      </c>
      <c r="G121" s="14">
        <v>19</v>
      </c>
      <c r="H121" s="14"/>
      <c r="I121" s="13"/>
      <c r="J121" s="4"/>
      <c r="K121" s="8"/>
      <c r="L121" s="8"/>
      <c r="M121" s="8"/>
      <c r="N121" s="8"/>
      <c r="O121" s="8"/>
      <c r="P121" s="8"/>
      <c r="Q121" s="8"/>
      <c r="R121" s="8"/>
      <c r="S121" s="8"/>
      <c r="T121" s="8"/>
      <c r="U121" s="8"/>
      <c r="V121" s="8"/>
      <c r="W121" s="8"/>
      <c r="X121" s="8"/>
      <c r="Y121" s="8"/>
      <c r="Z121" s="8"/>
    </row>
    <row r="122" spans="1:26" ht="16.5" customHeight="1">
      <c r="A122" s="12" t="s">
        <v>4323</v>
      </c>
      <c r="B122" s="12" t="s">
        <v>4401</v>
      </c>
      <c r="C122" s="13" t="s">
        <v>1409</v>
      </c>
      <c r="D122" s="13" t="s">
        <v>4326</v>
      </c>
      <c r="E122" s="14">
        <v>0</v>
      </c>
      <c r="F122" s="13" t="s">
        <v>284</v>
      </c>
      <c r="G122" s="14">
        <v>19</v>
      </c>
      <c r="H122" s="14"/>
      <c r="I122" s="13"/>
      <c r="J122" s="4"/>
      <c r="K122" s="8"/>
      <c r="L122" s="8"/>
      <c r="M122" s="8"/>
      <c r="N122" s="8"/>
      <c r="O122" s="8"/>
      <c r="P122" s="8"/>
      <c r="Q122" s="8"/>
      <c r="R122" s="8"/>
      <c r="S122" s="8"/>
      <c r="T122" s="8"/>
      <c r="U122" s="8"/>
      <c r="V122" s="8"/>
      <c r="W122" s="8"/>
      <c r="X122" s="8"/>
      <c r="Y122" s="8"/>
      <c r="Z122" s="8"/>
    </row>
    <row r="123" spans="1:26" ht="16.5" customHeight="1">
      <c r="A123" s="12" t="s">
        <v>4323</v>
      </c>
      <c r="B123" s="12" t="s">
        <v>4393</v>
      </c>
      <c r="C123" s="13" t="s">
        <v>1409</v>
      </c>
      <c r="D123" s="13" t="s">
        <v>4326</v>
      </c>
      <c r="E123" s="14">
        <v>0</v>
      </c>
      <c r="F123" s="13" t="s">
        <v>284</v>
      </c>
      <c r="G123" s="14">
        <v>19</v>
      </c>
      <c r="H123" s="14"/>
      <c r="I123" s="13"/>
      <c r="J123" s="4"/>
      <c r="K123" s="8"/>
      <c r="L123" s="8"/>
      <c r="M123" s="8"/>
      <c r="N123" s="8"/>
      <c r="O123" s="8"/>
      <c r="P123" s="8"/>
      <c r="Q123" s="8"/>
      <c r="R123" s="8"/>
      <c r="S123" s="8"/>
      <c r="T123" s="8"/>
      <c r="U123" s="8"/>
      <c r="V123" s="8"/>
      <c r="W123" s="8"/>
      <c r="X123" s="8"/>
      <c r="Y123" s="8"/>
      <c r="Z123" s="8"/>
    </row>
    <row r="124" spans="1:26" ht="16.5" customHeight="1">
      <c r="A124" s="12" t="s">
        <v>4323</v>
      </c>
      <c r="B124" s="12" t="s">
        <v>4390</v>
      </c>
      <c r="C124" s="13" t="s">
        <v>1409</v>
      </c>
      <c r="D124" s="13" t="s">
        <v>4326</v>
      </c>
      <c r="E124" s="14">
        <v>0</v>
      </c>
      <c r="F124" s="13" t="s">
        <v>284</v>
      </c>
      <c r="G124" s="14">
        <v>19</v>
      </c>
      <c r="H124" s="14"/>
      <c r="I124" s="13"/>
      <c r="J124" s="4"/>
      <c r="K124" s="8"/>
      <c r="L124" s="8"/>
      <c r="M124" s="8"/>
      <c r="N124" s="8"/>
      <c r="O124" s="8"/>
      <c r="P124" s="8"/>
      <c r="Q124" s="8"/>
      <c r="R124" s="8"/>
      <c r="S124" s="8"/>
      <c r="T124" s="8"/>
      <c r="U124" s="8"/>
      <c r="V124" s="8"/>
      <c r="W124" s="8"/>
      <c r="X124" s="8"/>
      <c r="Y124" s="8"/>
      <c r="Z124" s="8"/>
    </row>
    <row r="125" spans="1:26" ht="16.5" customHeight="1">
      <c r="A125" s="12" t="s">
        <v>4323</v>
      </c>
      <c r="B125" s="12" t="s">
        <v>4390</v>
      </c>
      <c r="C125" s="13" t="s">
        <v>1409</v>
      </c>
      <c r="D125" s="13" t="s">
        <v>4326</v>
      </c>
      <c r="E125" s="14">
        <v>0</v>
      </c>
      <c r="F125" s="13" t="s">
        <v>284</v>
      </c>
      <c r="G125" s="14">
        <v>19</v>
      </c>
      <c r="H125" s="14"/>
      <c r="I125" s="13"/>
      <c r="J125" s="4"/>
      <c r="K125" s="8"/>
      <c r="L125" s="8"/>
      <c r="M125" s="8"/>
      <c r="N125" s="8"/>
      <c r="O125" s="8"/>
      <c r="P125" s="8"/>
      <c r="Q125" s="8"/>
      <c r="R125" s="8"/>
      <c r="S125" s="8"/>
      <c r="T125" s="8"/>
      <c r="U125" s="8"/>
      <c r="V125" s="8"/>
      <c r="W125" s="8"/>
      <c r="X125" s="8"/>
      <c r="Y125" s="8"/>
      <c r="Z125" s="8"/>
    </row>
    <row r="126" spans="1:26" ht="16.5" customHeight="1">
      <c r="A126" s="12" t="s">
        <v>4323</v>
      </c>
      <c r="B126" s="12" t="s">
        <v>4406</v>
      </c>
      <c r="C126" s="13" t="s">
        <v>1409</v>
      </c>
      <c r="D126" s="13" t="s">
        <v>4326</v>
      </c>
      <c r="E126" s="14">
        <v>0</v>
      </c>
      <c r="F126" s="13" t="s">
        <v>284</v>
      </c>
      <c r="G126" s="14">
        <v>19</v>
      </c>
      <c r="H126" s="14"/>
      <c r="I126" s="13"/>
      <c r="J126" s="4"/>
      <c r="K126" s="8"/>
      <c r="L126" s="8"/>
      <c r="M126" s="8"/>
      <c r="N126" s="8"/>
      <c r="O126" s="8"/>
      <c r="P126" s="8"/>
      <c r="Q126" s="8"/>
      <c r="R126" s="8"/>
      <c r="S126" s="8"/>
      <c r="T126" s="8"/>
      <c r="U126" s="8"/>
      <c r="V126" s="8"/>
      <c r="W126" s="8"/>
      <c r="X126" s="8"/>
      <c r="Y126" s="8"/>
      <c r="Z126" s="8"/>
    </row>
    <row r="127" spans="1:26" ht="16.5" customHeight="1">
      <c r="A127" s="12" t="s">
        <v>4323</v>
      </c>
      <c r="B127" s="12" t="s">
        <v>4391</v>
      </c>
      <c r="C127" s="13" t="s">
        <v>1409</v>
      </c>
      <c r="D127" s="13" t="s">
        <v>4326</v>
      </c>
      <c r="E127" s="14">
        <v>0</v>
      </c>
      <c r="F127" s="13" t="s">
        <v>284</v>
      </c>
      <c r="G127" s="14">
        <v>19</v>
      </c>
      <c r="H127" s="14"/>
      <c r="I127" s="13"/>
      <c r="J127" s="4"/>
      <c r="K127" s="8"/>
      <c r="L127" s="8"/>
      <c r="M127" s="8"/>
      <c r="N127" s="8"/>
      <c r="O127" s="8"/>
      <c r="P127" s="8"/>
      <c r="Q127" s="8"/>
      <c r="R127" s="8"/>
      <c r="S127" s="8"/>
      <c r="T127" s="8"/>
      <c r="U127" s="8"/>
      <c r="V127" s="8"/>
      <c r="W127" s="8"/>
      <c r="X127" s="8"/>
      <c r="Y127" s="8"/>
      <c r="Z127" s="8"/>
    </row>
    <row r="128" spans="1:26" ht="16.5" customHeight="1">
      <c r="A128" s="12" t="s">
        <v>4323</v>
      </c>
      <c r="B128" s="12" t="s">
        <v>4391</v>
      </c>
      <c r="C128" s="13" t="s">
        <v>1409</v>
      </c>
      <c r="D128" s="13" t="s">
        <v>4326</v>
      </c>
      <c r="E128" s="14">
        <v>0</v>
      </c>
      <c r="F128" s="13" t="s">
        <v>284</v>
      </c>
      <c r="G128" s="14">
        <v>19</v>
      </c>
      <c r="H128" s="14"/>
      <c r="I128" s="13"/>
      <c r="J128" s="4"/>
      <c r="K128" s="8"/>
      <c r="L128" s="8"/>
      <c r="M128" s="8"/>
      <c r="N128" s="8"/>
      <c r="O128" s="8"/>
      <c r="P128" s="8"/>
      <c r="Q128" s="8"/>
      <c r="R128" s="8"/>
      <c r="S128" s="8"/>
      <c r="T128" s="8"/>
      <c r="U128" s="8"/>
      <c r="V128" s="8"/>
      <c r="W128" s="8"/>
      <c r="X128" s="8"/>
      <c r="Y128" s="8"/>
      <c r="Z128" s="8"/>
    </row>
    <row r="129" spans="1:26" ht="16.5" customHeight="1">
      <c r="A129" s="12" t="s">
        <v>4323</v>
      </c>
      <c r="B129" s="12" t="s">
        <v>4391</v>
      </c>
      <c r="C129" s="13" t="s">
        <v>1409</v>
      </c>
      <c r="D129" s="13" t="s">
        <v>4326</v>
      </c>
      <c r="E129" s="14">
        <v>0</v>
      </c>
      <c r="F129" s="13" t="s">
        <v>284</v>
      </c>
      <c r="G129" s="14">
        <v>19</v>
      </c>
      <c r="H129" s="14"/>
      <c r="I129" s="13"/>
      <c r="J129" s="4"/>
      <c r="K129" s="8"/>
      <c r="L129" s="8"/>
      <c r="M129" s="8"/>
      <c r="N129" s="8"/>
      <c r="O129" s="8"/>
      <c r="P129" s="8"/>
      <c r="Q129" s="8"/>
      <c r="R129" s="8"/>
      <c r="S129" s="8"/>
      <c r="T129" s="8"/>
      <c r="U129" s="8"/>
      <c r="V129" s="8"/>
      <c r="W129" s="8"/>
      <c r="X129" s="8"/>
      <c r="Y129" s="8"/>
      <c r="Z129" s="8"/>
    </row>
    <row r="130" spans="1:26" ht="16.5" customHeight="1">
      <c r="A130" s="12" t="s">
        <v>4323</v>
      </c>
      <c r="B130" s="12" t="s">
        <v>4391</v>
      </c>
      <c r="C130" s="13" t="s">
        <v>1409</v>
      </c>
      <c r="D130" s="13" t="s">
        <v>4326</v>
      </c>
      <c r="E130" s="14">
        <v>0</v>
      </c>
      <c r="F130" s="13" t="s">
        <v>284</v>
      </c>
      <c r="G130" s="14">
        <v>19</v>
      </c>
      <c r="H130" s="14"/>
      <c r="I130" s="13"/>
      <c r="J130" s="4"/>
      <c r="K130" s="8"/>
      <c r="L130" s="8"/>
      <c r="M130" s="8"/>
      <c r="N130" s="8"/>
      <c r="O130" s="8"/>
      <c r="P130" s="8"/>
      <c r="Q130" s="8"/>
      <c r="R130" s="8"/>
      <c r="S130" s="8"/>
      <c r="T130" s="8"/>
      <c r="U130" s="8"/>
      <c r="V130" s="8"/>
      <c r="W130" s="8"/>
      <c r="X130" s="8"/>
      <c r="Y130" s="8"/>
      <c r="Z130" s="8"/>
    </row>
    <row r="131" spans="1:26" ht="16.5" customHeight="1">
      <c r="A131" s="12" t="s">
        <v>4323</v>
      </c>
      <c r="B131" s="12" t="s">
        <v>4391</v>
      </c>
      <c r="C131" s="13" t="s">
        <v>1409</v>
      </c>
      <c r="D131" s="13" t="s">
        <v>4326</v>
      </c>
      <c r="E131" s="14">
        <v>0</v>
      </c>
      <c r="F131" s="13" t="s">
        <v>284</v>
      </c>
      <c r="G131" s="14">
        <v>19</v>
      </c>
      <c r="H131" s="14"/>
      <c r="I131" s="13"/>
      <c r="J131" s="4"/>
      <c r="K131" s="8"/>
      <c r="L131" s="8"/>
      <c r="M131" s="8"/>
      <c r="N131" s="8"/>
      <c r="O131" s="8"/>
      <c r="P131" s="8"/>
      <c r="Q131" s="8"/>
      <c r="R131" s="8"/>
      <c r="S131" s="8"/>
      <c r="T131" s="8"/>
      <c r="U131" s="8"/>
      <c r="V131" s="8"/>
      <c r="W131" s="8"/>
      <c r="X131" s="8"/>
      <c r="Y131" s="8"/>
      <c r="Z131" s="8"/>
    </row>
    <row r="132" spans="1:26" ht="16.5" customHeight="1">
      <c r="A132" s="12" t="s">
        <v>4323</v>
      </c>
      <c r="B132" s="12" t="s">
        <v>4410</v>
      </c>
      <c r="C132" s="13" t="s">
        <v>1409</v>
      </c>
      <c r="D132" s="13" t="s">
        <v>4326</v>
      </c>
      <c r="E132" s="14">
        <v>0</v>
      </c>
      <c r="F132" s="13" t="s">
        <v>284</v>
      </c>
      <c r="G132" s="14">
        <v>19</v>
      </c>
      <c r="H132" s="14"/>
      <c r="I132" s="13"/>
      <c r="J132" s="4"/>
      <c r="K132" s="8"/>
      <c r="L132" s="8"/>
      <c r="M132" s="8"/>
      <c r="N132" s="8"/>
      <c r="O132" s="8"/>
      <c r="P132" s="8"/>
      <c r="Q132" s="8"/>
      <c r="R132" s="8"/>
      <c r="S132" s="8"/>
      <c r="T132" s="8"/>
      <c r="U132" s="8"/>
      <c r="V132" s="8"/>
      <c r="W132" s="8"/>
      <c r="X132" s="8"/>
      <c r="Y132" s="8"/>
      <c r="Z132" s="8"/>
    </row>
    <row r="133" spans="1:26" ht="16.5" customHeight="1">
      <c r="A133" s="12" t="s">
        <v>4323</v>
      </c>
      <c r="B133" s="12" t="s">
        <v>4407</v>
      </c>
      <c r="C133" s="13" t="s">
        <v>1409</v>
      </c>
      <c r="D133" s="13" t="s">
        <v>4326</v>
      </c>
      <c r="E133" s="14">
        <v>0</v>
      </c>
      <c r="F133" s="13" t="s">
        <v>284</v>
      </c>
      <c r="G133" s="14">
        <v>19</v>
      </c>
      <c r="H133" s="14"/>
      <c r="I133" s="13"/>
      <c r="J133" s="4"/>
      <c r="K133" s="8"/>
      <c r="L133" s="8"/>
      <c r="M133" s="8"/>
      <c r="N133" s="8"/>
      <c r="O133" s="8"/>
      <c r="P133" s="8"/>
      <c r="Q133" s="8"/>
      <c r="R133" s="8"/>
      <c r="S133" s="8"/>
      <c r="T133" s="8"/>
      <c r="U133" s="8"/>
      <c r="V133" s="8"/>
      <c r="W133" s="8"/>
      <c r="X133" s="8"/>
      <c r="Y133" s="8"/>
      <c r="Z133" s="8"/>
    </row>
    <row r="134" spans="1:26" ht="16.5" customHeight="1">
      <c r="A134" s="12" t="s">
        <v>4323</v>
      </c>
      <c r="B134" s="12" t="s">
        <v>4407</v>
      </c>
      <c r="C134" s="13" t="s">
        <v>1409</v>
      </c>
      <c r="D134" s="13" t="s">
        <v>4326</v>
      </c>
      <c r="E134" s="14">
        <v>0</v>
      </c>
      <c r="F134" s="13" t="s">
        <v>284</v>
      </c>
      <c r="G134" s="14">
        <v>19</v>
      </c>
      <c r="H134" s="14"/>
      <c r="I134" s="13"/>
      <c r="J134" s="4"/>
      <c r="K134" s="8"/>
      <c r="L134" s="8"/>
      <c r="M134" s="8"/>
      <c r="N134" s="8"/>
      <c r="O134" s="8"/>
      <c r="P134" s="8"/>
      <c r="Q134" s="8"/>
      <c r="R134" s="8"/>
      <c r="S134" s="8"/>
      <c r="T134" s="8"/>
      <c r="U134" s="8"/>
      <c r="V134" s="8"/>
      <c r="W134" s="8"/>
      <c r="X134" s="8"/>
      <c r="Y134" s="8"/>
      <c r="Z134" s="8"/>
    </row>
    <row r="135" spans="1:26" ht="16.5" customHeight="1">
      <c r="A135" s="12" t="s">
        <v>4323</v>
      </c>
      <c r="B135" s="12" t="s">
        <v>4410</v>
      </c>
      <c r="C135" s="13" t="s">
        <v>1409</v>
      </c>
      <c r="D135" s="13" t="s">
        <v>4326</v>
      </c>
      <c r="E135" s="14">
        <v>0</v>
      </c>
      <c r="F135" s="13" t="s">
        <v>284</v>
      </c>
      <c r="G135" s="14">
        <v>19</v>
      </c>
      <c r="H135" s="14"/>
      <c r="I135" s="13"/>
      <c r="J135" s="4"/>
      <c r="K135" s="8"/>
      <c r="L135" s="8"/>
      <c r="M135" s="8"/>
      <c r="N135" s="8"/>
      <c r="O135" s="8"/>
      <c r="P135" s="8"/>
      <c r="Q135" s="8"/>
      <c r="R135" s="8"/>
      <c r="S135" s="8"/>
      <c r="T135" s="8"/>
      <c r="U135" s="8"/>
      <c r="V135" s="8"/>
      <c r="W135" s="8"/>
      <c r="X135" s="8"/>
      <c r="Y135" s="8"/>
      <c r="Z135" s="8"/>
    </row>
    <row r="136" spans="1:26" ht="16.5" customHeight="1">
      <c r="A136" s="12" t="s">
        <v>4323</v>
      </c>
      <c r="B136" s="12" t="s">
        <v>4407</v>
      </c>
      <c r="C136" s="13" t="s">
        <v>1409</v>
      </c>
      <c r="D136" s="13" t="s">
        <v>4326</v>
      </c>
      <c r="E136" s="14">
        <v>0</v>
      </c>
      <c r="F136" s="13" t="s">
        <v>284</v>
      </c>
      <c r="G136" s="14">
        <v>19</v>
      </c>
      <c r="H136" s="14"/>
      <c r="I136" s="13"/>
      <c r="J136" s="4"/>
      <c r="K136" s="8"/>
      <c r="L136" s="8"/>
      <c r="M136" s="8"/>
      <c r="N136" s="8"/>
      <c r="O136" s="8"/>
      <c r="P136" s="8"/>
      <c r="Q136" s="8"/>
      <c r="R136" s="8"/>
      <c r="S136" s="8"/>
      <c r="T136" s="8"/>
      <c r="U136" s="8"/>
      <c r="V136" s="8"/>
      <c r="W136" s="8"/>
      <c r="X136" s="8"/>
      <c r="Y136" s="8"/>
      <c r="Z136" s="8"/>
    </row>
    <row r="137" spans="1:26" ht="16.5" customHeight="1">
      <c r="A137" s="12" t="s">
        <v>4323</v>
      </c>
      <c r="B137" s="12" t="s">
        <v>4394</v>
      </c>
      <c r="C137" s="13" t="s">
        <v>3178</v>
      </c>
      <c r="D137" s="13" t="s">
        <v>4328</v>
      </c>
      <c r="E137" s="14">
        <v>0</v>
      </c>
      <c r="F137" s="13" t="s">
        <v>284</v>
      </c>
      <c r="G137" s="14">
        <v>19</v>
      </c>
      <c r="H137" s="14"/>
      <c r="I137" s="13"/>
      <c r="J137" s="4"/>
      <c r="K137" s="8"/>
      <c r="L137" s="8"/>
      <c r="M137" s="8"/>
      <c r="N137" s="8"/>
      <c r="O137" s="8"/>
      <c r="P137" s="8"/>
      <c r="Q137" s="8"/>
      <c r="R137" s="8"/>
      <c r="S137" s="8"/>
      <c r="T137" s="8"/>
      <c r="U137" s="8"/>
      <c r="V137" s="8"/>
      <c r="W137" s="8"/>
      <c r="X137" s="8"/>
      <c r="Y137" s="8"/>
      <c r="Z137" s="8"/>
    </row>
    <row r="138" spans="1:26" ht="16.5" customHeight="1">
      <c r="A138" s="12" t="s">
        <v>4323</v>
      </c>
      <c r="B138" s="12" t="s">
        <v>4400</v>
      </c>
      <c r="C138" s="13" t="s">
        <v>3178</v>
      </c>
      <c r="D138" s="13" t="s">
        <v>4328</v>
      </c>
      <c r="E138" s="14">
        <v>0</v>
      </c>
      <c r="F138" s="13" t="s">
        <v>284</v>
      </c>
      <c r="G138" s="14">
        <v>19</v>
      </c>
      <c r="H138" s="14"/>
      <c r="I138" s="13"/>
      <c r="J138" s="4"/>
      <c r="K138" s="8"/>
      <c r="L138" s="8"/>
      <c r="M138" s="8"/>
      <c r="N138" s="8"/>
      <c r="O138" s="8"/>
      <c r="P138" s="8"/>
      <c r="Q138" s="8"/>
      <c r="R138" s="8"/>
      <c r="S138" s="8"/>
      <c r="T138" s="8"/>
      <c r="U138" s="8"/>
      <c r="V138" s="8"/>
      <c r="W138" s="8"/>
      <c r="X138" s="8"/>
      <c r="Y138" s="8"/>
      <c r="Z138" s="8"/>
    </row>
    <row r="139" spans="1:26" ht="16.5" customHeight="1">
      <c r="A139" s="12" t="s">
        <v>4323</v>
      </c>
      <c r="B139" s="12" t="s">
        <v>4394</v>
      </c>
      <c r="C139" s="13" t="s">
        <v>3178</v>
      </c>
      <c r="D139" s="13" t="s">
        <v>4328</v>
      </c>
      <c r="E139" s="14">
        <v>0</v>
      </c>
      <c r="F139" s="13" t="s">
        <v>284</v>
      </c>
      <c r="G139" s="14">
        <v>19</v>
      </c>
      <c r="H139" s="14"/>
      <c r="I139" s="13"/>
      <c r="J139" s="4"/>
      <c r="K139" s="8"/>
      <c r="L139" s="8"/>
      <c r="M139" s="8"/>
      <c r="N139" s="8"/>
      <c r="O139" s="8"/>
      <c r="P139" s="8"/>
      <c r="Q139" s="8"/>
      <c r="R139" s="8"/>
      <c r="S139" s="8"/>
      <c r="T139" s="8"/>
      <c r="U139" s="8"/>
      <c r="V139" s="8"/>
      <c r="W139" s="8"/>
      <c r="X139" s="8"/>
      <c r="Y139" s="8"/>
      <c r="Z139" s="8"/>
    </row>
    <row r="140" spans="1:26" ht="16.5" customHeight="1">
      <c r="A140" s="12" t="s">
        <v>4323</v>
      </c>
      <c r="B140" s="12" t="s">
        <v>4394</v>
      </c>
      <c r="C140" s="13" t="s">
        <v>3178</v>
      </c>
      <c r="D140" s="13" t="s">
        <v>4328</v>
      </c>
      <c r="E140" s="14">
        <v>0</v>
      </c>
      <c r="F140" s="13" t="s">
        <v>284</v>
      </c>
      <c r="G140" s="14">
        <v>19</v>
      </c>
      <c r="H140" s="14"/>
      <c r="I140" s="13"/>
      <c r="J140" s="4"/>
      <c r="K140" s="8"/>
      <c r="L140" s="8"/>
      <c r="M140" s="8"/>
      <c r="N140" s="8"/>
      <c r="O140" s="8"/>
      <c r="P140" s="8"/>
      <c r="Q140" s="8"/>
      <c r="R140" s="8"/>
      <c r="S140" s="8"/>
      <c r="T140" s="8"/>
      <c r="U140" s="8"/>
      <c r="V140" s="8"/>
      <c r="W140" s="8"/>
      <c r="X140" s="8"/>
      <c r="Y140" s="8"/>
      <c r="Z140" s="8"/>
    </row>
    <row r="141" spans="1:26" ht="16.5" customHeight="1">
      <c r="A141" s="12" t="s">
        <v>4323</v>
      </c>
      <c r="B141" s="12" t="s">
        <v>4400</v>
      </c>
      <c r="C141" s="13" t="s">
        <v>3178</v>
      </c>
      <c r="D141" s="13" t="s">
        <v>4328</v>
      </c>
      <c r="E141" s="14">
        <v>0</v>
      </c>
      <c r="F141" s="13" t="s">
        <v>284</v>
      </c>
      <c r="G141" s="14">
        <v>19</v>
      </c>
      <c r="H141" s="14"/>
      <c r="I141" s="13"/>
      <c r="J141" s="4"/>
      <c r="K141" s="8"/>
      <c r="L141" s="8"/>
      <c r="M141" s="8"/>
      <c r="N141" s="8"/>
      <c r="O141" s="8"/>
      <c r="P141" s="8"/>
      <c r="Q141" s="8"/>
      <c r="R141" s="8"/>
      <c r="S141" s="8"/>
      <c r="T141" s="8"/>
      <c r="U141" s="8"/>
      <c r="V141" s="8"/>
      <c r="W141" s="8"/>
      <c r="X141" s="8"/>
      <c r="Y141" s="8"/>
      <c r="Z141" s="8"/>
    </row>
    <row r="142" spans="1:26" ht="16.5" customHeight="1">
      <c r="A142" s="12" t="s">
        <v>4323</v>
      </c>
      <c r="B142" s="12" t="s">
        <v>4394</v>
      </c>
      <c r="C142" s="13" t="s">
        <v>3178</v>
      </c>
      <c r="D142" s="13" t="s">
        <v>4328</v>
      </c>
      <c r="E142" s="14">
        <v>0</v>
      </c>
      <c r="F142" s="13" t="s">
        <v>284</v>
      </c>
      <c r="G142" s="14">
        <v>19</v>
      </c>
      <c r="H142" s="14"/>
      <c r="I142" s="13"/>
      <c r="J142" s="4"/>
      <c r="K142" s="8"/>
      <c r="L142" s="8"/>
      <c r="M142" s="8"/>
      <c r="N142" s="8"/>
      <c r="O142" s="8"/>
      <c r="P142" s="8"/>
      <c r="Q142" s="8"/>
      <c r="R142" s="8"/>
      <c r="S142" s="8"/>
      <c r="T142" s="8"/>
      <c r="U142" s="8"/>
      <c r="V142" s="8"/>
      <c r="W142" s="8"/>
      <c r="X142" s="8"/>
      <c r="Y142" s="8"/>
      <c r="Z142" s="8"/>
    </row>
    <row r="143" spans="1:26" ht="16.5" customHeight="1">
      <c r="A143" s="12" t="s">
        <v>4323</v>
      </c>
      <c r="B143" s="12" t="s">
        <v>4401</v>
      </c>
      <c r="C143" s="13" t="s">
        <v>3178</v>
      </c>
      <c r="D143" s="13" t="s">
        <v>4328</v>
      </c>
      <c r="E143" s="14">
        <v>0</v>
      </c>
      <c r="F143" s="13" t="s">
        <v>1619</v>
      </c>
      <c r="G143" s="14">
        <v>19</v>
      </c>
      <c r="H143" s="14"/>
      <c r="I143" s="13"/>
      <c r="J143" s="4"/>
      <c r="K143" s="8"/>
      <c r="L143" s="8"/>
      <c r="M143" s="8"/>
      <c r="N143" s="8"/>
      <c r="O143" s="8"/>
      <c r="P143" s="8"/>
      <c r="Q143" s="8"/>
      <c r="R143" s="8"/>
      <c r="S143" s="8"/>
      <c r="T143" s="8"/>
      <c r="U143" s="8"/>
      <c r="V143" s="8"/>
      <c r="W143" s="8"/>
      <c r="X143" s="8"/>
      <c r="Y143" s="8"/>
      <c r="Z143" s="8"/>
    </row>
    <row r="144" spans="1:26" ht="16.5" customHeight="1">
      <c r="A144" s="12" t="s">
        <v>4323</v>
      </c>
      <c r="B144" s="12" t="s">
        <v>4393</v>
      </c>
      <c r="C144" s="13" t="s">
        <v>3178</v>
      </c>
      <c r="D144" s="13" t="s">
        <v>4328</v>
      </c>
      <c r="E144" s="14">
        <v>0</v>
      </c>
      <c r="F144" s="13" t="s">
        <v>1619</v>
      </c>
      <c r="G144" s="14">
        <v>19</v>
      </c>
      <c r="H144" s="14"/>
      <c r="I144" s="13"/>
      <c r="J144" s="4"/>
      <c r="K144" s="8"/>
      <c r="L144" s="8"/>
      <c r="M144" s="8"/>
      <c r="N144" s="8"/>
      <c r="O144" s="8"/>
      <c r="P144" s="8"/>
      <c r="Q144" s="8"/>
      <c r="R144" s="8"/>
      <c r="S144" s="8"/>
      <c r="T144" s="8"/>
      <c r="U144" s="8"/>
      <c r="V144" s="8"/>
      <c r="W144" s="8"/>
      <c r="X144" s="8"/>
      <c r="Y144" s="8"/>
      <c r="Z144" s="8"/>
    </row>
    <row r="145" spans="1:26" ht="16.5" customHeight="1">
      <c r="A145" s="12" t="s">
        <v>4323</v>
      </c>
      <c r="B145" s="12" t="s">
        <v>4401</v>
      </c>
      <c r="C145" s="13" t="s">
        <v>3178</v>
      </c>
      <c r="D145" s="13" t="s">
        <v>4328</v>
      </c>
      <c r="E145" s="14">
        <v>0</v>
      </c>
      <c r="F145" s="13" t="s">
        <v>1619</v>
      </c>
      <c r="G145" s="14">
        <v>19</v>
      </c>
      <c r="H145" s="14"/>
      <c r="I145" s="13"/>
      <c r="J145" s="4"/>
      <c r="K145" s="8"/>
      <c r="L145" s="8"/>
      <c r="M145" s="8"/>
      <c r="N145" s="8"/>
      <c r="O145" s="8"/>
      <c r="P145" s="8"/>
      <c r="Q145" s="8"/>
      <c r="R145" s="8"/>
      <c r="S145" s="8"/>
      <c r="T145" s="8"/>
      <c r="U145" s="8"/>
      <c r="V145" s="8"/>
      <c r="W145" s="8"/>
      <c r="X145" s="8"/>
      <c r="Y145" s="8"/>
      <c r="Z145" s="8"/>
    </row>
    <row r="146" spans="1:26" ht="16.5" customHeight="1">
      <c r="A146" s="12" t="s">
        <v>4323</v>
      </c>
      <c r="B146" s="12" t="s">
        <v>4401</v>
      </c>
      <c r="C146" s="13" t="s">
        <v>3178</v>
      </c>
      <c r="D146" s="13" t="s">
        <v>4328</v>
      </c>
      <c r="E146" s="14">
        <v>0</v>
      </c>
      <c r="F146" s="13" t="s">
        <v>1619</v>
      </c>
      <c r="G146" s="14">
        <v>19</v>
      </c>
      <c r="H146" s="14"/>
      <c r="I146" s="13"/>
      <c r="J146" s="4"/>
      <c r="K146" s="8"/>
      <c r="L146" s="8"/>
      <c r="M146" s="8"/>
      <c r="N146" s="8"/>
      <c r="O146" s="8"/>
      <c r="P146" s="8"/>
      <c r="Q146" s="8"/>
      <c r="R146" s="8"/>
      <c r="S146" s="8"/>
      <c r="T146" s="8"/>
      <c r="U146" s="8"/>
      <c r="V146" s="8"/>
      <c r="W146" s="8"/>
      <c r="X146" s="8"/>
      <c r="Y146" s="8"/>
      <c r="Z146" s="8"/>
    </row>
    <row r="147" spans="1:26" ht="16.5" customHeight="1">
      <c r="A147" s="12" t="s">
        <v>4323</v>
      </c>
      <c r="B147" s="12" t="s">
        <v>4393</v>
      </c>
      <c r="C147" s="13" t="s">
        <v>3178</v>
      </c>
      <c r="D147" s="13" t="s">
        <v>4328</v>
      </c>
      <c r="E147" s="14">
        <v>0</v>
      </c>
      <c r="F147" s="13" t="s">
        <v>1619</v>
      </c>
      <c r="G147" s="14">
        <v>19</v>
      </c>
      <c r="H147" s="14"/>
      <c r="I147" s="13"/>
      <c r="J147" s="4"/>
      <c r="K147" s="8"/>
      <c r="L147" s="8"/>
      <c r="M147" s="8"/>
      <c r="N147" s="8"/>
      <c r="O147" s="8"/>
      <c r="P147" s="8"/>
      <c r="Q147" s="8"/>
      <c r="R147" s="8"/>
      <c r="S147" s="8"/>
      <c r="T147" s="8"/>
      <c r="U147" s="8"/>
      <c r="V147" s="8"/>
      <c r="W147" s="8"/>
      <c r="X147" s="8"/>
      <c r="Y147" s="8"/>
      <c r="Z147" s="8"/>
    </row>
    <row r="148" spans="1:26" ht="16.5" customHeight="1">
      <c r="A148" s="12" t="s">
        <v>4323</v>
      </c>
      <c r="B148" s="12" t="s">
        <v>4401</v>
      </c>
      <c r="C148" s="13" t="s">
        <v>3178</v>
      </c>
      <c r="D148" s="13" t="s">
        <v>4328</v>
      </c>
      <c r="E148" s="14">
        <v>0</v>
      </c>
      <c r="F148" s="13" t="s">
        <v>1619</v>
      </c>
      <c r="G148" s="14">
        <v>19</v>
      </c>
      <c r="H148" s="14"/>
      <c r="I148" s="13"/>
      <c r="J148" s="4"/>
      <c r="K148" s="8"/>
      <c r="L148" s="8"/>
      <c r="M148" s="8"/>
      <c r="N148" s="8"/>
      <c r="O148" s="8"/>
      <c r="P148" s="8"/>
      <c r="Q148" s="8"/>
      <c r="R148" s="8"/>
      <c r="S148" s="8"/>
      <c r="T148" s="8"/>
      <c r="U148" s="8"/>
      <c r="V148" s="8"/>
      <c r="W148" s="8"/>
      <c r="X148" s="8"/>
      <c r="Y148" s="8"/>
      <c r="Z148" s="8"/>
    </row>
    <row r="149" spans="1:26" ht="16.5" customHeight="1">
      <c r="A149" s="12" t="s">
        <v>4323</v>
      </c>
      <c r="B149" s="12" t="s">
        <v>4392</v>
      </c>
      <c r="C149" s="13" t="s">
        <v>3178</v>
      </c>
      <c r="D149" s="13" t="s">
        <v>4328</v>
      </c>
      <c r="E149" s="14">
        <v>0</v>
      </c>
      <c r="F149" s="13" t="s">
        <v>1619</v>
      </c>
      <c r="G149" s="14">
        <v>19</v>
      </c>
      <c r="H149" s="14"/>
      <c r="I149" s="13"/>
      <c r="J149" s="4"/>
      <c r="K149" s="8"/>
      <c r="L149" s="8"/>
      <c r="M149" s="8"/>
      <c r="N149" s="8"/>
      <c r="O149" s="8"/>
      <c r="P149" s="8"/>
      <c r="Q149" s="8"/>
      <c r="R149" s="8"/>
      <c r="S149" s="8"/>
      <c r="T149" s="8"/>
      <c r="U149" s="8"/>
      <c r="V149" s="8"/>
      <c r="W149" s="8"/>
      <c r="X149" s="8"/>
      <c r="Y149" s="8"/>
      <c r="Z149" s="8"/>
    </row>
    <row r="150" spans="1:26" ht="16.5" customHeight="1">
      <c r="A150" s="12" t="s">
        <v>4323</v>
      </c>
      <c r="B150" s="12" t="s">
        <v>4393</v>
      </c>
      <c r="C150" s="13" t="s">
        <v>3178</v>
      </c>
      <c r="D150" s="13" t="s">
        <v>4328</v>
      </c>
      <c r="E150" s="14">
        <v>0</v>
      </c>
      <c r="F150" s="13" t="s">
        <v>1619</v>
      </c>
      <c r="G150" s="14">
        <v>19</v>
      </c>
      <c r="H150" s="14"/>
      <c r="I150" s="13"/>
      <c r="J150" s="4"/>
      <c r="K150" s="8"/>
      <c r="L150" s="8"/>
      <c r="M150" s="8"/>
      <c r="N150" s="8"/>
      <c r="O150" s="8"/>
      <c r="P150" s="8"/>
      <c r="Q150" s="8"/>
      <c r="R150" s="8"/>
      <c r="S150" s="8"/>
      <c r="T150" s="8"/>
      <c r="U150" s="8"/>
      <c r="V150" s="8"/>
      <c r="W150" s="8"/>
      <c r="X150" s="8"/>
      <c r="Y150" s="8"/>
      <c r="Z150" s="8"/>
    </row>
    <row r="151" spans="1:26" ht="16.5" customHeight="1">
      <c r="A151" s="12" t="s">
        <v>4323</v>
      </c>
      <c r="B151" s="12" t="s">
        <v>4411</v>
      </c>
      <c r="C151" s="13" t="s">
        <v>3178</v>
      </c>
      <c r="D151" s="13" t="s">
        <v>4328</v>
      </c>
      <c r="E151" s="14">
        <v>0</v>
      </c>
      <c r="F151" s="13" t="s">
        <v>743</v>
      </c>
      <c r="G151" s="14">
        <v>15</v>
      </c>
      <c r="H151" s="14"/>
      <c r="I151" s="13"/>
      <c r="J151" s="4"/>
      <c r="K151" s="8"/>
      <c r="L151" s="8"/>
      <c r="M151" s="8"/>
      <c r="N151" s="8"/>
      <c r="O151" s="8"/>
      <c r="P151" s="8"/>
      <c r="Q151" s="8"/>
      <c r="R151" s="8"/>
      <c r="S151" s="8"/>
      <c r="T151" s="8"/>
      <c r="U151" s="8"/>
      <c r="V151" s="8"/>
      <c r="W151" s="8"/>
      <c r="X151" s="8"/>
      <c r="Y151" s="8"/>
      <c r="Z151" s="8"/>
    </row>
    <row r="152" spans="1:26" ht="16.5" customHeight="1">
      <c r="A152" s="12" t="s">
        <v>4323</v>
      </c>
      <c r="B152" s="12" t="s">
        <v>4412</v>
      </c>
      <c r="C152" s="13" t="s">
        <v>3178</v>
      </c>
      <c r="D152" s="13" t="s">
        <v>4328</v>
      </c>
      <c r="E152" s="14">
        <v>0</v>
      </c>
      <c r="F152" s="13" t="s">
        <v>743</v>
      </c>
      <c r="G152" s="14">
        <v>15</v>
      </c>
      <c r="H152" s="14"/>
      <c r="I152" s="13"/>
      <c r="J152" s="4"/>
      <c r="K152" s="8"/>
      <c r="L152" s="8"/>
      <c r="M152" s="8"/>
      <c r="N152" s="8"/>
      <c r="O152" s="8"/>
      <c r="P152" s="8"/>
      <c r="Q152" s="8"/>
      <c r="R152" s="8"/>
      <c r="S152" s="8"/>
      <c r="T152" s="8"/>
      <c r="U152" s="8"/>
      <c r="V152" s="8"/>
      <c r="W152" s="8"/>
      <c r="X152" s="8"/>
      <c r="Y152" s="8"/>
      <c r="Z152" s="8"/>
    </row>
    <row r="153" spans="1:26" ht="16.5" customHeight="1">
      <c r="A153" s="12" t="s">
        <v>4323</v>
      </c>
      <c r="B153" s="12" t="s">
        <v>4413</v>
      </c>
      <c r="C153" s="13" t="s">
        <v>1423</v>
      </c>
      <c r="D153" s="13" t="s">
        <v>1424</v>
      </c>
      <c r="E153" s="14">
        <v>0</v>
      </c>
      <c r="F153" s="13" t="s">
        <v>101</v>
      </c>
      <c r="G153" s="14">
        <v>15</v>
      </c>
      <c r="H153" s="14"/>
      <c r="I153" s="13"/>
      <c r="J153" s="4"/>
      <c r="K153" s="8"/>
      <c r="L153" s="8"/>
      <c r="M153" s="8"/>
      <c r="N153" s="8"/>
      <c r="O153" s="8"/>
      <c r="P153" s="8"/>
      <c r="Q153" s="8"/>
      <c r="R153" s="8"/>
      <c r="S153" s="8"/>
      <c r="T153" s="8"/>
      <c r="U153" s="8"/>
      <c r="V153" s="8"/>
      <c r="W153" s="8"/>
      <c r="X153" s="8"/>
      <c r="Y153" s="8"/>
      <c r="Z153" s="8"/>
    </row>
    <row r="154" spans="1:26" ht="16.5" customHeight="1">
      <c r="A154" s="12" t="s">
        <v>4323</v>
      </c>
      <c r="B154" s="12" t="s">
        <v>4414</v>
      </c>
      <c r="C154" s="13" t="s">
        <v>1423</v>
      </c>
      <c r="D154" s="13" t="s">
        <v>1424</v>
      </c>
      <c r="E154" s="14">
        <v>0</v>
      </c>
      <c r="F154" s="13" t="s">
        <v>528</v>
      </c>
      <c r="G154" s="14">
        <v>15</v>
      </c>
      <c r="H154" s="14"/>
      <c r="I154" s="13"/>
      <c r="J154" s="4"/>
      <c r="K154" s="8"/>
      <c r="L154" s="8"/>
      <c r="M154" s="8"/>
      <c r="N154" s="8"/>
      <c r="O154" s="8"/>
      <c r="P154" s="8"/>
      <c r="Q154" s="8"/>
      <c r="R154" s="8"/>
      <c r="S154" s="8"/>
      <c r="T154" s="8"/>
      <c r="U154" s="8"/>
      <c r="V154" s="8"/>
      <c r="W154" s="8"/>
      <c r="X154" s="8"/>
      <c r="Y154" s="8"/>
      <c r="Z154" s="8"/>
    </row>
    <row r="155" spans="1:26" ht="16.5" customHeight="1">
      <c r="A155" s="12" t="s">
        <v>4323</v>
      </c>
      <c r="B155" s="12" t="s">
        <v>4390</v>
      </c>
      <c r="C155" s="13" t="s">
        <v>1409</v>
      </c>
      <c r="D155" s="13" t="s">
        <v>4326</v>
      </c>
      <c r="E155" s="14">
        <v>0</v>
      </c>
      <c r="F155" s="13" t="s">
        <v>284</v>
      </c>
      <c r="G155" s="14">
        <v>10</v>
      </c>
      <c r="H155" s="14"/>
      <c r="I155" s="13"/>
      <c r="J155" s="4"/>
      <c r="K155" s="8"/>
      <c r="L155" s="8"/>
      <c r="M155" s="8"/>
      <c r="N155" s="8"/>
      <c r="O155" s="8"/>
      <c r="P155" s="8"/>
      <c r="Q155" s="8"/>
      <c r="R155" s="8"/>
      <c r="S155" s="8"/>
      <c r="T155" s="8"/>
      <c r="U155" s="8"/>
      <c r="V155" s="8"/>
      <c r="W155" s="8"/>
      <c r="X155" s="8"/>
      <c r="Y155" s="8"/>
      <c r="Z155" s="8"/>
    </row>
    <row r="156" spans="1:26" ht="16.5" customHeight="1">
      <c r="A156" s="12" t="s">
        <v>4323</v>
      </c>
      <c r="B156" s="12" t="s">
        <v>4391</v>
      </c>
      <c r="C156" s="13" t="s">
        <v>1409</v>
      </c>
      <c r="D156" s="13" t="s">
        <v>4326</v>
      </c>
      <c r="E156" s="14">
        <v>0</v>
      </c>
      <c r="F156" s="13" t="s">
        <v>284</v>
      </c>
      <c r="G156" s="14">
        <v>10</v>
      </c>
      <c r="H156" s="14"/>
      <c r="I156" s="13"/>
      <c r="J156" s="4"/>
      <c r="K156" s="8"/>
      <c r="L156" s="8"/>
      <c r="M156" s="8"/>
      <c r="N156" s="8"/>
      <c r="O156" s="8"/>
      <c r="P156" s="8"/>
      <c r="Q156" s="8"/>
      <c r="R156" s="8"/>
      <c r="S156" s="8"/>
      <c r="T156" s="8"/>
      <c r="U156" s="8"/>
      <c r="V156" s="8"/>
      <c r="W156" s="8"/>
      <c r="X156" s="8"/>
      <c r="Y156" s="8"/>
      <c r="Z156" s="8"/>
    </row>
    <row r="157" spans="1:26" ht="16.5" customHeight="1">
      <c r="A157" s="12" t="s">
        <v>4323</v>
      </c>
      <c r="B157" s="12" t="s">
        <v>4390</v>
      </c>
      <c r="C157" s="13" t="s">
        <v>1409</v>
      </c>
      <c r="D157" s="13" t="s">
        <v>4326</v>
      </c>
      <c r="E157" s="14">
        <v>0</v>
      </c>
      <c r="F157" s="13" t="s">
        <v>284</v>
      </c>
      <c r="G157" s="14">
        <v>10</v>
      </c>
      <c r="H157" s="14"/>
      <c r="I157" s="13"/>
      <c r="J157" s="4"/>
      <c r="K157" s="8"/>
      <c r="L157" s="8"/>
      <c r="M157" s="8"/>
      <c r="N157" s="8"/>
      <c r="O157" s="8"/>
      <c r="P157" s="8"/>
      <c r="Q157" s="8"/>
      <c r="R157" s="8"/>
      <c r="S157" s="8"/>
      <c r="T157" s="8"/>
      <c r="U157" s="8"/>
      <c r="V157" s="8"/>
      <c r="W157" s="8"/>
      <c r="X157" s="8"/>
      <c r="Y157" s="8"/>
      <c r="Z157" s="8"/>
    </row>
    <row r="158" spans="1:26" ht="16.5" customHeight="1">
      <c r="A158" s="12" t="s">
        <v>4323</v>
      </c>
      <c r="B158" s="12" t="s">
        <v>4391</v>
      </c>
      <c r="C158" s="13" t="s">
        <v>1409</v>
      </c>
      <c r="D158" s="13" t="s">
        <v>4326</v>
      </c>
      <c r="E158" s="14">
        <v>0</v>
      </c>
      <c r="F158" s="13" t="s">
        <v>284</v>
      </c>
      <c r="G158" s="14">
        <v>10</v>
      </c>
      <c r="H158" s="14"/>
      <c r="I158" s="13"/>
      <c r="J158" s="4"/>
      <c r="K158" s="8"/>
      <c r="L158" s="8"/>
      <c r="M158" s="8"/>
      <c r="N158" s="8"/>
      <c r="O158" s="8"/>
      <c r="P158" s="8"/>
      <c r="Q158" s="8"/>
      <c r="R158" s="8"/>
      <c r="S158" s="8"/>
      <c r="T158" s="8"/>
      <c r="U158" s="8"/>
      <c r="V158" s="8"/>
      <c r="W158" s="8"/>
      <c r="X158" s="8"/>
      <c r="Y158" s="8"/>
      <c r="Z158" s="8"/>
    </row>
    <row r="159" spans="1:26" ht="16.5" customHeight="1">
      <c r="A159" s="12" t="s">
        <v>4323</v>
      </c>
      <c r="B159" s="12" t="s">
        <v>4391</v>
      </c>
      <c r="C159" s="13" t="s">
        <v>1409</v>
      </c>
      <c r="D159" s="13" t="s">
        <v>4326</v>
      </c>
      <c r="E159" s="14">
        <v>0</v>
      </c>
      <c r="F159" s="13" t="s">
        <v>284</v>
      </c>
      <c r="G159" s="14">
        <v>10</v>
      </c>
      <c r="H159" s="14"/>
      <c r="I159" s="13"/>
      <c r="J159" s="4"/>
      <c r="K159" s="8"/>
      <c r="L159" s="8"/>
      <c r="M159" s="8"/>
      <c r="N159" s="8"/>
      <c r="O159" s="8"/>
      <c r="P159" s="8"/>
      <c r="Q159" s="8"/>
      <c r="R159" s="8"/>
      <c r="S159" s="8"/>
      <c r="T159" s="8"/>
      <c r="U159" s="8"/>
      <c r="V159" s="8"/>
      <c r="W159" s="8"/>
      <c r="X159" s="8"/>
      <c r="Y159" s="8"/>
      <c r="Z159" s="8"/>
    </row>
    <row r="160" spans="1:26" ht="16.5" customHeight="1">
      <c r="A160" s="12" t="s">
        <v>4323</v>
      </c>
      <c r="B160" s="12" t="s">
        <v>4390</v>
      </c>
      <c r="C160" s="13" t="s">
        <v>1409</v>
      </c>
      <c r="D160" s="13" t="s">
        <v>4326</v>
      </c>
      <c r="E160" s="14">
        <v>0</v>
      </c>
      <c r="F160" s="13" t="s">
        <v>284</v>
      </c>
      <c r="G160" s="14">
        <v>10</v>
      </c>
      <c r="H160" s="14"/>
      <c r="I160" s="13"/>
      <c r="J160" s="4"/>
      <c r="K160" s="8"/>
      <c r="L160" s="8"/>
      <c r="M160" s="8"/>
      <c r="N160" s="8"/>
      <c r="O160" s="8"/>
      <c r="P160" s="8"/>
      <c r="Q160" s="8"/>
      <c r="R160" s="8"/>
      <c r="S160" s="8"/>
      <c r="T160" s="8"/>
      <c r="U160" s="8"/>
      <c r="V160" s="8"/>
      <c r="W160" s="8"/>
      <c r="X160" s="8"/>
      <c r="Y160" s="8"/>
      <c r="Z160" s="8"/>
    </row>
    <row r="161" spans="1:26" ht="16.5" customHeight="1">
      <c r="A161" s="12" t="s">
        <v>4323</v>
      </c>
      <c r="B161" s="12" t="s">
        <v>4401</v>
      </c>
      <c r="C161" s="13" t="s">
        <v>1409</v>
      </c>
      <c r="D161" s="13" t="s">
        <v>4326</v>
      </c>
      <c r="E161" s="14">
        <v>0</v>
      </c>
      <c r="F161" s="13" t="s">
        <v>284</v>
      </c>
      <c r="G161" s="14">
        <v>10</v>
      </c>
      <c r="H161" s="14"/>
      <c r="I161" s="13"/>
      <c r="J161" s="4"/>
      <c r="K161" s="8"/>
      <c r="L161" s="8"/>
      <c r="M161" s="8"/>
      <c r="N161" s="8"/>
      <c r="O161" s="8"/>
      <c r="P161" s="8"/>
      <c r="Q161" s="8"/>
      <c r="R161" s="8"/>
      <c r="S161" s="8"/>
      <c r="T161" s="8"/>
      <c r="U161" s="8"/>
      <c r="V161" s="8"/>
      <c r="W161" s="8"/>
      <c r="X161" s="8"/>
      <c r="Y161" s="8"/>
      <c r="Z161" s="8"/>
    </row>
    <row r="162" spans="1:26" ht="16.5" customHeight="1">
      <c r="A162" s="12" t="s">
        <v>4323</v>
      </c>
      <c r="B162" s="12" t="s">
        <v>4401</v>
      </c>
      <c r="C162" s="13" t="s">
        <v>1409</v>
      </c>
      <c r="D162" s="13" t="s">
        <v>4326</v>
      </c>
      <c r="E162" s="14">
        <v>0</v>
      </c>
      <c r="F162" s="13" t="s">
        <v>284</v>
      </c>
      <c r="G162" s="14">
        <v>10</v>
      </c>
      <c r="H162" s="14"/>
      <c r="I162" s="13"/>
      <c r="J162" s="4"/>
      <c r="K162" s="8"/>
      <c r="L162" s="8"/>
      <c r="M162" s="8"/>
      <c r="N162" s="8"/>
      <c r="O162" s="8"/>
      <c r="P162" s="8"/>
      <c r="Q162" s="8"/>
      <c r="R162" s="8"/>
      <c r="S162" s="8"/>
      <c r="T162" s="8"/>
      <c r="U162" s="8"/>
      <c r="V162" s="8"/>
      <c r="W162" s="8"/>
      <c r="X162" s="8"/>
      <c r="Y162" s="8"/>
      <c r="Z162" s="8"/>
    </row>
    <row r="163" spans="1:26" ht="16.5" customHeight="1">
      <c r="A163" s="12" t="s">
        <v>4323</v>
      </c>
      <c r="B163" s="12" t="s">
        <v>4391</v>
      </c>
      <c r="C163" s="13" t="s">
        <v>1409</v>
      </c>
      <c r="D163" s="13" t="s">
        <v>4326</v>
      </c>
      <c r="E163" s="14">
        <v>0</v>
      </c>
      <c r="F163" s="13" t="s">
        <v>284</v>
      </c>
      <c r="G163" s="14">
        <v>10</v>
      </c>
      <c r="H163" s="14"/>
      <c r="I163" s="13"/>
      <c r="J163" s="4"/>
      <c r="K163" s="8"/>
      <c r="L163" s="8"/>
      <c r="M163" s="8"/>
      <c r="N163" s="8"/>
      <c r="O163" s="8"/>
      <c r="P163" s="8"/>
      <c r="Q163" s="8"/>
      <c r="R163" s="8"/>
      <c r="S163" s="8"/>
      <c r="T163" s="8"/>
      <c r="U163" s="8"/>
      <c r="V163" s="8"/>
      <c r="W163" s="8"/>
      <c r="X163" s="8"/>
      <c r="Y163" s="8"/>
      <c r="Z163" s="8"/>
    </row>
    <row r="164" spans="1:26" ht="16.5" customHeight="1">
      <c r="A164" s="12" t="s">
        <v>4323</v>
      </c>
      <c r="B164" s="12" t="s">
        <v>4390</v>
      </c>
      <c r="C164" s="13" t="s">
        <v>1409</v>
      </c>
      <c r="D164" s="13" t="s">
        <v>4326</v>
      </c>
      <c r="E164" s="14">
        <v>0</v>
      </c>
      <c r="F164" s="13" t="s">
        <v>284</v>
      </c>
      <c r="G164" s="14">
        <v>10</v>
      </c>
      <c r="H164" s="14"/>
      <c r="I164" s="13"/>
      <c r="J164" s="4"/>
      <c r="K164" s="8"/>
      <c r="L164" s="8"/>
      <c r="M164" s="8"/>
      <c r="N164" s="8"/>
      <c r="O164" s="8"/>
      <c r="P164" s="8"/>
      <c r="Q164" s="8"/>
      <c r="R164" s="8"/>
      <c r="S164" s="8"/>
      <c r="T164" s="8"/>
      <c r="U164" s="8"/>
      <c r="V164" s="8"/>
      <c r="W164" s="8"/>
      <c r="X164" s="8"/>
      <c r="Y164" s="8"/>
      <c r="Z164" s="8"/>
    </row>
    <row r="165" spans="1:26" ht="16.5" customHeight="1">
      <c r="A165" s="12" t="s">
        <v>4323</v>
      </c>
      <c r="B165" s="12" t="s">
        <v>4390</v>
      </c>
      <c r="C165" s="13" t="s">
        <v>1409</v>
      </c>
      <c r="D165" s="13" t="s">
        <v>4326</v>
      </c>
      <c r="E165" s="14">
        <v>0</v>
      </c>
      <c r="F165" s="13" t="s">
        <v>284</v>
      </c>
      <c r="G165" s="14">
        <v>10</v>
      </c>
      <c r="H165" s="14"/>
      <c r="I165" s="13"/>
      <c r="J165" s="4"/>
      <c r="K165" s="8"/>
      <c r="L165" s="8"/>
      <c r="M165" s="8"/>
      <c r="N165" s="8"/>
      <c r="O165" s="8"/>
      <c r="P165" s="8"/>
      <c r="Q165" s="8"/>
      <c r="R165" s="8"/>
      <c r="S165" s="8"/>
      <c r="T165" s="8"/>
      <c r="U165" s="8"/>
      <c r="V165" s="8"/>
      <c r="W165" s="8"/>
      <c r="X165" s="8"/>
      <c r="Y165" s="8"/>
      <c r="Z165" s="8"/>
    </row>
    <row r="166" spans="1:26" ht="16.5" customHeight="1">
      <c r="A166" s="12" t="s">
        <v>4323</v>
      </c>
      <c r="B166" s="12" t="s">
        <v>4407</v>
      </c>
      <c r="C166" s="13" t="s">
        <v>1409</v>
      </c>
      <c r="D166" s="13" t="s">
        <v>4326</v>
      </c>
      <c r="E166" s="14">
        <v>0</v>
      </c>
      <c r="F166" s="13" t="s">
        <v>284</v>
      </c>
      <c r="G166" s="14">
        <v>10</v>
      </c>
      <c r="H166" s="14"/>
      <c r="I166" s="13"/>
      <c r="J166" s="4"/>
      <c r="K166" s="8"/>
      <c r="L166" s="8"/>
      <c r="M166" s="8"/>
      <c r="N166" s="8"/>
      <c r="O166" s="8"/>
      <c r="P166" s="8"/>
      <c r="Q166" s="8"/>
      <c r="R166" s="8"/>
      <c r="S166" s="8"/>
      <c r="T166" s="8"/>
      <c r="U166" s="8"/>
      <c r="V166" s="8"/>
      <c r="W166" s="8"/>
      <c r="X166" s="8"/>
      <c r="Y166" s="8"/>
      <c r="Z166" s="8"/>
    </row>
    <row r="167" spans="1:26" ht="16.5" customHeight="1">
      <c r="A167" s="12" t="s">
        <v>4323</v>
      </c>
      <c r="B167" s="12" t="s">
        <v>4407</v>
      </c>
      <c r="C167" s="13" t="s">
        <v>1409</v>
      </c>
      <c r="D167" s="13" t="s">
        <v>4326</v>
      </c>
      <c r="E167" s="14">
        <v>0</v>
      </c>
      <c r="F167" s="13" t="s">
        <v>284</v>
      </c>
      <c r="G167" s="14">
        <v>10</v>
      </c>
      <c r="H167" s="14"/>
      <c r="I167" s="13"/>
      <c r="J167" s="4"/>
      <c r="K167" s="8"/>
      <c r="L167" s="8"/>
      <c r="M167" s="8"/>
      <c r="N167" s="8"/>
      <c r="O167" s="8"/>
      <c r="P167" s="8"/>
      <c r="Q167" s="8"/>
      <c r="R167" s="8"/>
      <c r="S167" s="8"/>
      <c r="T167" s="8"/>
      <c r="U167" s="8"/>
      <c r="V167" s="8"/>
      <c r="W167" s="8"/>
      <c r="X167" s="8"/>
      <c r="Y167" s="8"/>
      <c r="Z167" s="8"/>
    </row>
    <row r="168" spans="1:26" ht="16.5" customHeight="1">
      <c r="A168" s="12" t="s">
        <v>4323</v>
      </c>
      <c r="B168" s="12" t="s">
        <v>4410</v>
      </c>
      <c r="C168" s="13" t="s">
        <v>1409</v>
      </c>
      <c r="D168" s="13" t="s">
        <v>4326</v>
      </c>
      <c r="E168" s="14">
        <v>0</v>
      </c>
      <c r="F168" s="13" t="s">
        <v>284</v>
      </c>
      <c r="G168" s="14">
        <v>10</v>
      </c>
      <c r="H168" s="14"/>
      <c r="I168" s="13"/>
      <c r="J168" s="4"/>
      <c r="K168" s="8"/>
      <c r="L168" s="8"/>
      <c r="M168" s="8"/>
      <c r="N168" s="8"/>
      <c r="O168" s="8"/>
      <c r="P168" s="8"/>
      <c r="Q168" s="8"/>
      <c r="R168" s="8"/>
      <c r="S168" s="8"/>
      <c r="T168" s="8"/>
      <c r="U168" s="8"/>
      <c r="V168" s="8"/>
      <c r="W168" s="8"/>
      <c r="X168" s="8"/>
      <c r="Y168" s="8"/>
      <c r="Z168" s="8"/>
    </row>
    <row r="169" spans="1:26" ht="16.5" customHeight="1">
      <c r="A169" s="12" t="s">
        <v>4323</v>
      </c>
      <c r="B169" s="12" t="s">
        <v>4407</v>
      </c>
      <c r="C169" s="13" t="s">
        <v>1409</v>
      </c>
      <c r="D169" s="13" t="s">
        <v>4326</v>
      </c>
      <c r="E169" s="14">
        <v>0</v>
      </c>
      <c r="F169" s="13" t="s">
        <v>284</v>
      </c>
      <c r="G169" s="14">
        <v>10</v>
      </c>
      <c r="H169" s="14"/>
      <c r="I169" s="13"/>
      <c r="J169" s="4"/>
      <c r="K169" s="8"/>
      <c r="L169" s="8"/>
      <c r="M169" s="8"/>
      <c r="N169" s="8"/>
      <c r="O169" s="8"/>
      <c r="P169" s="8"/>
      <c r="Q169" s="8"/>
      <c r="R169" s="8"/>
      <c r="S169" s="8"/>
      <c r="T169" s="8"/>
      <c r="U169" s="8"/>
      <c r="V169" s="8"/>
      <c r="W169" s="8"/>
      <c r="X169" s="8"/>
      <c r="Y169" s="8"/>
      <c r="Z169" s="8"/>
    </row>
    <row r="170" spans="1:26" ht="16.5" customHeight="1">
      <c r="A170" s="12" t="s">
        <v>4323</v>
      </c>
      <c r="B170" s="12" t="s">
        <v>4407</v>
      </c>
      <c r="C170" s="13" t="s">
        <v>1409</v>
      </c>
      <c r="D170" s="13" t="s">
        <v>4326</v>
      </c>
      <c r="E170" s="14">
        <v>0</v>
      </c>
      <c r="F170" s="13" t="s">
        <v>284</v>
      </c>
      <c r="G170" s="14">
        <v>10</v>
      </c>
      <c r="H170" s="14"/>
      <c r="I170" s="13"/>
      <c r="J170" s="4"/>
      <c r="K170" s="8"/>
      <c r="L170" s="8"/>
      <c r="M170" s="8"/>
      <c r="N170" s="8"/>
      <c r="O170" s="8"/>
      <c r="P170" s="8"/>
      <c r="Q170" s="8"/>
      <c r="R170" s="8"/>
      <c r="S170" s="8"/>
      <c r="T170" s="8"/>
      <c r="U170" s="8"/>
      <c r="V170" s="8"/>
      <c r="W170" s="8"/>
      <c r="X170" s="8"/>
      <c r="Y170" s="8"/>
      <c r="Z170" s="8"/>
    </row>
    <row r="171" spans="1:26" ht="16.5" customHeight="1">
      <c r="A171" s="12" t="s">
        <v>4323</v>
      </c>
      <c r="B171" s="12" t="s">
        <v>4400</v>
      </c>
      <c r="C171" s="13" t="s">
        <v>3178</v>
      </c>
      <c r="D171" s="13" t="s">
        <v>4328</v>
      </c>
      <c r="E171" s="14">
        <v>0</v>
      </c>
      <c r="F171" s="13" t="s">
        <v>284</v>
      </c>
      <c r="G171" s="14">
        <v>10</v>
      </c>
      <c r="H171" s="14"/>
      <c r="I171" s="13"/>
      <c r="J171" s="4"/>
      <c r="K171" s="8"/>
      <c r="L171" s="8"/>
      <c r="M171" s="8"/>
      <c r="N171" s="8"/>
      <c r="O171" s="8"/>
      <c r="P171" s="8"/>
      <c r="Q171" s="8"/>
      <c r="R171" s="8"/>
      <c r="S171" s="8"/>
      <c r="T171" s="8"/>
      <c r="U171" s="8"/>
      <c r="V171" s="8"/>
      <c r="W171" s="8"/>
      <c r="X171" s="8"/>
      <c r="Y171" s="8"/>
      <c r="Z171" s="8"/>
    </row>
    <row r="172" spans="1:26" ht="16.5" customHeight="1">
      <c r="A172" s="12" t="s">
        <v>4323</v>
      </c>
      <c r="B172" s="12" t="s">
        <v>4400</v>
      </c>
      <c r="C172" s="13" t="s">
        <v>3178</v>
      </c>
      <c r="D172" s="13" t="s">
        <v>4328</v>
      </c>
      <c r="E172" s="14">
        <v>0</v>
      </c>
      <c r="F172" s="13" t="s">
        <v>284</v>
      </c>
      <c r="G172" s="14">
        <v>10</v>
      </c>
      <c r="H172" s="14"/>
      <c r="I172" s="13"/>
      <c r="J172" s="4"/>
      <c r="K172" s="8"/>
      <c r="L172" s="8"/>
      <c r="M172" s="8"/>
      <c r="N172" s="8"/>
      <c r="O172" s="8"/>
      <c r="P172" s="8"/>
      <c r="Q172" s="8"/>
      <c r="R172" s="8"/>
      <c r="S172" s="8"/>
      <c r="T172" s="8"/>
      <c r="U172" s="8"/>
      <c r="V172" s="8"/>
      <c r="W172" s="8"/>
      <c r="X172" s="8"/>
      <c r="Y172" s="8"/>
      <c r="Z172" s="8"/>
    </row>
    <row r="173" spans="1:26" ht="16.5" customHeight="1">
      <c r="A173" s="12" t="s">
        <v>4323</v>
      </c>
      <c r="B173" s="12" t="s">
        <v>4393</v>
      </c>
      <c r="C173" s="13" t="s">
        <v>3178</v>
      </c>
      <c r="D173" s="13" t="s">
        <v>4328</v>
      </c>
      <c r="E173" s="14">
        <v>0</v>
      </c>
      <c r="F173" s="13" t="s">
        <v>1619</v>
      </c>
      <c r="G173" s="14">
        <v>10</v>
      </c>
      <c r="H173" s="14"/>
      <c r="I173" s="13"/>
      <c r="J173" s="4"/>
      <c r="K173" s="8"/>
      <c r="L173" s="8"/>
      <c r="M173" s="8"/>
      <c r="N173" s="8"/>
      <c r="O173" s="8"/>
      <c r="P173" s="8"/>
      <c r="Q173" s="8"/>
      <c r="R173" s="8"/>
      <c r="S173" s="8"/>
      <c r="T173" s="8"/>
      <c r="U173" s="8"/>
      <c r="V173" s="8"/>
      <c r="W173" s="8"/>
      <c r="X173" s="8"/>
      <c r="Y173" s="8"/>
      <c r="Z173" s="8"/>
    </row>
    <row r="174" spans="1:26" ht="16.5" customHeight="1">
      <c r="A174" s="12" t="s">
        <v>4323</v>
      </c>
      <c r="B174" s="12" t="s">
        <v>4393</v>
      </c>
      <c r="C174" s="13" t="s">
        <v>3178</v>
      </c>
      <c r="D174" s="13" t="s">
        <v>4328</v>
      </c>
      <c r="E174" s="14">
        <v>0</v>
      </c>
      <c r="F174" s="13" t="s">
        <v>1619</v>
      </c>
      <c r="G174" s="14">
        <v>10</v>
      </c>
      <c r="H174" s="14"/>
      <c r="I174" s="13"/>
      <c r="J174" s="4"/>
      <c r="K174" s="8"/>
      <c r="L174" s="8"/>
      <c r="M174" s="8"/>
      <c r="N174" s="8"/>
      <c r="O174" s="8"/>
      <c r="P174" s="8"/>
      <c r="Q174" s="8"/>
      <c r="R174" s="8"/>
      <c r="S174" s="8"/>
      <c r="T174" s="8"/>
      <c r="U174" s="8"/>
      <c r="V174" s="8"/>
      <c r="W174" s="8"/>
      <c r="X174" s="8"/>
      <c r="Y174" s="8"/>
      <c r="Z174" s="8"/>
    </row>
    <row r="175" spans="1:26" ht="16.5" customHeight="1">
      <c r="A175" s="12" t="s">
        <v>4323</v>
      </c>
      <c r="B175" s="12" t="s">
        <v>4393</v>
      </c>
      <c r="C175" s="13" t="s">
        <v>3178</v>
      </c>
      <c r="D175" s="13" t="s">
        <v>4328</v>
      </c>
      <c r="E175" s="14">
        <v>0</v>
      </c>
      <c r="F175" s="13" t="s">
        <v>1619</v>
      </c>
      <c r="G175" s="14">
        <v>10</v>
      </c>
      <c r="H175" s="14"/>
      <c r="I175" s="13"/>
      <c r="J175" s="4"/>
      <c r="K175" s="8"/>
      <c r="L175" s="8"/>
      <c r="M175" s="8"/>
      <c r="N175" s="8"/>
      <c r="O175" s="8"/>
      <c r="P175" s="8"/>
      <c r="Q175" s="8"/>
      <c r="R175" s="8"/>
      <c r="S175" s="8"/>
      <c r="T175" s="8"/>
      <c r="U175" s="8"/>
      <c r="V175" s="8"/>
      <c r="W175" s="8"/>
      <c r="X175" s="8"/>
      <c r="Y175" s="8"/>
      <c r="Z175" s="8"/>
    </row>
    <row r="176" spans="1:26" ht="16.5" customHeight="1">
      <c r="A176" s="12" t="s">
        <v>4323</v>
      </c>
      <c r="B176" s="12" t="s">
        <v>4393</v>
      </c>
      <c r="C176" s="13" t="s">
        <v>3178</v>
      </c>
      <c r="D176" s="13" t="s">
        <v>4328</v>
      </c>
      <c r="E176" s="14">
        <v>0</v>
      </c>
      <c r="F176" s="13" t="s">
        <v>1619</v>
      </c>
      <c r="G176" s="14">
        <v>10</v>
      </c>
      <c r="H176" s="14"/>
      <c r="I176" s="13"/>
      <c r="J176" s="4"/>
      <c r="K176" s="8"/>
      <c r="L176" s="8"/>
      <c r="M176" s="8"/>
      <c r="N176" s="8"/>
      <c r="O176" s="8"/>
      <c r="P176" s="8"/>
      <c r="Q176" s="8"/>
      <c r="R176" s="8"/>
      <c r="S176" s="8"/>
      <c r="T176" s="8"/>
      <c r="U176" s="8"/>
      <c r="V176" s="8"/>
      <c r="W176" s="8"/>
      <c r="X176" s="8"/>
      <c r="Y176" s="8"/>
      <c r="Z176" s="8"/>
    </row>
    <row r="177" spans="1:26" ht="16.5" customHeight="1">
      <c r="A177" s="12" t="s">
        <v>4323</v>
      </c>
      <c r="B177" s="12" t="s">
        <v>4401</v>
      </c>
      <c r="C177" s="13" t="s">
        <v>3178</v>
      </c>
      <c r="D177" s="13" t="s">
        <v>4328</v>
      </c>
      <c r="E177" s="14">
        <v>0</v>
      </c>
      <c r="F177" s="13" t="s">
        <v>1619</v>
      </c>
      <c r="G177" s="14">
        <v>10</v>
      </c>
      <c r="H177" s="14"/>
      <c r="I177" s="13"/>
      <c r="J177" s="4"/>
      <c r="K177" s="8"/>
      <c r="L177" s="8"/>
      <c r="M177" s="8"/>
      <c r="N177" s="8"/>
      <c r="O177" s="8"/>
      <c r="P177" s="8"/>
      <c r="Q177" s="8"/>
      <c r="R177" s="8"/>
      <c r="S177" s="8"/>
      <c r="T177" s="8"/>
      <c r="U177" s="8"/>
      <c r="V177" s="8"/>
      <c r="W177" s="8"/>
      <c r="X177" s="8"/>
      <c r="Y177" s="8"/>
      <c r="Z177" s="8"/>
    </row>
    <row r="178" spans="1:26" ht="16.5" customHeight="1">
      <c r="A178" s="12" t="s">
        <v>4323</v>
      </c>
      <c r="B178" s="12" t="s">
        <v>4393</v>
      </c>
      <c r="C178" s="13" t="s">
        <v>3178</v>
      </c>
      <c r="D178" s="13" t="s">
        <v>4328</v>
      </c>
      <c r="E178" s="14">
        <v>0</v>
      </c>
      <c r="F178" s="13" t="s">
        <v>1619</v>
      </c>
      <c r="G178" s="14">
        <v>10</v>
      </c>
      <c r="H178" s="14"/>
      <c r="I178" s="13"/>
      <c r="J178" s="4"/>
      <c r="K178" s="8"/>
      <c r="L178" s="8"/>
      <c r="M178" s="8"/>
      <c r="N178" s="8"/>
      <c r="O178" s="8"/>
      <c r="P178" s="8"/>
      <c r="Q178" s="8"/>
      <c r="R178" s="8"/>
      <c r="S178" s="8"/>
      <c r="T178" s="8"/>
      <c r="U178" s="8"/>
      <c r="V178" s="8"/>
      <c r="W178" s="8"/>
      <c r="X178" s="8"/>
      <c r="Y178" s="8"/>
      <c r="Z178" s="8"/>
    </row>
    <row r="179" spans="1:26" ht="16.5" customHeight="1">
      <c r="A179" s="12"/>
      <c r="B179" s="12"/>
      <c r="C179" s="13"/>
      <c r="D179" s="13"/>
      <c r="E179" s="14"/>
      <c r="F179" s="13"/>
      <c r="G179" s="14"/>
      <c r="H179" s="14"/>
      <c r="I179" s="13"/>
      <c r="J179" s="4"/>
      <c r="K179" s="8"/>
      <c r="L179" s="8"/>
      <c r="M179" s="8"/>
      <c r="N179" s="8"/>
      <c r="O179" s="8"/>
      <c r="P179" s="8"/>
      <c r="Q179" s="8"/>
      <c r="R179" s="8"/>
      <c r="S179" s="8"/>
      <c r="T179" s="8"/>
      <c r="U179" s="8"/>
      <c r="V179" s="8"/>
      <c r="W179" s="8"/>
      <c r="X179" s="8"/>
      <c r="Y179" s="8"/>
      <c r="Z179" s="8"/>
    </row>
    <row r="180" spans="1:26" ht="15.75" customHeight="1">
      <c r="A180" s="12" t="s">
        <v>4415</v>
      </c>
      <c r="B180" s="112" t="s">
        <v>4416</v>
      </c>
      <c r="C180" s="13" t="s">
        <v>777</v>
      </c>
      <c r="D180" s="13" t="s">
        <v>4417</v>
      </c>
      <c r="E180" s="14">
        <v>0</v>
      </c>
      <c r="F180" s="4" t="s">
        <v>528</v>
      </c>
      <c r="G180" s="170">
        <v>20514</v>
      </c>
      <c r="H180" s="4">
        <v>19</v>
      </c>
      <c r="I180" s="4">
        <f t="shared" ref="I180:I197" si="0">G180/H180*1.05</f>
        <v>1133.6684210526316</v>
      </c>
      <c r="J180" s="228"/>
      <c r="K180" s="242"/>
      <c r="L180" s="8"/>
      <c r="M180" s="8"/>
      <c r="N180" s="8"/>
      <c r="O180" s="8"/>
      <c r="P180" s="8"/>
      <c r="Q180" s="8"/>
      <c r="R180" s="8"/>
      <c r="S180" s="8"/>
      <c r="T180" s="8"/>
      <c r="U180" s="8"/>
      <c r="V180" s="8"/>
      <c r="W180" s="8"/>
      <c r="X180" s="8"/>
      <c r="Y180" s="8"/>
      <c r="Z180" s="8"/>
    </row>
    <row r="181" spans="1:26" ht="16.5" customHeight="1">
      <c r="A181" s="12" t="s">
        <v>4415</v>
      </c>
      <c r="B181" s="12" t="s">
        <v>4418</v>
      </c>
      <c r="C181" s="13" t="s">
        <v>96</v>
      </c>
      <c r="D181" s="13" t="s">
        <v>4419</v>
      </c>
      <c r="E181" s="14">
        <v>0</v>
      </c>
      <c r="F181" s="4" t="s">
        <v>528</v>
      </c>
      <c r="G181" s="45">
        <v>12815</v>
      </c>
      <c r="H181" s="245" t="s">
        <v>4420</v>
      </c>
      <c r="I181" s="4" t="e">
        <f t="shared" si="0"/>
        <v>#VALUE!</v>
      </c>
      <c r="J181" s="228"/>
      <c r="K181" s="242"/>
      <c r="L181" s="8"/>
      <c r="M181" s="8"/>
      <c r="N181" s="8"/>
      <c r="O181" s="8"/>
      <c r="P181" s="8"/>
      <c r="Q181" s="8"/>
      <c r="R181" s="8"/>
      <c r="S181" s="8"/>
      <c r="T181" s="8"/>
      <c r="U181" s="8"/>
      <c r="V181" s="8"/>
      <c r="W181" s="8"/>
      <c r="X181" s="8"/>
      <c r="Y181" s="8"/>
      <c r="Z181" s="8"/>
    </row>
    <row r="182" spans="1:26" ht="16.5" customHeight="1">
      <c r="A182" s="12" t="s">
        <v>4415</v>
      </c>
      <c r="B182" s="12" t="s">
        <v>4421</v>
      </c>
      <c r="C182" s="13" t="s">
        <v>1307</v>
      </c>
      <c r="D182" s="13" t="s">
        <v>4422</v>
      </c>
      <c r="E182" s="14">
        <v>0</v>
      </c>
      <c r="F182" s="27" t="s">
        <v>528</v>
      </c>
      <c r="G182" s="246">
        <v>15046</v>
      </c>
      <c r="H182" s="4">
        <v>14</v>
      </c>
      <c r="I182" s="4">
        <f t="shared" si="0"/>
        <v>1128.45</v>
      </c>
      <c r="J182" s="228" t="s">
        <v>4423</v>
      </c>
      <c r="K182" s="242"/>
      <c r="L182" s="8"/>
      <c r="M182" s="8"/>
      <c r="N182" s="8"/>
      <c r="O182" s="8"/>
      <c r="P182" s="8"/>
      <c r="Q182" s="8"/>
      <c r="R182" s="8"/>
      <c r="S182" s="8"/>
      <c r="T182" s="8"/>
      <c r="U182" s="8"/>
      <c r="V182" s="8"/>
      <c r="W182" s="8"/>
      <c r="X182" s="8"/>
      <c r="Y182" s="8"/>
      <c r="Z182" s="8"/>
    </row>
    <row r="183" spans="1:26" ht="16.5" customHeight="1">
      <c r="A183" s="12" t="s">
        <v>4415</v>
      </c>
      <c r="B183" s="12" t="s">
        <v>4424</v>
      </c>
      <c r="C183" s="13" t="s">
        <v>1296</v>
      </c>
      <c r="D183" s="13" t="s">
        <v>4425</v>
      </c>
      <c r="E183" s="14">
        <v>0</v>
      </c>
      <c r="F183" s="27" t="s">
        <v>101</v>
      </c>
      <c r="G183" s="246">
        <v>21937</v>
      </c>
      <c r="H183" s="4">
        <v>13</v>
      </c>
      <c r="I183" s="4">
        <f t="shared" si="0"/>
        <v>1771.8346153846155</v>
      </c>
      <c r="J183" s="228" t="s">
        <v>4426</v>
      </c>
      <c r="K183" s="242"/>
      <c r="L183" s="8"/>
      <c r="M183" s="8"/>
      <c r="N183" s="8"/>
      <c r="O183" s="8"/>
      <c r="P183" s="8"/>
      <c r="Q183" s="8"/>
      <c r="R183" s="8"/>
      <c r="S183" s="8"/>
      <c r="T183" s="8"/>
      <c r="U183" s="8"/>
      <c r="V183" s="8"/>
      <c r="W183" s="8"/>
      <c r="X183" s="8"/>
      <c r="Y183" s="8"/>
      <c r="Z183" s="8"/>
    </row>
    <row r="184" spans="1:26" ht="16.5" customHeight="1">
      <c r="A184" s="12" t="s">
        <v>4415</v>
      </c>
      <c r="B184" s="12" t="s">
        <v>4427</v>
      </c>
      <c r="C184" s="13" t="s">
        <v>2884</v>
      </c>
      <c r="D184" s="13" t="s">
        <v>4428</v>
      </c>
      <c r="E184" s="14">
        <v>0</v>
      </c>
      <c r="F184" s="27" t="s">
        <v>528</v>
      </c>
      <c r="G184" s="246">
        <v>26086</v>
      </c>
      <c r="H184" s="13">
        <v>17</v>
      </c>
      <c r="I184" s="4">
        <f t="shared" si="0"/>
        <v>1611.1941176470589</v>
      </c>
      <c r="J184" s="228" t="s">
        <v>4429</v>
      </c>
      <c r="K184" s="242"/>
      <c r="L184" s="8"/>
      <c r="M184" s="8"/>
      <c r="N184" s="8"/>
      <c r="O184" s="8"/>
      <c r="P184" s="8"/>
      <c r="Q184" s="8"/>
      <c r="R184" s="8"/>
      <c r="S184" s="8"/>
      <c r="T184" s="8"/>
      <c r="U184" s="8"/>
      <c r="V184" s="8"/>
      <c r="W184" s="8"/>
      <c r="X184" s="8"/>
      <c r="Y184" s="8"/>
      <c r="Z184" s="8"/>
    </row>
    <row r="185" spans="1:26" ht="16.5" customHeight="1">
      <c r="A185" s="12" t="s">
        <v>4415</v>
      </c>
      <c r="B185" s="12" t="s">
        <v>4430</v>
      </c>
      <c r="C185" s="13" t="s">
        <v>3281</v>
      </c>
      <c r="D185" s="13" t="s">
        <v>4431</v>
      </c>
      <c r="E185" s="14">
        <v>0</v>
      </c>
      <c r="F185" s="27" t="s">
        <v>599</v>
      </c>
      <c r="G185" s="246">
        <v>31238</v>
      </c>
      <c r="H185" s="4">
        <v>19</v>
      </c>
      <c r="I185" s="4">
        <f t="shared" si="0"/>
        <v>1726.3105263157895</v>
      </c>
      <c r="J185" s="228" t="s">
        <v>4432</v>
      </c>
      <c r="K185" s="242">
        <v>0.09</v>
      </c>
      <c r="L185" s="8"/>
      <c r="M185" s="8"/>
      <c r="N185" s="8"/>
      <c r="O185" s="8"/>
      <c r="P185" s="8"/>
      <c r="Q185" s="8"/>
      <c r="R185" s="8"/>
      <c r="S185" s="8"/>
      <c r="T185" s="8"/>
      <c r="U185" s="8"/>
      <c r="V185" s="8"/>
      <c r="W185" s="8"/>
      <c r="X185" s="8"/>
      <c r="Y185" s="8"/>
      <c r="Z185" s="8"/>
    </row>
    <row r="186" spans="1:26" ht="16.5" customHeight="1">
      <c r="A186" s="65" t="s">
        <v>4415</v>
      </c>
      <c r="B186" s="65" t="s">
        <v>4433</v>
      </c>
      <c r="C186" s="66" t="s">
        <v>130</v>
      </c>
      <c r="D186" s="66" t="s">
        <v>4434</v>
      </c>
      <c r="E186" s="67">
        <v>0</v>
      </c>
      <c r="F186" s="82" t="s">
        <v>83</v>
      </c>
      <c r="G186" s="136">
        <v>11168</v>
      </c>
      <c r="H186" s="13">
        <v>24</v>
      </c>
      <c r="I186" s="4">
        <f t="shared" si="0"/>
        <v>488.6</v>
      </c>
      <c r="J186" s="228"/>
      <c r="K186" s="247"/>
      <c r="L186" s="34"/>
      <c r="M186" s="34"/>
      <c r="N186" s="34"/>
      <c r="O186" s="34"/>
      <c r="P186" s="34"/>
      <c r="Q186" s="34"/>
      <c r="R186" s="34"/>
      <c r="S186" s="34"/>
      <c r="T186" s="34"/>
      <c r="U186" s="34"/>
      <c r="V186" s="34"/>
      <c r="W186" s="34"/>
      <c r="X186" s="34"/>
      <c r="Y186" s="34"/>
      <c r="Z186" s="34"/>
    </row>
    <row r="187" spans="1:26" ht="15.75" customHeight="1">
      <c r="A187" s="65" t="s">
        <v>4415</v>
      </c>
      <c r="B187" s="65" t="s">
        <v>4435</v>
      </c>
      <c r="C187" s="66" t="s">
        <v>91</v>
      </c>
      <c r="D187" s="66" t="s">
        <v>4436</v>
      </c>
      <c r="E187" s="67">
        <v>0</v>
      </c>
      <c r="F187" s="82" t="s">
        <v>581</v>
      </c>
      <c r="G187" s="136">
        <v>25188</v>
      </c>
      <c r="H187" s="4">
        <v>15</v>
      </c>
      <c r="I187" s="4">
        <f t="shared" si="0"/>
        <v>1763.16</v>
      </c>
      <c r="J187" s="228"/>
      <c r="K187" s="247"/>
      <c r="L187" s="34"/>
      <c r="M187" s="34"/>
      <c r="N187" s="34"/>
      <c r="O187" s="34"/>
      <c r="P187" s="34"/>
      <c r="Q187" s="34"/>
      <c r="R187" s="34"/>
      <c r="S187" s="34"/>
      <c r="T187" s="34"/>
      <c r="U187" s="34"/>
      <c r="V187" s="34"/>
      <c r="W187" s="34"/>
      <c r="X187" s="34"/>
      <c r="Y187" s="34"/>
      <c r="Z187" s="34"/>
    </row>
    <row r="188" spans="1:26" ht="15.75" customHeight="1">
      <c r="A188" s="65" t="s">
        <v>4415</v>
      </c>
      <c r="B188" s="65" t="s">
        <v>4437</v>
      </c>
      <c r="C188" s="66" t="s">
        <v>123</v>
      </c>
      <c r="D188" s="66" t="s">
        <v>4438</v>
      </c>
      <c r="E188" s="67">
        <v>0</v>
      </c>
      <c r="F188" s="116" t="s">
        <v>528</v>
      </c>
      <c r="G188" s="248">
        <v>23938</v>
      </c>
      <c r="H188" s="4">
        <v>18</v>
      </c>
      <c r="I188" s="4">
        <f t="shared" si="0"/>
        <v>1396.3833333333334</v>
      </c>
      <c r="J188" s="228" t="s">
        <v>4429</v>
      </c>
      <c r="K188" s="247"/>
      <c r="L188" s="34"/>
      <c r="M188" s="34"/>
      <c r="N188" s="34"/>
      <c r="O188" s="34"/>
      <c r="P188" s="34"/>
      <c r="Q188" s="34"/>
      <c r="R188" s="34"/>
      <c r="S188" s="34"/>
      <c r="T188" s="34"/>
      <c r="U188" s="34"/>
      <c r="V188" s="34"/>
      <c r="W188" s="34"/>
      <c r="X188" s="34"/>
      <c r="Y188" s="34"/>
      <c r="Z188" s="34"/>
    </row>
    <row r="189" spans="1:26" ht="15.75" customHeight="1">
      <c r="A189" s="65" t="s">
        <v>4415</v>
      </c>
      <c r="B189" s="65" t="s">
        <v>4439</v>
      </c>
      <c r="C189" s="66" t="s">
        <v>816</v>
      </c>
      <c r="D189" s="66" t="s">
        <v>4440</v>
      </c>
      <c r="E189" s="67">
        <v>0</v>
      </c>
      <c r="F189" s="116" t="s">
        <v>101</v>
      </c>
      <c r="G189" s="248">
        <v>36520</v>
      </c>
      <c r="H189" s="4">
        <v>24</v>
      </c>
      <c r="I189" s="4">
        <f t="shared" si="0"/>
        <v>1597.7500000000002</v>
      </c>
      <c r="J189" s="228" t="s">
        <v>4429</v>
      </c>
      <c r="K189" s="247"/>
      <c r="L189" s="34"/>
      <c r="M189" s="34"/>
      <c r="N189" s="34"/>
      <c r="O189" s="34"/>
      <c r="P189" s="34"/>
      <c r="Q189" s="34"/>
      <c r="R189" s="34"/>
      <c r="S189" s="34"/>
      <c r="T189" s="34"/>
      <c r="U189" s="34"/>
      <c r="V189" s="34"/>
      <c r="W189" s="34"/>
      <c r="X189" s="34"/>
      <c r="Y189" s="34"/>
      <c r="Z189" s="34"/>
    </row>
    <row r="190" spans="1:26" ht="15.75" customHeight="1">
      <c r="A190" s="65" t="s">
        <v>4415</v>
      </c>
      <c r="B190" s="65" t="s">
        <v>4441</v>
      </c>
      <c r="C190" s="66" t="s">
        <v>1138</v>
      </c>
      <c r="D190" s="66" t="s">
        <v>4442</v>
      </c>
      <c r="E190" s="67">
        <v>0</v>
      </c>
      <c r="F190" s="82" t="s">
        <v>83</v>
      </c>
      <c r="G190" s="136">
        <v>10476</v>
      </c>
      <c r="H190" s="4">
        <v>8</v>
      </c>
      <c r="I190" s="4">
        <f t="shared" si="0"/>
        <v>1374.9750000000001</v>
      </c>
      <c r="J190" s="228"/>
      <c r="K190" s="247"/>
      <c r="L190" s="34"/>
      <c r="M190" s="34"/>
      <c r="N190" s="34"/>
      <c r="O190" s="34"/>
      <c r="P190" s="34"/>
      <c r="Q190" s="34"/>
      <c r="R190" s="34"/>
      <c r="S190" s="34"/>
      <c r="T190" s="34"/>
      <c r="U190" s="34"/>
      <c r="V190" s="34"/>
      <c r="W190" s="34"/>
      <c r="X190" s="34"/>
      <c r="Y190" s="34"/>
      <c r="Z190" s="34"/>
    </row>
    <row r="191" spans="1:26" ht="15.75" customHeight="1">
      <c r="A191" s="65" t="s">
        <v>4415</v>
      </c>
      <c r="B191" s="12" t="s">
        <v>4443</v>
      </c>
      <c r="C191" s="66" t="s">
        <v>1572</v>
      </c>
      <c r="D191" s="66" t="s">
        <v>4444</v>
      </c>
      <c r="E191" s="67">
        <v>0</v>
      </c>
      <c r="F191" s="116" t="s">
        <v>603</v>
      </c>
      <c r="G191" s="248">
        <v>12638</v>
      </c>
      <c r="H191" s="4">
        <v>10</v>
      </c>
      <c r="I191" s="4">
        <f t="shared" si="0"/>
        <v>1326.99</v>
      </c>
      <c r="J191" s="228"/>
      <c r="K191" s="247"/>
      <c r="L191" s="34"/>
      <c r="M191" s="34"/>
      <c r="N191" s="34"/>
      <c r="O191" s="34"/>
      <c r="P191" s="34"/>
      <c r="Q191" s="34"/>
      <c r="R191" s="34"/>
      <c r="S191" s="34"/>
      <c r="T191" s="34"/>
      <c r="U191" s="34"/>
      <c r="V191" s="34"/>
      <c r="W191" s="34"/>
      <c r="X191" s="34"/>
      <c r="Y191" s="34"/>
      <c r="Z191" s="34"/>
    </row>
    <row r="192" spans="1:26" ht="16.5" customHeight="1">
      <c r="A192" s="65" t="s">
        <v>4415</v>
      </c>
      <c r="B192" s="65" t="s">
        <v>4445</v>
      </c>
      <c r="C192" s="66" t="s">
        <v>2666</v>
      </c>
      <c r="D192" s="66" t="s">
        <v>4446</v>
      </c>
      <c r="E192" s="67">
        <v>0</v>
      </c>
      <c r="F192" s="82" t="s">
        <v>83</v>
      </c>
      <c r="G192" s="249">
        <v>10629</v>
      </c>
      <c r="H192" s="4">
        <v>9</v>
      </c>
      <c r="I192" s="4">
        <f t="shared" si="0"/>
        <v>1240.05</v>
      </c>
      <c r="J192" s="228"/>
      <c r="K192" s="247"/>
      <c r="L192" s="34"/>
      <c r="M192" s="34"/>
      <c r="N192" s="34"/>
      <c r="O192" s="34"/>
      <c r="P192" s="34"/>
      <c r="Q192" s="34"/>
      <c r="R192" s="34"/>
      <c r="S192" s="34"/>
      <c r="T192" s="34"/>
      <c r="U192" s="34"/>
      <c r="V192" s="34"/>
      <c r="W192" s="34"/>
      <c r="X192" s="34"/>
      <c r="Y192" s="34"/>
      <c r="Z192" s="34"/>
    </row>
    <row r="193" spans="1:26" ht="16.5" customHeight="1">
      <c r="A193" s="68" t="s">
        <v>4415</v>
      </c>
      <c r="B193" s="68" t="s">
        <v>4447</v>
      </c>
      <c r="C193" s="69" t="s">
        <v>1059</v>
      </c>
      <c r="D193" s="69" t="s">
        <v>4448</v>
      </c>
      <c r="E193" s="70">
        <v>0</v>
      </c>
      <c r="F193" s="139" t="s">
        <v>528</v>
      </c>
      <c r="G193" s="248">
        <v>26190</v>
      </c>
      <c r="H193" s="43">
        <v>20</v>
      </c>
      <c r="I193" s="43">
        <f t="shared" si="0"/>
        <v>1374.9750000000001</v>
      </c>
      <c r="J193" s="228" t="s">
        <v>4429</v>
      </c>
      <c r="K193" s="247"/>
      <c r="L193" s="34"/>
      <c r="M193" s="34"/>
      <c r="N193" s="34"/>
      <c r="O193" s="34"/>
      <c r="P193" s="34"/>
      <c r="Q193" s="34"/>
      <c r="R193" s="34"/>
      <c r="S193" s="34"/>
      <c r="T193" s="34"/>
      <c r="U193" s="34"/>
      <c r="V193" s="34"/>
      <c r="W193" s="34"/>
      <c r="X193" s="34"/>
      <c r="Y193" s="34"/>
      <c r="Z193" s="34"/>
    </row>
    <row r="194" spans="1:26" ht="16.5" customHeight="1">
      <c r="A194" s="68" t="s">
        <v>4415</v>
      </c>
      <c r="B194" s="68" t="s">
        <v>4449</v>
      </c>
      <c r="C194" s="69" t="s">
        <v>4450</v>
      </c>
      <c r="D194" s="69" t="s">
        <v>4451</v>
      </c>
      <c r="E194" s="70">
        <v>0</v>
      </c>
      <c r="F194" s="75" t="s">
        <v>599</v>
      </c>
      <c r="G194" s="136">
        <v>19067</v>
      </c>
      <c r="H194" s="43">
        <v>24</v>
      </c>
      <c r="I194" s="43">
        <f t="shared" si="0"/>
        <v>834.18125000000009</v>
      </c>
      <c r="J194" s="228"/>
      <c r="K194" s="247"/>
      <c r="L194" s="34"/>
      <c r="M194" s="34"/>
      <c r="N194" s="34"/>
      <c r="O194" s="34"/>
      <c r="P194" s="34"/>
      <c r="Q194" s="34"/>
      <c r="R194" s="34"/>
      <c r="S194" s="34"/>
      <c r="T194" s="34"/>
      <c r="U194" s="34"/>
      <c r="V194" s="34"/>
      <c r="W194" s="34"/>
      <c r="X194" s="34"/>
      <c r="Y194" s="34"/>
      <c r="Z194" s="34"/>
    </row>
    <row r="195" spans="1:26" ht="16.5" customHeight="1">
      <c r="A195" s="68" t="s">
        <v>4415</v>
      </c>
      <c r="B195" s="68" t="s">
        <v>4452</v>
      </c>
      <c r="C195" s="69" t="s">
        <v>3133</v>
      </c>
      <c r="D195" s="69" t="s">
        <v>4453</v>
      </c>
      <c r="E195" s="70">
        <v>0</v>
      </c>
      <c r="F195" s="75" t="s">
        <v>581</v>
      </c>
      <c r="G195" s="136">
        <v>21574</v>
      </c>
      <c r="H195" s="43">
        <v>20</v>
      </c>
      <c r="I195" s="43">
        <f t="shared" si="0"/>
        <v>1132.635</v>
      </c>
      <c r="J195" s="228"/>
      <c r="K195" s="247"/>
      <c r="L195" s="34"/>
      <c r="M195" s="34"/>
      <c r="N195" s="34"/>
      <c r="O195" s="34"/>
      <c r="P195" s="34"/>
      <c r="Q195" s="34"/>
      <c r="R195" s="34"/>
      <c r="S195" s="34"/>
      <c r="T195" s="34"/>
      <c r="U195" s="34"/>
      <c r="V195" s="34"/>
      <c r="W195" s="34"/>
      <c r="X195" s="34"/>
      <c r="Y195" s="34"/>
      <c r="Z195" s="34"/>
    </row>
    <row r="196" spans="1:26" ht="16.5" customHeight="1">
      <c r="A196" s="68" t="s">
        <v>4415</v>
      </c>
      <c r="B196" s="68" t="s">
        <v>4454</v>
      </c>
      <c r="C196" s="69" t="s">
        <v>3178</v>
      </c>
      <c r="D196" s="69" t="s">
        <v>4455</v>
      </c>
      <c r="E196" s="70">
        <v>0</v>
      </c>
      <c r="F196" s="75" t="s">
        <v>607</v>
      </c>
      <c r="G196" s="136">
        <v>23810</v>
      </c>
      <c r="H196" s="43"/>
      <c r="I196" s="43" t="e">
        <f t="shared" si="0"/>
        <v>#DIV/0!</v>
      </c>
      <c r="J196" s="228"/>
      <c r="K196" s="247"/>
      <c r="L196" s="34"/>
      <c r="M196" s="34"/>
      <c r="N196" s="34"/>
      <c r="O196" s="34"/>
      <c r="P196" s="34"/>
      <c r="Q196" s="34"/>
      <c r="R196" s="34"/>
      <c r="S196" s="34"/>
      <c r="T196" s="34"/>
      <c r="U196" s="34"/>
      <c r="V196" s="34"/>
      <c r="W196" s="34"/>
      <c r="X196" s="34"/>
      <c r="Y196" s="34"/>
      <c r="Z196" s="34"/>
    </row>
    <row r="197" spans="1:26" ht="16.5" customHeight="1">
      <c r="A197" s="68" t="s">
        <v>4415</v>
      </c>
      <c r="B197" s="68" t="s">
        <v>4456</v>
      </c>
      <c r="C197" s="69" t="s">
        <v>2965</v>
      </c>
      <c r="D197" s="69" t="s">
        <v>4457</v>
      </c>
      <c r="E197" s="70">
        <v>0</v>
      </c>
      <c r="F197" s="75" t="s">
        <v>581</v>
      </c>
      <c r="G197" s="136">
        <v>28957</v>
      </c>
      <c r="H197" s="43">
        <v>30</v>
      </c>
      <c r="I197" s="43">
        <f t="shared" si="0"/>
        <v>1013.495</v>
      </c>
      <c r="J197" s="228"/>
      <c r="K197" s="247"/>
      <c r="L197" s="34"/>
      <c r="M197" s="34"/>
      <c r="N197" s="34"/>
      <c r="O197" s="34"/>
      <c r="P197" s="34"/>
      <c r="Q197" s="34"/>
      <c r="R197" s="34"/>
      <c r="S197" s="34"/>
      <c r="T197" s="34"/>
      <c r="U197" s="34"/>
      <c r="V197" s="34"/>
      <c r="W197" s="34"/>
      <c r="X197" s="34"/>
      <c r="Y197" s="34"/>
      <c r="Z197" s="34"/>
    </row>
    <row r="198" spans="1:26" ht="16.5" customHeight="1">
      <c r="A198" s="65"/>
      <c r="B198" s="65"/>
      <c r="C198" s="66"/>
      <c r="D198" s="66"/>
      <c r="E198" s="67"/>
      <c r="F198" s="24"/>
      <c r="G198" s="67"/>
      <c r="H198" s="13"/>
      <c r="I198" s="66"/>
      <c r="J198" s="228"/>
      <c r="K198" s="247"/>
      <c r="L198" s="34"/>
      <c r="M198" s="34"/>
      <c r="N198" s="34"/>
      <c r="O198" s="34"/>
      <c r="P198" s="34"/>
      <c r="Q198" s="34"/>
      <c r="R198" s="34"/>
      <c r="S198" s="34"/>
      <c r="T198" s="34"/>
      <c r="U198" s="34"/>
      <c r="V198" s="34"/>
      <c r="W198" s="34"/>
      <c r="X198" s="34"/>
      <c r="Y198" s="34"/>
      <c r="Z198" s="34"/>
    </row>
    <row r="199" spans="1:26" ht="16.5" customHeight="1">
      <c r="A199" s="12" t="s">
        <v>4415</v>
      </c>
      <c r="B199" s="12" t="s">
        <v>4458</v>
      </c>
      <c r="C199" s="13" t="s">
        <v>949</v>
      </c>
      <c r="D199" s="13" t="s">
        <v>950</v>
      </c>
      <c r="E199" s="14">
        <v>0</v>
      </c>
      <c r="F199" s="27" t="s">
        <v>83</v>
      </c>
      <c r="G199" s="14">
        <v>8990</v>
      </c>
      <c r="H199" s="13">
        <v>10</v>
      </c>
      <c r="I199" s="4">
        <f>G199/H199*1.05</f>
        <v>943.95</v>
      </c>
      <c r="J199" s="228"/>
      <c r="K199" s="242"/>
      <c r="L199" s="8"/>
      <c r="M199" s="8"/>
      <c r="N199" s="8"/>
      <c r="O199" s="8"/>
      <c r="P199" s="8"/>
      <c r="Q199" s="8"/>
      <c r="R199" s="8"/>
      <c r="S199" s="8"/>
      <c r="T199" s="8"/>
      <c r="U199" s="8"/>
      <c r="V199" s="8"/>
      <c r="W199" s="8"/>
      <c r="X199" s="8"/>
      <c r="Y199" s="8"/>
      <c r="Z199" s="8"/>
    </row>
    <row r="200" spans="1:26" ht="16.5" customHeight="1">
      <c r="A200" s="12" t="s">
        <v>4415</v>
      </c>
      <c r="B200" s="12" t="s">
        <v>4459</v>
      </c>
      <c r="C200" s="13" t="s">
        <v>3627</v>
      </c>
      <c r="D200" s="13" t="s">
        <v>4460</v>
      </c>
      <c r="E200" s="14">
        <v>381.45</v>
      </c>
      <c r="F200" s="13" t="s">
        <v>603</v>
      </c>
      <c r="G200" s="29">
        <v>8745</v>
      </c>
      <c r="H200" s="13"/>
      <c r="I200" s="13"/>
      <c r="J200" s="228"/>
      <c r="K200" s="242"/>
      <c r="L200" s="8"/>
      <c r="M200" s="8"/>
      <c r="N200" s="8"/>
      <c r="O200" s="8"/>
      <c r="P200" s="8"/>
      <c r="Q200" s="8"/>
      <c r="R200" s="8"/>
      <c r="S200" s="8"/>
      <c r="T200" s="8"/>
      <c r="U200" s="8"/>
      <c r="V200" s="8"/>
      <c r="W200" s="8"/>
      <c r="X200" s="8"/>
      <c r="Y200" s="8"/>
      <c r="Z200" s="8"/>
    </row>
    <row r="201" spans="1:26" ht="16.5" customHeight="1">
      <c r="A201" s="12" t="s">
        <v>4415</v>
      </c>
      <c r="B201" s="12" t="s">
        <v>4461</v>
      </c>
      <c r="C201" s="13" t="s">
        <v>1409</v>
      </c>
      <c r="D201" s="13" t="s">
        <v>4326</v>
      </c>
      <c r="E201" s="14">
        <v>0</v>
      </c>
      <c r="F201" s="13" t="s">
        <v>528</v>
      </c>
      <c r="G201" s="14">
        <v>7810</v>
      </c>
      <c r="H201" s="13"/>
      <c r="I201" s="13"/>
      <c r="J201" s="228"/>
      <c r="K201" s="242"/>
      <c r="L201" s="8"/>
      <c r="M201" s="8"/>
      <c r="N201" s="8"/>
      <c r="O201" s="8"/>
      <c r="P201" s="8"/>
      <c r="Q201" s="8"/>
      <c r="R201" s="8"/>
      <c r="S201" s="8"/>
      <c r="T201" s="8"/>
      <c r="U201" s="8"/>
      <c r="V201" s="8"/>
      <c r="W201" s="8"/>
      <c r="X201" s="8"/>
      <c r="Y201" s="8"/>
      <c r="Z201" s="8"/>
    </row>
    <row r="202" spans="1:26" ht="16.5" customHeight="1">
      <c r="A202" s="12" t="s">
        <v>4415</v>
      </c>
      <c r="B202" s="12" t="s">
        <v>4462</v>
      </c>
      <c r="C202" s="13" t="s">
        <v>1409</v>
      </c>
      <c r="D202" s="13" t="s">
        <v>4326</v>
      </c>
      <c r="E202" s="14">
        <v>0</v>
      </c>
      <c r="F202" s="13" t="s">
        <v>101</v>
      </c>
      <c r="G202" s="14">
        <v>7619</v>
      </c>
      <c r="H202" s="13"/>
      <c r="I202" s="13"/>
      <c r="J202" s="228"/>
      <c r="K202" s="242"/>
      <c r="L202" s="8"/>
      <c r="M202" s="8"/>
      <c r="N202" s="8"/>
      <c r="O202" s="8"/>
      <c r="P202" s="8"/>
      <c r="Q202" s="8"/>
      <c r="R202" s="8"/>
      <c r="S202" s="8"/>
      <c r="T202" s="8"/>
      <c r="U202" s="8"/>
      <c r="V202" s="8"/>
      <c r="W202" s="8"/>
      <c r="X202" s="8"/>
      <c r="Y202" s="8"/>
      <c r="Z202" s="8"/>
    </row>
    <row r="203" spans="1:26" ht="16.5" customHeight="1">
      <c r="A203" s="12" t="s">
        <v>4415</v>
      </c>
      <c r="B203" s="12" t="s">
        <v>4463</v>
      </c>
      <c r="C203" s="13" t="s">
        <v>117</v>
      </c>
      <c r="D203" s="13" t="s">
        <v>942</v>
      </c>
      <c r="E203" s="14">
        <v>0</v>
      </c>
      <c r="F203" s="13" t="s">
        <v>83</v>
      </c>
      <c r="G203" s="14">
        <v>7400</v>
      </c>
      <c r="H203" s="13"/>
      <c r="I203" s="13"/>
      <c r="J203" s="228"/>
      <c r="K203" s="242"/>
      <c r="L203" s="8"/>
      <c r="M203" s="8"/>
      <c r="N203" s="8"/>
      <c r="O203" s="8"/>
      <c r="P203" s="8"/>
      <c r="Q203" s="8"/>
      <c r="R203" s="8"/>
      <c r="S203" s="8"/>
      <c r="T203" s="8"/>
      <c r="U203" s="8"/>
      <c r="V203" s="8"/>
      <c r="W203" s="8"/>
      <c r="X203" s="8"/>
      <c r="Y203" s="8"/>
      <c r="Z203" s="8"/>
    </row>
    <row r="204" spans="1:26" ht="16.5" customHeight="1">
      <c r="A204" s="12" t="s">
        <v>4415</v>
      </c>
      <c r="B204" s="12" t="s">
        <v>4464</v>
      </c>
      <c r="C204" s="13" t="s">
        <v>930</v>
      </c>
      <c r="D204" s="13" t="s">
        <v>931</v>
      </c>
      <c r="E204" s="14">
        <v>0</v>
      </c>
      <c r="F204" s="13" t="s">
        <v>101</v>
      </c>
      <c r="G204" s="14">
        <v>7124</v>
      </c>
      <c r="H204" s="13"/>
      <c r="I204" s="13"/>
      <c r="J204" s="228"/>
      <c r="K204" s="242"/>
      <c r="L204" s="8"/>
      <c r="M204" s="8"/>
      <c r="N204" s="8"/>
      <c r="O204" s="8"/>
      <c r="P204" s="8"/>
      <c r="Q204" s="8"/>
      <c r="R204" s="8"/>
      <c r="S204" s="8"/>
      <c r="T204" s="8"/>
      <c r="U204" s="8"/>
      <c r="V204" s="8"/>
      <c r="W204" s="8"/>
      <c r="X204" s="8"/>
      <c r="Y204" s="8"/>
      <c r="Z204" s="8"/>
    </row>
    <row r="205" spans="1:26" ht="16.5" customHeight="1">
      <c r="A205" s="12" t="s">
        <v>4415</v>
      </c>
      <c r="B205" s="12" t="s">
        <v>4465</v>
      </c>
      <c r="C205" s="13" t="s">
        <v>949</v>
      </c>
      <c r="D205" s="13" t="s">
        <v>950</v>
      </c>
      <c r="E205" s="14">
        <v>0</v>
      </c>
      <c r="F205" s="13" t="s">
        <v>599</v>
      </c>
      <c r="G205" s="14">
        <v>7080</v>
      </c>
      <c r="H205" s="13"/>
      <c r="I205" s="13"/>
      <c r="J205" s="228"/>
      <c r="K205" s="242"/>
      <c r="L205" s="8"/>
      <c r="M205" s="8"/>
      <c r="N205" s="8"/>
      <c r="O205" s="8"/>
      <c r="P205" s="8"/>
      <c r="Q205" s="8"/>
      <c r="R205" s="8"/>
      <c r="S205" s="8"/>
      <c r="T205" s="8"/>
      <c r="U205" s="8"/>
      <c r="V205" s="8"/>
      <c r="W205" s="8"/>
      <c r="X205" s="8"/>
      <c r="Y205" s="8"/>
      <c r="Z205" s="8"/>
    </row>
    <row r="206" spans="1:26" ht="16.5" customHeight="1">
      <c r="A206" s="12" t="s">
        <v>4415</v>
      </c>
      <c r="B206" s="12" t="s">
        <v>4466</v>
      </c>
      <c r="C206" s="13" t="s">
        <v>570</v>
      </c>
      <c r="D206" s="13" t="s">
        <v>935</v>
      </c>
      <c r="E206" s="14">
        <v>0</v>
      </c>
      <c r="F206" s="13" t="s">
        <v>603</v>
      </c>
      <c r="G206" s="14">
        <v>5783</v>
      </c>
      <c r="H206" s="13"/>
      <c r="I206" s="13"/>
      <c r="J206" s="228"/>
      <c r="K206" s="242"/>
      <c r="L206" s="8"/>
      <c r="M206" s="8"/>
      <c r="N206" s="8"/>
      <c r="O206" s="8"/>
      <c r="P206" s="8"/>
      <c r="Q206" s="8"/>
      <c r="R206" s="8"/>
      <c r="S206" s="8"/>
      <c r="T206" s="8"/>
      <c r="U206" s="8"/>
      <c r="V206" s="8"/>
      <c r="W206" s="8"/>
      <c r="X206" s="8"/>
      <c r="Y206" s="8"/>
      <c r="Z206" s="8"/>
    </row>
    <row r="207" spans="1:26" ht="16.5" customHeight="1">
      <c r="A207" s="12" t="s">
        <v>4415</v>
      </c>
      <c r="B207" s="12" t="s">
        <v>4467</v>
      </c>
      <c r="C207" s="13" t="s">
        <v>1216</v>
      </c>
      <c r="D207" s="13" t="s">
        <v>4468</v>
      </c>
      <c r="E207" s="14">
        <v>20790</v>
      </c>
      <c r="F207" s="13" t="s">
        <v>101</v>
      </c>
      <c r="G207" s="14">
        <v>5699</v>
      </c>
      <c r="H207" s="13"/>
      <c r="I207" s="13"/>
      <c r="J207" s="228"/>
      <c r="K207" s="247"/>
      <c r="L207" s="34"/>
      <c r="M207" s="34"/>
      <c r="N207" s="34"/>
      <c r="O207" s="34"/>
      <c r="P207" s="34"/>
      <c r="Q207" s="34"/>
      <c r="R207" s="34"/>
      <c r="S207" s="34"/>
      <c r="T207" s="34"/>
      <c r="U207" s="34"/>
      <c r="V207" s="34"/>
      <c r="W207" s="34"/>
      <c r="X207" s="34"/>
      <c r="Y207" s="34"/>
      <c r="Z207" s="34"/>
    </row>
    <row r="208" spans="1:26" ht="16.5" customHeight="1">
      <c r="A208" s="12" t="s">
        <v>4415</v>
      </c>
      <c r="B208" s="12" t="s">
        <v>4469</v>
      </c>
      <c r="C208" s="13" t="s">
        <v>949</v>
      </c>
      <c r="D208" s="13" t="s">
        <v>950</v>
      </c>
      <c r="E208" s="14">
        <v>0</v>
      </c>
      <c r="F208" s="13" t="s">
        <v>599</v>
      </c>
      <c r="G208" s="14">
        <v>5226</v>
      </c>
      <c r="H208" s="13"/>
      <c r="I208" s="13"/>
      <c r="J208" s="228"/>
      <c r="K208" s="242"/>
      <c r="L208" s="8"/>
      <c r="M208" s="8"/>
      <c r="N208" s="8"/>
      <c r="O208" s="8"/>
      <c r="P208" s="8"/>
      <c r="Q208" s="8"/>
      <c r="R208" s="8"/>
      <c r="S208" s="8"/>
      <c r="T208" s="8"/>
      <c r="U208" s="8"/>
      <c r="V208" s="8"/>
      <c r="W208" s="8"/>
      <c r="X208" s="8"/>
      <c r="Y208" s="8"/>
      <c r="Z208" s="8"/>
    </row>
    <row r="209" spans="1:26" ht="16.5" customHeight="1">
      <c r="A209" s="12" t="s">
        <v>4415</v>
      </c>
      <c r="B209" s="12" t="s">
        <v>4470</v>
      </c>
      <c r="C209" s="13" t="s">
        <v>117</v>
      </c>
      <c r="D209" s="13" t="s">
        <v>942</v>
      </c>
      <c r="E209" s="14">
        <v>0</v>
      </c>
      <c r="F209" s="13" t="s">
        <v>83</v>
      </c>
      <c r="G209" s="14">
        <v>4907</v>
      </c>
      <c r="H209" s="13"/>
      <c r="I209" s="13"/>
      <c r="J209" s="228"/>
      <c r="K209" s="242"/>
      <c r="L209" s="8"/>
      <c r="M209" s="8"/>
      <c r="N209" s="8"/>
      <c r="O209" s="8"/>
      <c r="P209" s="8"/>
      <c r="Q209" s="8"/>
      <c r="R209" s="8"/>
      <c r="S209" s="8"/>
      <c r="T209" s="8"/>
      <c r="U209" s="8"/>
      <c r="V209" s="8"/>
      <c r="W209" s="8"/>
      <c r="X209" s="8"/>
      <c r="Y209" s="8"/>
      <c r="Z209" s="8"/>
    </row>
    <row r="210" spans="1:26" ht="16.5" customHeight="1">
      <c r="A210" s="12" t="s">
        <v>4415</v>
      </c>
      <c r="B210" s="12" t="s">
        <v>4471</v>
      </c>
      <c r="C210" s="13" t="s">
        <v>2313</v>
      </c>
      <c r="D210" s="13" t="s">
        <v>4472</v>
      </c>
      <c r="E210" s="14">
        <v>0</v>
      </c>
      <c r="F210" s="13" t="s">
        <v>174</v>
      </c>
      <c r="G210" s="14">
        <v>4514</v>
      </c>
      <c r="H210" s="13"/>
      <c r="I210" s="13"/>
      <c r="J210" s="228"/>
      <c r="K210" s="242"/>
      <c r="L210" s="8"/>
      <c r="M210" s="8"/>
      <c r="N210" s="8"/>
      <c r="O210" s="8"/>
      <c r="P210" s="8"/>
      <c r="Q210" s="8"/>
      <c r="R210" s="8"/>
      <c r="S210" s="8"/>
      <c r="T210" s="8"/>
      <c r="U210" s="8"/>
      <c r="V210" s="8"/>
      <c r="W210" s="8"/>
      <c r="X210" s="8"/>
      <c r="Y210" s="8"/>
      <c r="Z210" s="8"/>
    </row>
    <row r="211" spans="1:26" ht="16.5" customHeight="1">
      <c r="A211" s="12" t="s">
        <v>4415</v>
      </c>
      <c r="B211" s="12" t="s">
        <v>4473</v>
      </c>
      <c r="C211" s="13" t="s">
        <v>1409</v>
      </c>
      <c r="D211" s="13" t="s">
        <v>4326</v>
      </c>
      <c r="E211" s="14">
        <v>0</v>
      </c>
      <c r="F211" s="13" t="s">
        <v>599</v>
      </c>
      <c r="G211" s="14">
        <v>4448</v>
      </c>
      <c r="H211" s="13"/>
      <c r="I211" s="13"/>
      <c r="J211" s="228"/>
      <c r="K211" s="242"/>
      <c r="L211" s="8"/>
      <c r="M211" s="8"/>
      <c r="N211" s="8"/>
      <c r="O211" s="8"/>
      <c r="P211" s="8"/>
      <c r="Q211" s="8"/>
      <c r="R211" s="8"/>
      <c r="S211" s="8"/>
      <c r="T211" s="8"/>
      <c r="U211" s="8"/>
      <c r="V211" s="8"/>
      <c r="W211" s="8"/>
      <c r="X211" s="8"/>
      <c r="Y211" s="8"/>
      <c r="Z211" s="8"/>
    </row>
    <row r="212" spans="1:26" ht="16.5" customHeight="1">
      <c r="A212" s="12" t="s">
        <v>4415</v>
      </c>
      <c r="B212" s="12" t="s">
        <v>4474</v>
      </c>
      <c r="C212" s="13" t="s">
        <v>1409</v>
      </c>
      <c r="D212" s="13" t="s">
        <v>4326</v>
      </c>
      <c r="E212" s="14">
        <v>0</v>
      </c>
      <c r="F212" s="13" t="s">
        <v>1100</v>
      </c>
      <c r="G212" s="14">
        <v>4381</v>
      </c>
      <c r="H212" s="13"/>
      <c r="I212" s="13"/>
      <c r="J212" s="228"/>
      <c r="K212" s="242"/>
      <c r="L212" s="8"/>
      <c r="M212" s="8"/>
      <c r="N212" s="8"/>
      <c r="O212" s="8"/>
      <c r="P212" s="8"/>
      <c r="Q212" s="8"/>
      <c r="R212" s="8"/>
      <c r="S212" s="8"/>
      <c r="T212" s="8"/>
      <c r="U212" s="8"/>
      <c r="V212" s="8"/>
      <c r="W212" s="8"/>
      <c r="X212" s="8"/>
      <c r="Y212" s="8"/>
      <c r="Z212" s="8"/>
    </row>
    <row r="213" spans="1:26" ht="16.5" customHeight="1">
      <c r="A213" s="12" t="s">
        <v>4415</v>
      </c>
      <c r="B213" s="12" t="s">
        <v>4475</v>
      </c>
      <c r="C213" s="13" t="s">
        <v>91</v>
      </c>
      <c r="D213" s="13" t="s">
        <v>4476</v>
      </c>
      <c r="E213" s="14">
        <v>0</v>
      </c>
      <c r="F213" s="13" t="s">
        <v>603</v>
      </c>
      <c r="G213" s="14">
        <v>4295</v>
      </c>
      <c r="H213" s="13"/>
      <c r="I213" s="13"/>
      <c r="J213" s="228"/>
      <c r="K213" s="242"/>
      <c r="L213" s="8"/>
      <c r="M213" s="8"/>
      <c r="N213" s="8"/>
      <c r="O213" s="8"/>
      <c r="P213" s="8"/>
      <c r="Q213" s="8"/>
      <c r="R213" s="8"/>
      <c r="S213" s="8"/>
      <c r="T213" s="8"/>
      <c r="U213" s="8"/>
      <c r="V213" s="8"/>
      <c r="W213" s="8"/>
      <c r="X213" s="8"/>
      <c r="Y213" s="8"/>
      <c r="Z213" s="8"/>
    </row>
    <row r="214" spans="1:26" ht="16.5" customHeight="1">
      <c r="A214" s="12" t="s">
        <v>4415</v>
      </c>
      <c r="B214" s="12" t="s">
        <v>4477</v>
      </c>
      <c r="C214" s="13" t="s">
        <v>949</v>
      </c>
      <c r="D214" s="13" t="s">
        <v>950</v>
      </c>
      <c r="E214" s="14">
        <v>0</v>
      </c>
      <c r="F214" s="13" t="s">
        <v>197</v>
      </c>
      <c r="G214" s="14">
        <v>4248</v>
      </c>
      <c r="H214" s="13"/>
      <c r="I214" s="13"/>
      <c r="J214" s="228"/>
      <c r="K214" s="242"/>
      <c r="L214" s="8"/>
      <c r="M214" s="8"/>
      <c r="N214" s="8"/>
      <c r="O214" s="8"/>
      <c r="P214" s="8"/>
      <c r="Q214" s="8"/>
      <c r="R214" s="8"/>
      <c r="S214" s="8"/>
      <c r="T214" s="8"/>
      <c r="U214" s="8"/>
      <c r="V214" s="8"/>
      <c r="W214" s="8"/>
      <c r="X214" s="8"/>
      <c r="Y214" s="8"/>
      <c r="Z214" s="8"/>
    </row>
    <row r="215" spans="1:26" ht="16.5" customHeight="1">
      <c r="A215" s="12" t="s">
        <v>4415</v>
      </c>
      <c r="B215" s="12" t="s">
        <v>4478</v>
      </c>
      <c r="C215" s="13" t="s">
        <v>927</v>
      </c>
      <c r="D215" s="13" t="s">
        <v>928</v>
      </c>
      <c r="E215" s="14">
        <v>0</v>
      </c>
      <c r="F215" s="13" t="s">
        <v>528</v>
      </c>
      <c r="G215" s="14">
        <v>4211</v>
      </c>
      <c r="H215" s="13"/>
      <c r="I215" s="13"/>
      <c r="J215" s="228"/>
      <c r="K215" s="242"/>
      <c r="L215" s="8"/>
      <c r="M215" s="8"/>
      <c r="N215" s="8"/>
      <c r="O215" s="8"/>
      <c r="P215" s="8"/>
      <c r="Q215" s="8"/>
      <c r="R215" s="8"/>
      <c r="S215" s="8"/>
      <c r="T215" s="8"/>
      <c r="U215" s="8"/>
      <c r="V215" s="8"/>
      <c r="W215" s="8"/>
      <c r="X215" s="8"/>
      <c r="Y215" s="8"/>
      <c r="Z215" s="8"/>
    </row>
    <row r="216" spans="1:26" ht="15.75" customHeight="1">
      <c r="A216" s="12" t="s">
        <v>4415</v>
      </c>
      <c r="B216" s="12" t="s">
        <v>4479</v>
      </c>
      <c r="C216" s="13" t="s">
        <v>117</v>
      </c>
      <c r="D216" s="13" t="s">
        <v>942</v>
      </c>
      <c r="E216" s="14">
        <v>0</v>
      </c>
      <c r="F216" s="13" t="s">
        <v>83</v>
      </c>
      <c r="G216" s="14">
        <v>4149</v>
      </c>
      <c r="H216" s="13"/>
      <c r="I216" s="13"/>
      <c r="J216" s="228"/>
      <c r="K216" s="247"/>
      <c r="L216" s="34"/>
      <c r="M216" s="34"/>
      <c r="N216" s="34"/>
      <c r="O216" s="34"/>
      <c r="P216" s="34"/>
      <c r="Q216" s="34"/>
      <c r="R216" s="34"/>
      <c r="S216" s="34"/>
      <c r="T216" s="34"/>
      <c r="U216" s="34"/>
      <c r="V216" s="34"/>
      <c r="W216" s="34"/>
      <c r="X216" s="34"/>
      <c r="Y216" s="34"/>
      <c r="Z216" s="34"/>
    </row>
    <row r="217" spans="1:26" ht="16.5" customHeight="1">
      <c r="A217" s="12" t="s">
        <v>4415</v>
      </c>
      <c r="B217" s="12" t="s">
        <v>4480</v>
      </c>
      <c r="C217" s="13" t="s">
        <v>117</v>
      </c>
      <c r="D217" s="13" t="s">
        <v>942</v>
      </c>
      <c r="E217" s="14">
        <v>0</v>
      </c>
      <c r="F217" s="13" t="s">
        <v>603</v>
      </c>
      <c r="G217" s="14">
        <v>4107</v>
      </c>
      <c r="H217" s="13"/>
      <c r="I217" s="13"/>
      <c r="J217" s="228"/>
      <c r="K217" s="242"/>
      <c r="L217" s="8"/>
      <c r="M217" s="8"/>
      <c r="N217" s="8"/>
      <c r="O217" s="8"/>
      <c r="P217" s="8"/>
      <c r="Q217" s="8"/>
      <c r="R217" s="8"/>
      <c r="S217" s="8"/>
      <c r="T217" s="8"/>
      <c r="U217" s="8"/>
      <c r="V217" s="8"/>
      <c r="W217" s="8"/>
      <c r="X217" s="8"/>
      <c r="Y217" s="8"/>
      <c r="Z217" s="8"/>
    </row>
    <row r="218" spans="1:26" ht="16.5" customHeight="1">
      <c r="A218" s="12" t="s">
        <v>4415</v>
      </c>
      <c r="B218" s="12" t="s">
        <v>4481</v>
      </c>
      <c r="C218" s="13" t="s">
        <v>1409</v>
      </c>
      <c r="D218" s="13" t="s">
        <v>4326</v>
      </c>
      <c r="E218" s="14">
        <v>0</v>
      </c>
      <c r="F218" s="13" t="s">
        <v>603</v>
      </c>
      <c r="G218" s="14">
        <v>3971</v>
      </c>
      <c r="H218" s="13"/>
      <c r="I218" s="13"/>
      <c r="J218" s="228"/>
      <c r="K218" s="242"/>
      <c r="L218" s="8"/>
      <c r="M218" s="8"/>
      <c r="N218" s="8"/>
      <c r="O218" s="8"/>
      <c r="P218" s="8"/>
      <c r="Q218" s="8"/>
      <c r="R218" s="8"/>
      <c r="S218" s="8"/>
      <c r="T218" s="8"/>
      <c r="U218" s="8"/>
      <c r="V218" s="8"/>
      <c r="W218" s="8"/>
      <c r="X218" s="8"/>
      <c r="Y218" s="8"/>
      <c r="Z218" s="8"/>
    </row>
    <row r="219" spans="1:26" ht="16.5" customHeight="1">
      <c r="A219" s="12" t="s">
        <v>4415</v>
      </c>
      <c r="B219" s="12" t="s">
        <v>4482</v>
      </c>
      <c r="C219" s="13" t="s">
        <v>930</v>
      </c>
      <c r="D219" s="13" t="s">
        <v>931</v>
      </c>
      <c r="E219" s="14">
        <v>0</v>
      </c>
      <c r="F219" s="13" t="s">
        <v>83</v>
      </c>
      <c r="G219" s="14">
        <v>3957</v>
      </c>
      <c r="H219" s="13"/>
      <c r="I219" s="13"/>
      <c r="J219" s="228"/>
      <c r="K219" s="242"/>
      <c r="L219" s="8"/>
      <c r="M219" s="8"/>
      <c r="N219" s="8"/>
      <c r="O219" s="8"/>
      <c r="P219" s="8"/>
      <c r="Q219" s="8"/>
      <c r="R219" s="8"/>
      <c r="S219" s="8"/>
      <c r="T219" s="8"/>
      <c r="U219" s="8"/>
      <c r="V219" s="8"/>
      <c r="W219" s="8"/>
      <c r="X219" s="8"/>
      <c r="Y219" s="8"/>
      <c r="Z219" s="8"/>
    </row>
    <row r="220" spans="1:26" ht="16.5" customHeight="1">
      <c r="A220" s="12" t="s">
        <v>4415</v>
      </c>
      <c r="B220" s="12" t="s">
        <v>4483</v>
      </c>
      <c r="C220" s="13" t="s">
        <v>3178</v>
      </c>
      <c r="D220" s="13" t="s">
        <v>4484</v>
      </c>
      <c r="E220" s="14">
        <v>0</v>
      </c>
      <c r="F220" s="13" t="s">
        <v>607</v>
      </c>
      <c r="G220" s="14">
        <v>3953</v>
      </c>
      <c r="H220" s="13"/>
      <c r="I220" s="13"/>
      <c r="J220" s="228"/>
      <c r="K220" s="242"/>
      <c r="L220" s="8"/>
      <c r="M220" s="8"/>
      <c r="N220" s="8"/>
      <c r="O220" s="8"/>
      <c r="P220" s="8"/>
      <c r="Q220" s="8"/>
      <c r="R220" s="8"/>
      <c r="S220" s="8"/>
      <c r="T220" s="8"/>
      <c r="U220" s="8"/>
      <c r="V220" s="8"/>
      <c r="W220" s="8"/>
      <c r="X220" s="8"/>
      <c r="Y220" s="8"/>
      <c r="Z220" s="8"/>
    </row>
    <row r="221" spans="1:26" ht="16.5" customHeight="1">
      <c r="A221" s="12" t="s">
        <v>4415</v>
      </c>
      <c r="B221" s="12" t="s">
        <v>4485</v>
      </c>
      <c r="C221" s="13" t="s">
        <v>117</v>
      </c>
      <c r="D221" s="13" t="s">
        <v>942</v>
      </c>
      <c r="E221" s="14">
        <v>0</v>
      </c>
      <c r="F221" s="13" t="s">
        <v>101</v>
      </c>
      <c r="G221" s="14">
        <v>3810</v>
      </c>
      <c r="H221" s="13"/>
      <c r="I221" s="13"/>
      <c r="J221" s="228"/>
      <c r="K221" s="242"/>
      <c r="L221" s="8"/>
      <c r="M221" s="8"/>
      <c r="N221" s="8"/>
      <c r="O221" s="8"/>
      <c r="P221" s="8"/>
      <c r="Q221" s="8"/>
      <c r="R221" s="8"/>
      <c r="S221" s="8"/>
      <c r="T221" s="8"/>
      <c r="U221" s="8"/>
      <c r="V221" s="8"/>
      <c r="W221" s="8"/>
      <c r="X221" s="8"/>
      <c r="Y221" s="8"/>
      <c r="Z221" s="8"/>
    </row>
    <row r="222" spans="1:26" ht="16.5" customHeight="1">
      <c r="A222" s="12" t="s">
        <v>4415</v>
      </c>
      <c r="B222" s="12" t="s">
        <v>4486</v>
      </c>
      <c r="C222" s="13" t="s">
        <v>2313</v>
      </c>
      <c r="D222" s="13" t="s">
        <v>4472</v>
      </c>
      <c r="E222" s="14">
        <v>0</v>
      </c>
      <c r="F222" s="13" t="s">
        <v>174</v>
      </c>
      <c r="G222" s="14">
        <v>3756</v>
      </c>
      <c r="H222" s="13"/>
      <c r="I222" s="13"/>
      <c r="J222" s="228"/>
      <c r="K222" s="242"/>
      <c r="L222" s="8"/>
      <c r="M222" s="8"/>
      <c r="N222" s="8"/>
      <c r="O222" s="8"/>
      <c r="P222" s="8"/>
      <c r="Q222" s="8"/>
      <c r="R222" s="8"/>
      <c r="S222" s="8"/>
      <c r="T222" s="8"/>
      <c r="U222" s="8"/>
      <c r="V222" s="8"/>
      <c r="W222" s="8"/>
      <c r="X222" s="8"/>
      <c r="Y222" s="8"/>
      <c r="Z222" s="8"/>
    </row>
    <row r="223" spans="1:26" ht="16.5" customHeight="1">
      <c r="A223" s="12" t="s">
        <v>4415</v>
      </c>
      <c r="B223" s="12" t="s">
        <v>4487</v>
      </c>
      <c r="C223" s="13" t="s">
        <v>1409</v>
      </c>
      <c r="D223" s="13" t="s">
        <v>4326</v>
      </c>
      <c r="E223" s="14">
        <v>0</v>
      </c>
      <c r="F223" s="13" t="s">
        <v>101</v>
      </c>
      <c r="G223" s="14">
        <v>3620</v>
      </c>
      <c r="H223" s="13"/>
      <c r="I223" s="13"/>
      <c r="J223" s="228"/>
      <c r="K223" s="242"/>
      <c r="L223" s="8"/>
      <c r="M223" s="8"/>
      <c r="N223" s="8"/>
      <c r="O223" s="8"/>
      <c r="P223" s="8"/>
      <c r="Q223" s="8"/>
      <c r="R223" s="8"/>
      <c r="S223" s="8"/>
      <c r="T223" s="8"/>
      <c r="U223" s="8"/>
      <c r="V223" s="8"/>
      <c r="W223" s="8"/>
      <c r="X223" s="8"/>
      <c r="Y223" s="8"/>
      <c r="Z223" s="8"/>
    </row>
    <row r="224" spans="1:26" ht="16.5" customHeight="1">
      <c r="A224" s="12" t="s">
        <v>4415</v>
      </c>
      <c r="B224" s="12" t="s">
        <v>4488</v>
      </c>
      <c r="C224" s="13" t="s">
        <v>117</v>
      </c>
      <c r="D224" s="13" t="s">
        <v>942</v>
      </c>
      <c r="E224" s="14">
        <v>0</v>
      </c>
      <c r="F224" s="13" t="s">
        <v>603</v>
      </c>
      <c r="G224" s="14">
        <v>3530</v>
      </c>
      <c r="H224" s="13"/>
      <c r="I224" s="13"/>
      <c r="J224" s="228"/>
      <c r="K224" s="242"/>
      <c r="L224" s="8"/>
      <c r="M224" s="8"/>
      <c r="N224" s="8"/>
      <c r="O224" s="8"/>
      <c r="P224" s="8"/>
      <c r="Q224" s="8"/>
      <c r="R224" s="8"/>
      <c r="S224" s="8"/>
      <c r="T224" s="8"/>
      <c r="U224" s="8"/>
      <c r="V224" s="8"/>
      <c r="W224" s="8"/>
      <c r="X224" s="8"/>
      <c r="Y224" s="8"/>
      <c r="Z224" s="8"/>
    </row>
    <row r="225" spans="1:26" ht="16.5" customHeight="1">
      <c r="A225" s="12" t="s">
        <v>4415</v>
      </c>
      <c r="B225" s="12" t="s">
        <v>4489</v>
      </c>
      <c r="C225" s="13" t="s">
        <v>3133</v>
      </c>
      <c r="D225" s="13" t="s">
        <v>4490</v>
      </c>
      <c r="E225" s="14">
        <v>0</v>
      </c>
      <c r="F225" s="13" t="s">
        <v>607</v>
      </c>
      <c r="G225" s="14">
        <v>3500</v>
      </c>
      <c r="H225" s="13"/>
      <c r="I225" s="13"/>
      <c r="J225" s="228"/>
      <c r="K225" s="242"/>
      <c r="L225" s="8"/>
      <c r="M225" s="8"/>
      <c r="N225" s="8"/>
      <c r="O225" s="8"/>
      <c r="P225" s="8"/>
      <c r="Q225" s="8"/>
      <c r="R225" s="8"/>
      <c r="S225" s="8"/>
      <c r="T225" s="8"/>
      <c r="U225" s="8"/>
      <c r="V225" s="8"/>
      <c r="W225" s="8"/>
      <c r="X225" s="8"/>
      <c r="Y225" s="8"/>
      <c r="Z225" s="8"/>
    </row>
    <row r="226" spans="1:26" ht="16.5" customHeight="1">
      <c r="A226" s="12" t="s">
        <v>4415</v>
      </c>
      <c r="B226" s="12" t="s">
        <v>4491</v>
      </c>
      <c r="C226" s="13" t="s">
        <v>570</v>
      </c>
      <c r="D226" s="13" t="s">
        <v>935</v>
      </c>
      <c r="E226" s="14">
        <v>0</v>
      </c>
      <c r="F226" s="13" t="s">
        <v>603</v>
      </c>
      <c r="G226" s="14">
        <v>3499</v>
      </c>
      <c r="H226" s="13"/>
      <c r="I226" s="13"/>
      <c r="J226" s="228"/>
      <c r="K226" s="247"/>
      <c r="L226" s="34"/>
      <c r="M226" s="34"/>
      <c r="N226" s="34"/>
      <c r="O226" s="34"/>
      <c r="P226" s="34"/>
      <c r="Q226" s="34"/>
      <c r="R226" s="34"/>
      <c r="S226" s="34"/>
      <c r="T226" s="34"/>
      <c r="U226" s="34"/>
      <c r="V226" s="34"/>
      <c r="W226" s="34"/>
      <c r="X226" s="34"/>
      <c r="Y226" s="34"/>
      <c r="Z226" s="34"/>
    </row>
    <row r="227" spans="1:26" ht="16.5" customHeight="1">
      <c r="A227" s="12" t="s">
        <v>4415</v>
      </c>
      <c r="B227" s="12" t="s">
        <v>4492</v>
      </c>
      <c r="C227" s="13" t="s">
        <v>1409</v>
      </c>
      <c r="D227" s="13" t="s">
        <v>4326</v>
      </c>
      <c r="E227" s="14">
        <v>0</v>
      </c>
      <c r="F227" s="13" t="s">
        <v>83</v>
      </c>
      <c r="G227" s="14">
        <v>3429</v>
      </c>
      <c r="H227" s="13"/>
      <c r="I227" s="13"/>
      <c r="J227" s="228"/>
      <c r="K227" s="242"/>
      <c r="L227" s="8"/>
      <c r="M227" s="8"/>
      <c r="N227" s="8"/>
      <c r="O227" s="8"/>
      <c r="P227" s="8"/>
      <c r="Q227" s="8"/>
      <c r="R227" s="8"/>
      <c r="S227" s="8"/>
      <c r="T227" s="8"/>
      <c r="U227" s="8"/>
      <c r="V227" s="8"/>
      <c r="W227" s="8"/>
      <c r="X227" s="8"/>
      <c r="Y227" s="8"/>
      <c r="Z227" s="8"/>
    </row>
    <row r="228" spans="1:26" ht="16.5" customHeight="1">
      <c r="A228" s="12" t="s">
        <v>4415</v>
      </c>
      <c r="B228" s="12" t="s">
        <v>4493</v>
      </c>
      <c r="C228" s="13" t="s">
        <v>930</v>
      </c>
      <c r="D228" s="13" t="s">
        <v>931</v>
      </c>
      <c r="E228" s="14">
        <v>0</v>
      </c>
      <c r="F228" s="13" t="s">
        <v>1057</v>
      </c>
      <c r="G228" s="14">
        <v>3390</v>
      </c>
      <c r="H228" s="13"/>
      <c r="I228" s="13"/>
      <c r="J228" s="228"/>
      <c r="K228" s="242"/>
      <c r="L228" s="8"/>
      <c r="M228" s="8"/>
      <c r="N228" s="8"/>
      <c r="O228" s="8"/>
      <c r="P228" s="8"/>
      <c r="Q228" s="8"/>
      <c r="R228" s="8"/>
      <c r="S228" s="8"/>
      <c r="T228" s="8"/>
      <c r="U228" s="8"/>
      <c r="V228" s="8"/>
      <c r="W228" s="8"/>
      <c r="X228" s="8"/>
      <c r="Y228" s="8"/>
      <c r="Z228" s="8"/>
    </row>
    <row r="229" spans="1:26" ht="16.5" customHeight="1">
      <c r="A229" s="12" t="s">
        <v>4415</v>
      </c>
      <c r="B229" s="12" t="s">
        <v>4494</v>
      </c>
      <c r="C229" s="13" t="s">
        <v>3178</v>
      </c>
      <c r="D229" s="13" t="s">
        <v>4495</v>
      </c>
      <c r="E229" s="14">
        <v>0</v>
      </c>
      <c r="F229" s="13" t="s">
        <v>607</v>
      </c>
      <c r="G229" s="14">
        <v>3381</v>
      </c>
      <c r="H229" s="13"/>
      <c r="I229" s="13"/>
      <c r="J229" s="228"/>
      <c r="K229" s="242"/>
      <c r="L229" s="8"/>
      <c r="M229" s="8"/>
      <c r="N229" s="8"/>
      <c r="O229" s="8"/>
      <c r="P229" s="8"/>
      <c r="Q229" s="8"/>
      <c r="R229" s="8"/>
      <c r="S229" s="8"/>
      <c r="T229" s="8"/>
      <c r="U229" s="8"/>
      <c r="V229" s="8"/>
      <c r="W229" s="8"/>
      <c r="X229" s="8"/>
      <c r="Y229" s="8"/>
      <c r="Z229" s="8"/>
    </row>
    <row r="230" spans="1:26" ht="16.5" customHeight="1">
      <c r="A230" s="12" t="s">
        <v>4415</v>
      </c>
      <c r="B230" s="12" t="s">
        <v>4496</v>
      </c>
      <c r="C230" s="13" t="s">
        <v>1075</v>
      </c>
      <c r="D230" s="13" t="s">
        <v>2048</v>
      </c>
      <c r="E230" s="14">
        <v>0</v>
      </c>
      <c r="F230" s="13" t="s">
        <v>101</v>
      </c>
      <c r="G230" s="14">
        <v>3286</v>
      </c>
      <c r="H230" s="13"/>
      <c r="I230" s="13"/>
      <c r="J230" s="228"/>
      <c r="K230" s="242"/>
      <c r="L230" s="8"/>
      <c r="M230" s="8"/>
      <c r="N230" s="8"/>
      <c r="O230" s="8"/>
      <c r="P230" s="8"/>
      <c r="Q230" s="8"/>
      <c r="R230" s="8"/>
      <c r="S230" s="8"/>
      <c r="T230" s="8"/>
      <c r="U230" s="8"/>
      <c r="V230" s="8"/>
      <c r="W230" s="8"/>
      <c r="X230" s="8"/>
      <c r="Y230" s="8"/>
      <c r="Z230" s="8"/>
    </row>
    <row r="231" spans="1:26" ht="16.5" customHeight="1">
      <c r="A231" s="12" t="s">
        <v>4415</v>
      </c>
      <c r="B231" s="12" t="s">
        <v>4497</v>
      </c>
      <c r="C231" s="13" t="s">
        <v>96</v>
      </c>
      <c r="D231" s="13" t="s">
        <v>4419</v>
      </c>
      <c r="E231" s="14">
        <v>1540000</v>
      </c>
      <c r="F231" s="13" t="s">
        <v>528</v>
      </c>
      <c r="G231" s="14">
        <v>3276</v>
      </c>
      <c r="H231" s="13"/>
      <c r="I231" s="13"/>
      <c r="J231" s="228"/>
      <c r="K231" s="242"/>
      <c r="L231" s="8"/>
      <c r="M231" s="8"/>
      <c r="N231" s="8"/>
      <c r="O231" s="8"/>
      <c r="P231" s="8"/>
      <c r="Q231" s="8"/>
      <c r="R231" s="8"/>
      <c r="S231" s="8"/>
      <c r="T231" s="8"/>
      <c r="U231" s="8"/>
      <c r="V231" s="8"/>
      <c r="W231" s="8"/>
      <c r="X231" s="8"/>
      <c r="Y231" s="8"/>
      <c r="Z231" s="8"/>
    </row>
    <row r="232" spans="1:26" ht="16.5" customHeight="1">
      <c r="A232" s="12" t="s">
        <v>4415</v>
      </c>
      <c r="B232" s="12" t="s">
        <v>4498</v>
      </c>
      <c r="C232" s="13" t="s">
        <v>927</v>
      </c>
      <c r="D232" s="13" t="s">
        <v>928</v>
      </c>
      <c r="E232" s="14">
        <v>0</v>
      </c>
      <c r="F232" s="13" t="s">
        <v>83</v>
      </c>
      <c r="G232" s="14">
        <v>3148</v>
      </c>
      <c r="H232" s="13"/>
      <c r="I232" s="13"/>
      <c r="J232" s="228"/>
      <c r="K232" s="242"/>
      <c r="L232" s="8"/>
      <c r="M232" s="8"/>
      <c r="N232" s="8"/>
      <c r="O232" s="8"/>
      <c r="P232" s="8"/>
      <c r="Q232" s="8"/>
      <c r="R232" s="8"/>
      <c r="S232" s="8"/>
      <c r="T232" s="8"/>
      <c r="U232" s="8"/>
      <c r="V232" s="8"/>
      <c r="W232" s="8"/>
      <c r="X232" s="8"/>
      <c r="Y232" s="8"/>
      <c r="Z232" s="8"/>
    </row>
    <row r="233" spans="1:26" ht="16.5" customHeight="1">
      <c r="A233" s="12" t="s">
        <v>4415</v>
      </c>
      <c r="B233" s="12" t="s">
        <v>4499</v>
      </c>
      <c r="C233" s="13" t="s">
        <v>3133</v>
      </c>
      <c r="D233" s="13" t="s">
        <v>4490</v>
      </c>
      <c r="E233" s="14">
        <v>0</v>
      </c>
      <c r="F233" s="13" t="s">
        <v>607</v>
      </c>
      <c r="G233" s="14">
        <v>3143</v>
      </c>
      <c r="H233" s="13"/>
      <c r="I233" s="13"/>
      <c r="J233" s="228"/>
      <c r="K233" s="242"/>
      <c r="L233" s="8"/>
      <c r="M233" s="8"/>
      <c r="N233" s="8"/>
      <c r="O233" s="8"/>
      <c r="P233" s="8"/>
      <c r="Q233" s="8"/>
      <c r="R233" s="8"/>
      <c r="S233" s="8"/>
      <c r="T233" s="8"/>
      <c r="U233" s="8"/>
      <c r="V233" s="8"/>
      <c r="W233" s="8"/>
      <c r="X233" s="8"/>
      <c r="Y233" s="8"/>
      <c r="Z233" s="8"/>
    </row>
    <row r="234" spans="1:26" ht="16.5" customHeight="1">
      <c r="A234" s="12" t="s">
        <v>4415</v>
      </c>
      <c r="B234" s="12" t="s">
        <v>4500</v>
      </c>
      <c r="C234" s="13" t="s">
        <v>927</v>
      </c>
      <c r="D234" s="13" t="s">
        <v>928</v>
      </c>
      <c r="E234" s="14">
        <v>0</v>
      </c>
      <c r="F234" s="13" t="s">
        <v>83</v>
      </c>
      <c r="G234" s="14">
        <v>2643</v>
      </c>
      <c r="H234" s="13"/>
      <c r="I234" s="13"/>
      <c r="J234" s="228"/>
      <c r="K234" s="242"/>
      <c r="L234" s="8"/>
      <c r="M234" s="8"/>
      <c r="N234" s="8"/>
      <c r="O234" s="8"/>
      <c r="P234" s="8"/>
      <c r="Q234" s="8"/>
      <c r="R234" s="8"/>
      <c r="S234" s="8"/>
      <c r="T234" s="8"/>
      <c r="U234" s="8"/>
      <c r="V234" s="8"/>
      <c r="W234" s="8"/>
      <c r="X234" s="8"/>
      <c r="Y234" s="8"/>
      <c r="Z234" s="8"/>
    </row>
    <row r="235" spans="1:26" ht="16.5" customHeight="1">
      <c r="A235" s="12" t="s">
        <v>4415</v>
      </c>
      <c r="B235" s="12" t="s">
        <v>4501</v>
      </c>
      <c r="C235" s="13" t="s">
        <v>117</v>
      </c>
      <c r="D235" s="13" t="s">
        <v>942</v>
      </c>
      <c r="E235" s="14">
        <v>0</v>
      </c>
      <c r="F235" s="13" t="s">
        <v>564</v>
      </c>
      <c r="G235" s="14">
        <v>2593</v>
      </c>
      <c r="H235" s="13"/>
      <c r="I235" s="13"/>
      <c r="J235" s="228"/>
      <c r="K235" s="247"/>
      <c r="L235" s="34"/>
      <c r="M235" s="34"/>
      <c r="N235" s="34"/>
      <c r="O235" s="34"/>
      <c r="P235" s="34"/>
      <c r="Q235" s="34"/>
      <c r="R235" s="34"/>
      <c r="S235" s="34"/>
      <c r="T235" s="34"/>
      <c r="U235" s="34"/>
      <c r="V235" s="34"/>
      <c r="W235" s="34"/>
      <c r="X235" s="34"/>
      <c r="Y235" s="34"/>
      <c r="Z235" s="34"/>
    </row>
    <row r="236" spans="1:26" ht="16.5" customHeight="1">
      <c r="A236" s="12" t="s">
        <v>4415</v>
      </c>
      <c r="B236" s="12" t="s">
        <v>4502</v>
      </c>
      <c r="C236" s="13" t="s">
        <v>949</v>
      </c>
      <c r="D236" s="13" t="s">
        <v>950</v>
      </c>
      <c r="E236" s="14">
        <v>0</v>
      </c>
      <c r="F236" s="13" t="s">
        <v>145</v>
      </c>
      <c r="G236" s="14">
        <v>2495</v>
      </c>
      <c r="H236" s="13"/>
      <c r="I236" s="13"/>
      <c r="J236" s="228"/>
      <c r="K236" s="242"/>
      <c r="L236" s="8"/>
      <c r="M236" s="8"/>
      <c r="N236" s="8"/>
      <c r="O236" s="8"/>
      <c r="P236" s="8"/>
      <c r="Q236" s="8"/>
      <c r="R236" s="8"/>
      <c r="S236" s="8"/>
      <c r="T236" s="8"/>
      <c r="U236" s="8"/>
      <c r="V236" s="8"/>
      <c r="W236" s="8"/>
      <c r="X236" s="8"/>
      <c r="Y236" s="8"/>
      <c r="Z236" s="8"/>
    </row>
    <row r="237" spans="1:26" ht="16.5" customHeight="1">
      <c r="A237" s="12" t="s">
        <v>4415</v>
      </c>
      <c r="B237" s="12" t="s">
        <v>4503</v>
      </c>
      <c r="C237" s="13" t="s">
        <v>117</v>
      </c>
      <c r="D237" s="13" t="s">
        <v>942</v>
      </c>
      <c r="E237" s="14">
        <v>0</v>
      </c>
      <c r="F237" s="13" t="s">
        <v>145</v>
      </c>
      <c r="G237" s="14">
        <v>2410</v>
      </c>
      <c r="H237" s="13"/>
      <c r="I237" s="13"/>
      <c r="J237" s="228"/>
      <c r="K237" s="242"/>
      <c r="L237" s="8"/>
      <c r="M237" s="8"/>
      <c r="N237" s="8"/>
      <c r="O237" s="8"/>
      <c r="P237" s="8"/>
      <c r="Q237" s="8"/>
      <c r="R237" s="8"/>
      <c r="S237" s="8"/>
      <c r="T237" s="8"/>
      <c r="U237" s="8"/>
      <c r="V237" s="8"/>
      <c r="W237" s="8"/>
      <c r="X237" s="8"/>
      <c r="Y237" s="8"/>
      <c r="Z237" s="8"/>
    </row>
    <row r="238" spans="1:26" ht="16.5" customHeight="1">
      <c r="A238" s="12" t="s">
        <v>4415</v>
      </c>
      <c r="B238" s="12" t="s">
        <v>4504</v>
      </c>
      <c r="C238" s="13" t="s">
        <v>930</v>
      </c>
      <c r="D238" s="13" t="s">
        <v>931</v>
      </c>
      <c r="E238" s="14">
        <v>0</v>
      </c>
      <c r="F238" s="13" t="s">
        <v>83</v>
      </c>
      <c r="G238" s="14">
        <v>2276</v>
      </c>
      <c r="H238" s="13"/>
      <c r="I238" s="13"/>
      <c r="J238" s="228"/>
      <c r="K238" s="242"/>
      <c r="L238" s="8"/>
      <c r="M238" s="8"/>
      <c r="N238" s="8"/>
      <c r="O238" s="8"/>
      <c r="P238" s="8"/>
      <c r="Q238" s="8"/>
      <c r="R238" s="8"/>
      <c r="S238" s="8"/>
      <c r="T238" s="8"/>
      <c r="U238" s="8"/>
      <c r="V238" s="8"/>
      <c r="W238" s="8"/>
      <c r="X238" s="8"/>
      <c r="Y238" s="8"/>
      <c r="Z238" s="8"/>
    </row>
    <row r="239" spans="1:26" ht="16.5" customHeight="1">
      <c r="A239" s="12" t="s">
        <v>4415</v>
      </c>
      <c r="B239" s="12" t="s">
        <v>4505</v>
      </c>
      <c r="C239" s="13" t="s">
        <v>949</v>
      </c>
      <c r="D239" s="13" t="s">
        <v>950</v>
      </c>
      <c r="E239" s="14">
        <v>0</v>
      </c>
      <c r="F239" s="13" t="s">
        <v>83</v>
      </c>
      <c r="G239" s="14">
        <v>2257</v>
      </c>
      <c r="H239" s="13"/>
      <c r="I239" s="13"/>
      <c r="J239" s="228"/>
      <c r="K239" s="242"/>
      <c r="L239" s="8"/>
      <c r="M239" s="8"/>
      <c r="N239" s="8"/>
      <c r="O239" s="8"/>
      <c r="P239" s="8"/>
      <c r="Q239" s="8"/>
      <c r="R239" s="8"/>
      <c r="S239" s="8"/>
      <c r="T239" s="8"/>
      <c r="U239" s="8"/>
      <c r="V239" s="8"/>
      <c r="W239" s="8"/>
      <c r="X239" s="8"/>
      <c r="Y239" s="8"/>
      <c r="Z239" s="8"/>
    </row>
    <row r="240" spans="1:26" ht="16.5" customHeight="1">
      <c r="A240" s="12" t="s">
        <v>4415</v>
      </c>
      <c r="B240" s="12" t="s">
        <v>4506</v>
      </c>
      <c r="C240" s="13" t="s">
        <v>117</v>
      </c>
      <c r="D240" s="13" t="s">
        <v>942</v>
      </c>
      <c r="E240" s="14">
        <v>0</v>
      </c>
      <c r="F240" s="13" t="s">
        <v>712</v>
      </c>
      <c r="G240" s="14">
        <v>2000</v>
      </c>
      <c r="H240" s="13"/>
      <c r="I240" s="13"/>
      <c r="J240" s="228"/>
      <c r="K240" s="242"/>
      <c r="L240" s="8"/>
      <c r="M240" s="8"/>
      <c r="N240" s="8"/>
      <c r="O240" s="8"/>
      <c r="P240" s="8"/>
      <c r="Q240" s="8"/>
      <c r="R240" s="8"/>
      <c r="S240" s="8"/>
      <c r="T240" s="8"/>
      <c r="U240" s="8"/>
      <c r="V240" s="8"/>
      <c r="W240" s="8"/>
      <c r="X240" s="8"/>
      <c r="Y240" s="8"/>
      <c r="Z240" s="8"/>
    </row>
    <row r="241" spans="1:26" ht="16.5" customHeight="1">
      <c r="A241" s="12" t="s">
        <v>4415</v>
      </c>
      <c r="B241" s="12" t="s">
        <v>4507</v>
      </c>
      <c r="C241" s="13" t="s">
        <v>1409</v>
      </c>
      <c r="D241" s="13" t="s">
        <v>4326</v>
      </c>
      <c r="E241" s="14">
        <v>0</v>
      </c>
      <c r="F241" s="13" t="s">
        <v>599</v>
      </c>
      <c r="G241" s="14">
        <v>2000</v>
      </c>
      <c r="H241" s="13"/>
      <c r="I241" s="13"/>
      <c r="J241" s="228"/>
      <c r="K241" s="242"/>
      <c r="L241" s="8"/>
      <c r="M241" s="8"/>
      <c r="N241" s="8"/>
      <c r="O241" s="8"/>
      <c r="P241" s="8"/>
      <c r="Q241" s="8"/>
      <c r="R241" s="8"/>
      <c r="S241" s="8"/>
      <c r="T241" s="8"/>
      <c r="U241" s="8"/>
      <c r="V241" s="8"/>
      <c r="W241" s="8"/>
      <c r="X241" s="8"/>
      <c r="Y241" s="8"/>
      <c r="Z241" s="8"/>
    </row>
    <row r="242" spans="1:26" ht="16.5" customHeight="1">
      <c r="A242" s="12" t="s">
        <v>4415</v>
      </c>
      <c r="B242" s="12" t="s">
        <v>4508</v>
      </c>
      <c r="C242" s="13" t="s">
        <v>1409</v>
      </c>
      <c r="D242" s="13" t="s">
        <v>4326</v>
      </c>
      <c r="E242" s="14">
        <v>0</v>
      </c>
      <c r="F242" s="13" t="s">
        <v>599</v>
      </c>
      <c r="G242" s="14">
        <v>1905</v>
      </c>
      <c r="H242" s="13"/>
      <c r="I242" s="13"/>
      <c r="J242" s="228"/>
      <c r="K242" s="242"/>
      <c r="L242" s="8"/>
      <c r="M242" s="8"/>
      <c r="N242" s="8"/>
      <c r="O242" s="8"/>
      <c r="P242" s="8"/>
      <c r="Q242" s="8"/>
      <c r="R242" s="8"/>
      <c r="S242" s="8"/>
      <c r="T242" s="8"/>
      <c r="U242" s="8"/>
      <c r="V242" s="8"/>
      <c r="W242" s="8"/>
      <c r="X242" s="8"/>
      <c r="Y242" s="8"/>
      <c r="Z242" s="8"/>
    </row>
    <row r="243" spans="1:26" ht="16.5" customHeight="1">
      <c r="A243" s="12" t="s">
        <v>4415</v>
      </c>
      <c r="B243" s="12" t="s">
        <v>4509</v>
      </c>
      <c r="C243" s="13" t="s">
        <v>930</v>
      </c>
      <c r="D243" s="13" t="s">
        <v>931</v>
      </c>
      <c r="E243" s="14">
        <v>0</v>
      </c>
      <c r="F243" s="13" t="s">
        <v>1381</v>
      </c>
      <c r="G243" s="14">
        <v>1905</v>
      </c>
      <c r="H243" s="13"/>
      <c r="I243" s="13"/>
      <c r="J243" s="228"/>
      <c r="K243" s="242"/>
      <c r="L243" s="8"/>
      <c r="M243" s="8"/>
      <c r="N243" s="8"/>
      <c r="O243" s="8"/>
      <c r="P243" s="8"/>
      <c r="Q243" s="8"/>
      <c r="R243" s="8"/>
      <c r="S243" s="8"/>
      <c r="T243" s="8"/>
      <c r="U243" s="8"/>
      <c r="V243" s="8"/>
      <c r="W243" s="8"/>
      <c r="X243" s="8"/>
      <c r="Y243" s="8"/>
      <c r="Z243" s="8"/>
    </row>
    <row r="244" spans="1:26" ht="16.5" customHeight="1">
      <c r="A244" s="12" t="s">
        <v>4415</v>
      </c>
      <c r="B244" s="12" t="s">
        <v>4510</v>
      </c>
      <c r="C244" s="13" t="s">
        <v>117</v>
      </c>
      <c r="D244" s="13" t="s">
        <v>942</v>
      </c>
      <c r="E244" s="14">
        <v>0</v>
      </c>
      <c r="F244" s="13" t="s">
        <v>83</v>
      </c>
      <c r="G244" s="14">
        <v>1700</v>
      </c>
      <c r="H244" s="13"/>
      <c r="I244" s="13"/>
      <c r="J244" s="228"/>
      <c r="K244" s="242"/>
      <c r="L244" s="8"/>
      <c r="M244" s="8"/>
      <c r="N244" s="8"/>
      <c r="O244" s="8"/>
      <c r="P244" s="8"/>
      <c r="Q244" s="8"/>
      <c r="R244" s="8"/>
      <c r="S244" s="8"/>
      <c r="T244" s="8"/>
      <c r="U244" s="8"/>
      <c r="V244" s="8"/>
      <c r="W244" s="8"/>
      <c r="X244" s="8"/>
      <c r="Y244" s="8"/>
      <c r="Z244" s="8"/>
    </row>
    <row r="245" spans="1:26" ht="16.5" customHeight="1">
      <c r="A245" s="12" t="s">
        <v>4415</v>
      </c>
      <c r="B245" s="12" t="s">
        <v>4511</v>
      </c>
      <c r="C245" s="13" t="s">
        <v>927</v>
      </c>
      <c r="D245" s="13" t="s">
        <v>928</v>
      </c>
      <c r="E245" s="14">
        <v>0</v>
      </c>
      <c r="F245" s="13" t="s">
        <v>528</v>
      </c>
      <c r="G245" s="14">
        <v>1689</v>
      </c>
      <c r="H245" s="13"/>
      <c r="I245" s="13"/>
      <c r="J245" s="228"/>
      <c r="K245" s="247"/>
      <c r="L245" s="34"/>
      <c r="M245" s="34"/>
      <c r="N245" s="34"/>
      <c r="O245" s="34"/>
      <c r="P245" s="34"/>
      <c r="Q245" s="34"/>
      <c r="R245" s="34"/>
      <c r="S245" s="34"/>
      <c r="T245" s="34"/>
      <c r="U245" s="34"/>
      <c r="V245" s="34"/>
      <c r="W245" s="34"/>
      <c r="X245" s="34"/>
      <c r="Y245" s="34"/>
      <c r="Z245" s="34"/>
    </row>
    <row r="246" spans="1:26" ht="16.5" customHeight="1">
      <c r="A246" s="12" t="s">
        <v>4415</v>
      </c>
      <c r="B246" s="12" t="s">
        <v>4512</v>
      </c>
      <c r="C246" s="13" t="s">
        <v>3178</v>
      </c>
      <c r="D246" s="13" t="s">
        <v>4328</v>
      </c>
      <c r="E246" s="14">
        <v>0</v>
      </c>
      <c r="F246" s="13" t="s">
        <v>599</v>
      </c>
      <c r="G246" s="14">
        <v>1667</v>
      </c>
      <c r="H246" s="13"/>
      <c r="I246" s="13"/>
      <c r="J246" s="228"/>
      <c r="K246" s="242"/>
      <c r="L246" s="8"/>
      <c r="M246" s="8"/>
      <c r="N246" s="8"/>
      <c r="O246" s="8"/>
      <c r="P246" s="8"/>
      <c r="Q246" s="8"/>
      <c r="R246" s="8"/>
      <c r="S246" s="8"/>
      <c r="T246" s="8"/>
      <c r="U246" s="8"/>
      <c r="V246" s="8"/>
      <c r="W246" s="8"/>
      <c r="X246" s="8"/>
      <c r="Y246" s="8"/>
      <c r="Z246" s="8"/>
    </row>
    <row r="247" spans="1:26" ht="16.5" customHeight="1">
      <c r="A247" s="12" t="s">
        <v>4415</v>
      </c>
      <c r="B247" s="12" t="s">
        <v>4513</v>
      </c>
      <c r="C247" s="13" t="s">
        <v>1075</v>
      </c>
      <c r="D247" s="13" t="s">
        <v>2048</v>
      </c>
      <c r="E247" s="14">
        <v>0</v>
      </c>
      <c r="F247" s="13" t="s">
        <v>599</v>
      </c>
      <c r="G247" s="14">
        <v>1619</v>
      </c>
      <c r="H247" s="13"/>
      <c r="I247" s="13"/>
      <c r="J247" s="228"/>
      <c r="K247" s="242"/>
      <c r="L247" s="8"/>
      <c r="M247" s="8"/>
      <c r="N247" s="8"/>
      <c r="O247" s="8"/>
      <c r="P247" s="8"/>
      <c r="Q247" s="8"/>
      <c r="R247" s="8"/>
      <c r="S247" s="8"/>
      <c r="T247" s="8"/>
      <c r="U247" s="8"/>
      <c r="V247" s="8"/>
      <c r="W247" s="8"/>
      <c r="X247" s="8"/>
      <c r="Y247" s="8"/>
      <c r="Z247" s="8"/>
    </row>
    <row r="248" spans="1:26" ht="16.5" customHeight="1">
      <c r="A248" s="12" t="s">
        <v>4415</v>
      </c>
      <c r="B248" s="12" t="s">
        <v>4514</v>
      </c>
      <c r="C248" s="13" t="s">
        <v>117</v>
      </c>
      <c r="D248" s="13" t="s">
        <v>942</v>
      </c>
      <c r="E248" s="14">
        <v>0</v>
      </c>
      <c r="F248" s="13" t="s">
        <v>83</v>
      </c>
      <c r="G248" s="14">
        <v>1614</v>
      </c>
      <c r="H248" s="13"/>
      <c r="I248" s="13"/>
      <c r="J248" s="228"/>
      <c r="K248" s="242"/>
      <c r="L248" s="8"/>
      <c r="M248" s="8"/>
      <c r="N248" s="8"/>
      <c r="O248" s="8"/>
      <c r="P248" s="8"/>
      <c r="Q248" s="8"/>
      <c r="R248" s="8"/>
      <c r="S248" s="8"/>
      <c r="T248" s="8"/>
      <c r="U248" s="8"/>
      <c r="V248" s="8"/>
      <c r="W248" s="8"/>
      <c r="X248" s="8"/>
      <c r="Y248" s="8"/>
      <c r="Z248" s="8"/>
    </row>
    <row r="249" spans="1:26" ht="16.5" customHeight="1">
      <c r="A249" s="12" t="s">
        <v>4415</v>
      </c>
      <c r="B249" s="12" t="s">
        <v>4515</v>
      </c>
      <c r="C249" s="13" t="s">
        <v>570</v>
      </c>
      <c r="D249" s="13" t="s">
        <v>935</v>
      </c>
      <c r="E249" s="14">
        <v>0</v>
      </c>
      <c r="F249" s="13" t="s">
        <v>674</v>
      </c>
      <c r="G249" s="14">
        <v>1524</v>
      </c>
      <c r="H249" s="13"/>
      <c r="I249" s="13"/>
      <c r="J249" s="228"/>
      <c r="K249" s="242"/>
      <c r="L249" s="8"/>
      <c r="M249" s="8"/>
      <c r="N249" s="8"/>
      <c r="O249" s="8"/>
      <c r="P249" s="8"/>
      <c r="Q249" s="8"/>
      <c r="R249" s="8"/>
      <c r="S249" s="8"/>
      <c r="T249" s="8"/>
      <c r="U249" s="8"/>
      <c r="V249" s="8"/>
      <c r="W249" s="8"/>
      <c r="X249" s="8"/>
      <c r="Y249" s="8"/>
      <c r="Z249" s="8"/>
    </row>
    <row r="250" spans="1:26" ht="15.75" customHeight="1">
      <c r="A250" s="12" t="s">
        <v>4415</v>
      </c>
      <c r="B250" s="12" t="s">
        <v>4516</v>
      </c>
      <c r="C250" s="13" t="s">
        <v>930</v>
      </c>
      <c r="D250" s="13" t="s">
        <v>931</v>
      </c>
      <c r="E250" s="14">
        <v>0</v>
      </c>
      <c r="F250" s="13" t="s">
        <v>528</v>
      </c>
      <c r="G250" s="14">
        <v>1524</v>
      </c>
      <c r="H250" s="13"/>
      <c r="I250" s="13"/>
      <c r="J250" s="228"/>
      <c r="K250" s="242"/>
      <c r="L250" s="8"/>
      <c r="M250" s="8"/>
      <c r="N250" s="8"/>
      <c r="O250" s="8"/>
      <c r="P250" s="8"/>
      <c r="Q250" s="8"/>
      <c r="R250" s="8"/>
      <c r="S250" s="8"/>
      <c r="T250" s="8"/>
      <c r="U250" s="8"/>
      <c r="V250" s="8"/>
      <c r="W250" s="8"/>
      <c r="X250" s="8"/>
      <c r="Y250" s="8"/>
      <c r="Z250" s="8"/>
    </row>
    <row r="251" spans="1:26" ht="16.5" customHeight="1">
      <c r="A251" s="12" t="s">
        <v>4415</v>
      </c>
      <c r="B251" s="12" t="s">
        <v>4517</v>
      </c>
      <c r="C251" s="13" t="s">
        <v>1409</v>
      </c>
      <c r="D251" s="13" t="s">
        <v>4326</v>
      </c>
      <c r="E251" s="14">
        <v>0</v>
      </c>
      <c r="F251" s="13" t="s">
        <v>599</v>
      </c>
      <c r="G251" s="14">
        <v>1500</v>
      </c>
      <c r="H251" s="13"/>
      <c r="I251" s="13"/>
      <c r="J251" s="228"/>
      <c r="K251" s="242"/>
      <c r="L251" s="8"/>
      <c r="M251" s="8"/>
      <c r="N251" s="8"/>
      <c r="O251" s="8"/>
      <c r="P251" s="8"/>
      <c r="Q251" s="8"/>
      <c r="R251" s="8"/>
      <c r="S251" s="8"/>
      <c r="T251" s="8"/>
      <c r="U251" s="8"/>
      <c r="V251" s="8"/>
      <c r="W251" s="8"/>
      <c r="X251" s="8"/>
      <c r="Y251" s="8"/>
      <c r="Z251" s="8"/>
    </row>
    <row r="252" spans="1:26" ht="16.5" customHeight="1">
      <c r="A252" s="12" t="s">
        <v>4415</v>
      </c>
      <c r="B252" s="12" t="s">
        <v>4518</v>
      </c>
      <c r="C252" s="13" t="s">
        <v>570</v>
      </c>
      <c r="D252" s="13" t="s">
        <v>935</v>
      </c>
      <c r="E252" s="14">
        <v>0</v>
      </c>
      <c r="F252" s="13" t="s">
        <v>605</v>
      </c>
      <c r="G252" s="14">
        <v>1482</v>
      </c>
      <c r="H252" s="13"/>
      <c r="I252" s="13"/>
      <c r="J252" s="228"/>
      <c r="K252" s="242"/>
      <c r="L252" s="8"/>
      <c r="M252" s="8"/>
      <c r="N252" s="8"/>
      <c r="O252" s="8"/>
      <c r="P252" s="8"/>
      <c r="Q252" s="8"/>
      <c r="R252" s="8"/>
      <c r="S252" s="8"/>
      <c r="T252" s="8"/>
      <c r="U252" s="8"/>
      <c r="V252" s="8"/>
      <c r="W252" s="8"/>
      <c r="X252" s="8"/>
      <c r="Y252" s="8"/>
      <c r="Z252" s="8"/>
    </row>
    <row r="253" spans="1:26" ht="16.5" customHeight="1">
      <c r="A253" s="12" t="s">
        <v>4415</v>
      </c>
      <c r="B253" s="12" t="s">
        <v>4519</v>
      </c>
      <c r="C253" s="13" t="s">
        <v>927</v>
      </c>
      <c r="D253" s="13" t="s">
        <v>928</v>
      </c>
      <c r="E253" s="14">
        <v>0</v>
      </c>
      <c r="F253" s="13" t="s">
        <v>83</v>
      </c>
      <c r="G253" s="14">
        <v>1470</v>
      </c>
      <c r="H253" s="13"/>
      <c r="I253" s="13"/>
      <c r="J253" s="228"/>
      <c r="K253" s="242"/>
      <c r="L253" s="8"/>
      <c r="M253" s="8"/>
      <c r="N253" s="8"/>
      <c r="O253" s="8"/>
      <c r="P253" s="8"/>
      <c r="Q253" s="8"/>
      <c r="R253" s="8"/>
      <c r="S253" s="8"/>
      <c r="T253" s="8"/>
      <c r="U253" s="8"/>
      <c r="V253" s="8"/>
      <c r="W253" s="8"/>
      <c r="X253" s="8"/>
      <c r="Y253" s="8"/>
      <c r="Z253" s="8"/>
    </row>
    <row r="254" spans="1:26" ht="16.5" customHeight="1">
      <c r="A254" s="12" t="s">
        <v>4415</v>
      </c>
      <c r="B254" s="12" t="s">
        <v>4520</v>
      </c>
      <c r="C254" s="13" t="s">
        <v>1075</v>
      </c>
      <c r="D254" s="13" t="s">
        <v>2048</v>
      </c>
      <c r="E254" s="14">
        <v>0</v>
      </c>
      <c r="F254" s="13" t="s">
        <v>83</v>
      </c>
      <c r="G254" s="14">
        <v>1461</v>
      </c>
      <c r="H254" s="13"/>
      <c r="I254" s="13"/>
      <c r="J254" s="228"/>
      <c r="K254" s="247"/>
      <c r="L254" s="34"/>
      <c r="M254" s="34"/>
      <c r="N254" s="34"/>
      <c r="O254" s="34"/>
      <c r="P254" s="34"/>
      <c r="Q254" s="34"/>
      <c r="R254" s="34"/>
      <c r="S254" s="34"/>
      <c r="T254" s="34"/>
      <c r="U254" s="34"/>
      <c r="V254" s="34"/>
      <c r="W254" s="34"/>
      <c r="X254" s="34"/>
      <c r="Y254" s="34"/>
      <c r="Z254" s="34"/>
    </row>
    <row r="255" spans="1:26" ht="16.5" customHeight="1">
      <c r="A255" s="12" t="s">
        <v>4415</v>
      </c>
      <c r="B255" s="12" t="s">
        <v>4521</v>
      </c>
      <c r="C255" s="13" t="s">
        <v>930</v>
      </c>
      <c r="D255" s="13" t="s">
        <v>931</v>
      </c>
      <c r="E255" s="14">
        <v>0</v>
      </c>
      <c r="F255" s="13" t="s">
        <v>101</v>
      </c>
      <c r="G255" s="14">
        <v>1370</v>
      </c>
      <c r="H255" s="13"/>
      <c r="I255" s="13"/>
      <c r="J255" s="228"/>
      <c r="K255" s="242"/>
      <c r="L255" s="8"/>
      <c r="M255" s="8"/>
      <c r="N255" s="8"/>
      <c r="O255" s="8"/>
      <c r="P255" s="8"/>
      <c r="Q255" s="8"/>
      <c r="R255" s="8"/>
      <c r="S255" s="8"/>
      <c r="T255" s="8"/>
      <c r="U255" s="8"/>
      <c r="V255" s="8"/>
      <c r="W255" s="8"/>
      <c r="X255" s="8"/>
      <c r="Y255" s="8"/>
      <c r="Z255" s="8"/>
    </row>
    <row r="256" spans="1:26" ht="16.5" customHeight="1">
      <c r="A256" s="12" t="s">
        <v>4415</v>
      </c>
      <c r="B256" s="12" t="s">
        <v>4522</v>
      </c>
      <c r="C256" s="13" t="s">
        <v>927</v>
      </c>
      <c r="D256" s="13" t="s">
        <v>928</v>
      </c>
      <c r="E256" s="14">
        <v>0</v>
      </c>
      <c r="F256" s="13" t="s">
        <v>174</v>
      </c>
      <c r="G256" s="14">
        <v>1345</v>
      </c>
      <c r="H256" s="13"/>
      <c r="I256" s="13"/>
      <c r="J256" s="228"/>
      <c r="K256" s="242"/>
      <c r="L256" s="8"/>
      <c r="M256" s="8"/>
      <c r="N256" s="8"/>
      <c r="O256" s="8"/>
      <c r="P256" s="8"/>
      <c r="Q256" s="8"/>
      <c r="R256" s="8"/>
      <c r="S256" s="8"/>
      <c r="T256" s="8"/>
      <c r="U256" s="8"/>
      <c r="V256" s="8"/>
      <c r="W256" s="8"/>
      <c r="X256" s="8"/>
      <c r="Y256" s="8"/>
      <c r="Z256" s="8"/>
    </row>
    <row r="257" spans="1:26" ht="16.5" customHeight="1">
      <c r="A257" s="12" t="s">
        <v>4415</v>
      </c>
      <c r="B257" s="12" t="s">
        <v>4523</v>
      </c>
      <c r="C257" s="13" t="s">
        <v>3178</v>
      </c>
      <c r="D257" s="13" t="s">
        <v>4328</v>
      </c>
      <c r="E257" s="14">
        <v>0</v>
      </c>
      <c r="F257" s="13" t="s">
        <v>145</v>
      </c>
      <c r="G257" s="14">
        <v>1294</v>
      </c>
      <c r="H257" s="13"/>
      <c r="I257" s="13"/>
      <c r="J257" s="228"/>
      <c r="K257" s="242"/>
      <c r="L257" s="8"/>
      <c r="M257" s="8"/>
      <c r="N257" s="8"/>
      <c r="O257" s="8"/>
      <c r="P257" s="8"/>
      <c r="Q257" s="8"/>
      <c r="R257" s="8"/>
      <c r="S257" s="8"/>
      <c r="T257" s="8"/>
      <c r="U257" s="8"/>
      <c r="V257" s="8"/>
      <c r="W257" s="8"/>
      <c r="X257" s="8"/>
      <c r="Y257" s="8"/>
      <c r="Z257" s="8"/>
    </row>
    <row r="258" spans="1:26" ht="16.5" customHeight="1">
      <c r="A258" s="12" t="s">
        <v>4415</v>
      </c>
      <c r="B258" s="12" t="s">
        <v>4524</v>
      </c>
      <c r="C258" s="13" t="s">
        <v>1409</v>
      </c>
      <c r="D258" s="13" t="s">
        <v>4326</v>
      </c>
      <c r="E258" s="14">
        <v>0</v>
      </c>
      <c r="F258" s="13" t="s">
        <v>581</v>
      </c>
      <c r="G258" s="14">
        <v>1257</v>
      </c>
      <c r="H258" s="13"/>
      <c r="I258" s="13"/>
      <c r="J258" s="228"/>
      <c r="K258" s="242"/>
      <c r="L258" s="8"/>
      <c r="M258" s="8"/>
      <c r="N258" s="8"/>
      <c r="O258" s="8"/>
      <c r="P258" s="8"/>
      <c r="Q258" s="8"/>
      <c r="R258" s="8"/>
      <c r="S258" s="8"/>
      <c r="T258" s="8"/>
      <c r="U258" s="8"/>
      <c r="V258" s="8"/>
      <c r="W258" s="8"/>
      <c r="X258" s="8"/>
      <c r="Y258" s="8"/>
      <c r="Z258" s="8"/>
    </row>
    <row r="259" spans="1:26" ht="16.5" customHeight="1">
      <c r="A259" s="12" t="s">
        <v>4415</v>
      </c>
      <c r="B259" s="12" t="s">
        <v>4525</v>
      </c>
      <c r="C259" s="13" t="s">
        <v>927</v>
      </c>
      <c r="D259" s="13" t="s">
        <v>928</v>
      </c>
      <c r="E259" s="14">
        <v>0</v>
      </c>
      <c r="F259" s="13" t="s">
        <v>581</v>
      </c>
      <c r="G259" s="14">
        <v>1226</v>
      </c>
      <c r="H259" s="13"/>
      <c r="I259" s="13"/>
      <c r="J259" s="228"/>
      <c r="K259" s="242"/>
      <c r="L259" s="8"/>
      <c r="M259" s="8"/>
      <c r="N259" s="8"/>
      <c r="O259" s="8"/>
      <c r="P259" s="8"/>
      <c r="Q259" s="8"/>
      <c r="R259" s="8"/>
      <c r="S259" s="8"/>
      <c r="T259" s="8"/>
      <c r="U259" s="8"/>
      <c r="V259" s="8"/>
      <c r="W259" s="8"/>
      <c r="X259" s="8"/>
      <c r="Y259" s="8"/>
      <c r="Z259" s="8"/>
    </row>
    <row r="260" spans="1:26" ht="16.5" customHeight="1">
      <c r="A260" s="12" t="s">
        <v>4415</v>
      </c>
      <c r="B260" s="12" t="s">
        <v>4526</v>
      </c>
      <c r="C260" s="13" t="s">
        <v>117</v>
      </c>
      <c r="D260" s="13" t="s">
        <v>942</v>
      </c>
      <c r="E260" s="14">
        <v>0</v>
      </c>
      <c r="F260" s="13" t="s">
        <v>605</v>
      </c>
      <c r="G260" s="14">
        <v>1224</v>
      </c>
      <c r="H260" s="13"/>
      <c r="I260" s="13"/>
      <c r="J260" s="228"/>
      <c r="K260" s="242"/>
      <c r="L260" s="8"/>
      <c r="M260" s="8"/>
      <c r="N260" s="8"/>
      <c r="O260" s="8"/>
      <c r="P260" s="8"/>
      <c r="Q260" s="8"/>
      <c r="R260" s="8"/>
      <c r="S260" s="8"/>
      <c r="T260" s="8"/>
      <c r="U260" s="8"/>
      <c r="V260" s="8"/>
      <c r="W260" s="8"/>
      <c r="X260" s="8"/>
      <c r="Y260" s="8"/>
      <c r="Z260" s="8"/>
    </row>
    <row r="261" spans="1:26" ht="16.5" customHeight="1">
      <c r="A261" s="12" t="s">
        <v>4415</v>
      </c>
      <c r="B261" s="12" t="s">
        <v>4527</v>
      </c>
      <c r="C261" s="13" t="s">
        <v>930</v>
      </c>
      <c r="D261" s="13" t="s">
        <v>931</v>
      </c>
      <c r="E261" s="14">
        <v>0</v>
      </c>
      <c r="F261" s="13" t="s">
        <v>101</v>
      </c>
      <c r="G261" s="14">
        <v>1216</v>
      </c>
      <c r="H261" s="13"/>
      <c r="I261" s="13"/>
      <c r="J261" s="228"/>
      <c r="K261" s="242"/>
      <c r="L261" s="8"/>
      <c r="M261" s="8"/>
      <c r="N261" s="8"/>
      <c r="O261" s="8"/>
      <c r="P261" s="8"/>
      <c r="Q261" s="8"/>
      <c r="R261" s="8"/>
      <c r="S261" s="8"/>
      <c r="T261" s="8"/>
      <c r="U261" s="8"/>
      <c r="V261" s="8"/>
      <c r="W261" s="8"/>
      <c r="X261" s="8"/>
      <c r="Y261" s="8"/>
      <c r="Z261" s="8"/>
    </row>
    <row r="262" spans="1:26" ht="16.5" customHeight="1">
      <c r="A262" s="12" t="s">
        <v>4415</v>
      </c>
      <c r="B262" s="12" t="s">
        <v>4528</v>
      </c>
      <c r="C262" s="13" t="s">
        <v>949</v>
      </c>
      <c r="D262" s="13" t="s">
        <v>950</v>
      </c>
      <c r="E262" s="14">
        <v>0</v>
      </c>
      <c r="F262" s="13" t="s">
        <v>603</v>
      </c>
      <c r="G262" s="14">
        <v>1215</v>
      </c>
      <c r="H262" s="13"/>
      <c r="I262" s="13"/>
      <c r="J262" s="228"/>
      <c r="K262" s="242"/>
      <c r="L262" s="8"/>
      <c r="M262" s="8"/>
      <c r="N262" s="8"/>
      <c r="O262" s="8"/>
      <c r="P262" s="8"/>
      <c r="Q262" s="8"/>
      <c r="R262" s="8"/>
      <c r="S262" s="8"/>
      <c r="T262" s="8"/>
      <c r="U262" s="8"/>
      <c r="V262" s="8"/>
      <c r="W262" s="8"/>
      <c r="X262" s="8"/>
      <c r="Y262" s="8"/>
      <c r="Z262" s="8"/>
    </row>
    <row r="263" spans="1:26" ht="16.5" customHeight="1">
      <c r="A263" s="12" t="s">
        <v>4415</v>
      </c>
      <c r="B263" s="12" t="s">
        <v>4529</v>
      </c>
      <c r="C263" s="13" t="s">
        <v>927</v>
      </c>
      <c r="D263" s="13" t="s">
        <v>928</v>
      </c>
      <c r="E263" s="14">
        <v>0</v>
      </c>
      <c r="F263" s="13" t="s">
        <v>1378</v>
      </c>
      <c r="G263" s="14">
        <v>1200</v>
      </c>
      <c r="H263" s="13"/>
      <c r="I263" s="13"/>
      <c r="J263" s="228"/>
      <c r="K263" s="242"/>
      <c r="L263" s="8"/>
      <c r="M263" s="8"/>
      <c r="N263" s="8"/>
      <c r="O263" s="8"/>
      <c r="P263" s="8"/>
      <c r="Q263" s="8"/>
      <c r="R263" s="8"/>
      <c r="S263" s="8"/>
      <c r="T263" s="8"/>
      <c r="U263" s="8"/>
      <c r="V263" s="8"/>
      <c r="W263" s="8"/>
      <c r="X263" s="8"/>
      <c r="Y263" s="8"/>
      <c r="Z263" s="8"/>
    </row>
    <row r="264" spans="1:26" ht="16.5" customHeight="1">
      <c r="A264" s="12" t="s">
        <v>4415</v>
      </c>
      <c r="B264" s="12" t="s">
        <v>4530</v>
      </c>
      <c r="C264" s="13" t="s">
        <v>3178</v>
      </c>
      <c r="D264" s="13" t="s">
        <v>4328</v>
      </c>
      <c r="E264" s="14">
        <v>0</v>
      </c>
      <c r="F264" s="13" t="s">
        <v>174</v>
      </c>
      <c r="G264" s="14">
        <v>1198</v>
      </c>
      <c r="H264" s="13"/>
      <c r="I264" s="13"/>
      <c r="J264" s="228"/>
      <c r="K264" s="247"/>
      <c r="L264" s="34"/>
      <c r="M264" s="34"/>
      <c r="N264" s="34"/>
      <c r="O264" s="34"/>
      <c r="P264" s="34"/>
      <c r="Q264" s="34"/>
      <c r="R264" s="34"/>
      <c r="S264" s="34"/>
      <c r="T264" s="34"/>
      <c r="U264" s="34"/>
      <c r="V264" s="34"/>
      <c r="W264" s="34"/>
      <c r="X264" s="34"/>
      <c r="Y264" s="34"/>
      <c r="Z264" s="34"/>
    </row>
    <row r="265" spans="1:26" ht="16.5" customHeight="1">
      <c r="A265" s="12" t="s">
        <v>4415</v>
      </c>
      <c r="B265" s="12" t="s">
        <v>2968</v>
      </c>
      <c r="C265" s="13" t="s">
        <v>930</v>
      </c>
      <c r="D265" s="13" t="s">
        <v>931</v>
      </c>
      <c r="E265" s="14">
        <v>0</v>
      </c>
      <c r="F265" s="13" t="s">
        <v>12</v>
      </c>
      <c r="G265" s="14">
        <v>1180</v>
      </c>
      <c r="H265" s="13"/>
      <c r="I265" s="13"/>
      <c r="J265" s="228"/>
      <c r="K265" s="242"/>
      <c r="L265" s="8"/>
      <c r="M265" s="8"/>
      <c r="N265" s="8"/>
      <c r="O265" s="8"/>
      <c r="P265" s="8"/>
      <c r="Q265" s="8"/>
      <c r="R265" s="8"/>
      <c r="S265" s="8"/>
      <c r="T265" s="8"/>
      <c r="U265" s="8"/>
      <c r="V265" s="8"/>
      <c r="W265" s="8"/>
      <c r="X265" s="8"/>
      <c r="Y265" s="8"/>
      <c r="Z265" s="8"/>
    </row>
    <row r="266" spans="1:26" ht="16.5" customHeight="1">
      <c r="A266" s="12" t="s">
        <v>4415</v>
      </c>
      <c r="B266" s="12" t="s">
        <v>4531</v>
      </c>
      <c r="C266" s="13" t="s">
        <v>949</v>
      </c>
      <c r="D266" s="13" t="s">
        <v>950</v>
      </c>
      <c r="E266" s="14">
        <v>0</v>
      </c>
      <c r="F266" s="13" t="s">
        <v>83</v>
      </c>
      <c r="G266" s="14">
        <v>1163</v>
      </c>
      <c r="H266" s="13"/>
      <c r="I266" s="13"/>
      <c r="J266" s="228"/>
      <c r="K266" s="242"/>
      <c r="L266" s="8"/>
      <c r="M266" s="8"/>
      <c r="N266" s="8"/>
      <c r="O266" s="8"/>
      <c r="P266" s="8"/>
      <c r="Q266" s="8"/>
      <c r="R266" s="8"/>
      <c r="S266" s="8"/>
      <c r="T266" s="8"/>
      <c r="U266" s="8"/>
      <c r="V266" s="8"/>
      <c r="W266" s="8"/>
      <c r="X266" s="8"/>
      <c r="Y266" s="8"/>
      <c r="Z266" s="8"/>
    </row>
    <row r="267" spans="1:26" ht="16.5" customHeight="1">
      <c r="A267" s="12" t="s">
        <v>4415</v>
      </c>
      <c r="B267" s="12" t="s">
        <v>4532</v>
      </c>
      <c r="C267" s="13" t="s">
        <v>930</v>
      </c>
      <c r="D267" s="13" t="s">
        <v>931</v>
      </c>
      <c r="E267" s="14">
        <v>0</v>
      </c>
      <c r="F267" s="13" t="s">
        <v>101</v>
      </c>
      <c r="G267" s="14">
        <v>1143</v>
      </c>
      <c r="H267" s="13"/>
      <c r="I267" s="13"/>
      <c r="J267" s="228"/>
      <c r="K267" s="242"/>
      <c r="L267" s="8"/>
      <c r="M267" s="8"/>
      <c r="N267" s="8"/>
      <c r="O267" s="8"/>
      <c r="P267" s="8"/>
      <c r="Q267" s="8"/>
      <c r="R267" s="8"/>
      <c r="S267" s="8"/>
      <c r="T267" s="8"/>
      <c r="U267" s="8"/>
      <c r="V267" s="8"/>
      <c r="W267" s="8"/>
      <c r="X267" s="8"/>
      <c r="Y267" s="8"/>
      <c r="Z267" s="8"/>
    </row>
    <row r="268" spans="1:26" ht="16.5" customHeight="1">
      <c r="A268" s="12" t="s">
        <v>4415</v>
      </c>
      <c r="B268" s="12" t="s">
        <v>4533</v>
      </c>
      <c r="C268" s="13" t="s">
        <v>1409</v>
      </c>
      <c r="D268" s="13" t="s">
        <v>4326</v>
      </c>
      <c r="E268" s="14">
        <v>0</v>
      </c>
      <c r="F268" s="13" t="s">
        <v>583</v>
      </c>
      <c r="G268" s="14">
        <v>1143</v>
      </c>
      <c r="H268" s="13"/>
      <c r="I268" s="13"/>
      <c r="J268" s="228"/>
      <c r="K268" s="242"/>
      <c r="L268" s="8"/>
      <c r="M268" s="8"/>
      <c r="N268" s="8"/>
      <c r="O268" s="8"/>
      <c r="P268" s="8"/>
      <c r="Q268" s="8"/>
      <c r="R268" s="8"/>
      <c r="S268" s="8"/>
      <c r="T268" s="8"/>
      <c r="U268" s="8"/>
      <c r="V268" s="8"/>
      <c r="W268" s="8"/>
      <c r="X268" s="8"/>
      <c r="Y268" s="8"/>
      <c r="Z268" s="8"/>
    </row>
    <row r="269" spans="1:26" ht="16.5" customHeight="1">
      <c r="A269" s="12" t="s">
        <v>4415</v>
      </c>
      <c r="B269" s="12" t="s">
        <v>4534</v>
      </c>
      <c r="C269" s="13" t="s">
        <v>91</v>
      </c>
      <c r="D269" s="13" t="s">
        <v>4476</v>
      </c>
      <c r="E269" s="14">
        <v>0</v>
      </c>
      <c r="F269" s="13" t="s">
        <v>145</v>
      </c>
      <c r="G269" s="14">
        <v>1110</v>
      </c>
      <c r="H269" s="13"/>
      <c r="I269" s="13"/>
      <c r="J269" s="228"/>
      <c r="K269" s="242"/>
      <c r="L269" s="8"/>
      <c r="M269" s="8"/>
      <c r="N269" s="8"/>
      <c r="O269" s="8"/>
      <c r="P269" s="8"/>
      <c r="Q269" s="8"/>
      <c r="R269" s="8"/>
      <c r="S269" s="8"/>
      <c r="T269" s="8"/>
      <c r="U269" s="8"/>
      <c r="V269" s="8"/>
      <c r="W269" s="8"/>
      <c r="X269" s="8"/>
      <c r="Y269" s="8"/>
      <c r="Z269" s="8"/>
    </row>
    <row r="270" spans="1:26" ht="16.5" customHeight="1">
      <c r="A270" s="12" t="s">
        <v>4415</v>
      </c>
      <c r="B270" s="12" t="s">
        <v>4535</v>
      </c>
      <c r="C270" s="13" t="s">
        <v>117</v>
      </c>
      <c r="D270" s="13" t="s">
        <v>942</v>
      </c>
      <c r="E270" s="14">
        <v>0</v>
      </c>
      <c r="F270" s="13" t="s">
        <v>832</v>
      </c>
      <c r="G270" s="14">
        <v>1086</v>
      </c>
      <c r="H270" s="13"/>
      <c r="I270" s="13"/>
      <c r="J270" s="228"/>
      <c r="K270" s="242"/>
      <c r="L270" s="8"/>
      <c r="M270" s="8"/>
      <c r="N270" s="8"/>
      <c r="O270" s="8"/>
      <c r="P270" s="8"/>
      <c r="Q270" s="8"/>
      <c r="R270" s="8"/>
      <c r="S270" s="8"/>
      <c r="T270" s="8"/>
      <c r="U270" s="8"/>
      <c r="V270" s="8"/>
      <c r="W270" s="8"/>
      <c r="X270" s="8"/>
      <c r="Y270" s="8"/>
      <c r="Z270" s="8"/>
    </row>
    <row r="271" spans="1:26" ht="15.75" customHeight="1">
      <c r="A271" s="12" t="s">
        <v>4415</v>
      </c>
      <c r="B271" s="12" t="s">
        <v>4536</v>
      </c>
      <c r="C271" s="13" t="s">
        <v>1075</v>
      </c>
      <c r="D271" s="13" t="s">
        <v>2048</v>
      </c>
      <c r="E271" s="14">
        <v>0</v>
      </c>
      <c r="F271" s="13" t="s">
        <v>101</v>
      </c>
      <c r="G271" s="14">
        <v>1074</v>
      </c>
      <c r="H271" s="13"/>
      <c r="I271" s="13"/>
      <c r="J271" s="228"/>
      <c r="K271" s="242"/>
      <c r="L271" s="8"/>
      <c r="M271" s="8"/>
      <c r="N271" s="8"/>
      <c r="O271" s="8"/>
      <c r="P271" s="8"/>
      <c r="Q271" s="8"/>
      <c r="R271" s="8"/>
      <c r="S271" s="8"/>
      <c r="T271" s="8"/>
      <c r="U271" s="8"/>
      <c r="V271" s="8"/>
      <c r="W271" s="8"/>
      <c r="X271" s="8"/>
      <c r="Y271" s="8"/>
      <c r="Z271" s="8"/>
    </row>
    <row r="272" spans="1:26" ht="16.5" customHeight="1">
      <c r="A272" s="12" t="s">
        <v>4415</v>
      </c>
      <c r="B272" s="12" t="s">
        <v>4501</v>
      </c>
      <c r="C272" s="13" t="s">
        <v>117</v>
      </c>
      <c r="D272" s="13" t="s">
        <v>942</v>
      </c>
      <c r="E272" s="14">
        <v>0</v>
      </c>
      <c r="F272" s="13" t="s">
        <v>564</v>
      </c>
      <c r="G272" s="14">
        <v>1053</v>
      </c>
      <c r="H272" s="13"/>
      <c r="I272" s="13"/>
      <c r="J272" s="160"/>
      <c r="K272" s="250"/>
      <c r="L272" s="26"/>
      <c r="M272" s="26"/>
      <c r="N272" s="26"/>
      <c r="O272" s="26"/>
      <c r="P272" s="26"/>
      <c r="Q272" s="26"/>
      <c r="R272" s="26"/>
      <c r="S272" s="26"/>
      <c r="T272" s="26"/>
      <c r="U272" s="26"/>
      <c r="V272" s="26"/>
      <c r="W272" s="26"/>
      <c r="X272" s="26"/>
      <c r="Y272" s="26"/>
      <c r="Z272" s="26"/>
    </row>
    <row r="273" spans="1:26" ht="15.75" customHeight="1">
      <c r="A273" s="12" t="s">
        <v>4415</v>
      </c>
      <c r="B273" s="12" t="s">
        <v>4537</v>
      </c>
      <c r="C273" s="13" t="s">
        <v>949</v>
      </c>
      <c r="D273" s="13" t="s">
        <v>950</v>
      </c>
      <c r="E273" s="14">
        <v>0</v>
      </c>
      <c r="F273" s="13" t="s">
        <v>101</v>
      </c>
      <c r="G273" s="14">
        <v>1048</v>
      </c>
      <c r="H273" s="13"/>
      <c r="I273" s="13"/>
      <c r="J273" s="160"/>
      <c r="K273" s="251"/>
      <c r="L273" s="87"/>
      <c r="M273" s="87"/>
      <c r="N273" s="87"/>
      <c r="O273" s="87"/>
      <c r="P273" s="87"/>
      <c r="Q273" s="87"/>
      <c r="R273" s="87"/>
      <c r="S273" s="87"/>
      <c r="T273" s="87"/>
      <c r="U273" s="87"/>
      <c r="V273" s="87"/>
      <c r="W273" s="87"/>
      <c r="X273" s="87"/>
      <c r="Y273" s="87"/>
      <c r="Z273" s="87"/>
    </row>
    <row r="274" spans="1:26" ht="16.5" customHeight="1">
      <c r="A274" s="12" t="s">
        <v>4415</v>
      </c>
      <c r="B274" s="12" t="s">
        <v>4538</v>
      </c>
      <c r="C274" s="13" t="s">
        <v>930</v>
      </c>
      <c r="D274" s="13" t="s">
        <v>931</v>
      </c>
      <c r="E274" s="14">
        <v>0</v>
      </c>
      <c r="F274" s="13" t="s">
        <v>176</v>
      </c>
      <c r="G274" s="14">
        <v>988</v>
      </c>
      <c r="H274" s="13"/>
      <c r="I274" s="13"/>
      <c r="J274" s="228"/>
      <c r="K274" s="242"/>
      <c r="L274" s="8"/>
      <c r="M274" s="8"/>
      <c r="N274" s="8"/>
      <c r="O274" s="8"/>
      <c r="P274" s="8"/>
      <c r="Q274" s="8"/>
      <c r="R274" s="8"/>
      <c r="S274" s="8"/>
      <c r="T274" s="8"/>
      <c r="U274" s="8"/>
      <c r="V274" s="8"/>
      <c r="W274" s="8"/>
      <c r="X274" s="8"/>
      <c r="Y274" s="8"/>
      <c r="Z274" s="8"/>
    </row>
    <row r="275" spans="1:26" ht="16.5" customHeight="1">
      <c r="A275" s="12" t="s">
        <v>4415</v>
      </c>
      <c r="B275" s="12" t="s">
        <v>4501</v>
      </c>
      <c r="C275" s="13" t="s">
        <v>117</v>
      </c>
      <c r="D275" s="13" t="s">
        <v>942</v>
      </c>
      <c r="E275" s="14">
        <v>0</v>
      </c>
      <c r="F275" s="13" t="s">
        <v>564</v>
      </c>
      <c r="G275" s="14">
        <v>963</v>
      </c>
      <c r="H275" s="13"/>
      <c r="I275" s="13"/>
      <c r="J275" s="228"/>
      <c r="K275" s="242"/>
      <c r="L275" s="8"/>
      <c r="M275" s="8"/>
      <c r="N275" s="8"/>
      <c r="O275" s="8"/>
      <c r="P275" s="8"/>
      <c r="Q275" s="8"/>
      <c r="R275" s="8"/>
      <c r="S275" s="8"/>
      <c r="T275" s="8"/>
      <c r="U275" s="8"/>
      <c r="V275" s="8"/>
      <c r="W275" s="8"/>
      <c r="X275" s="8"/>
      <c r="Y275" s="8"/>
      <c r="Z275" s="8"/>
    </row>
    <row r="276" spans="1:26" ht="16.5" customHeight="1">
      <c r="A276" s="12" t="s">
        <v>4415</v>
      </c>
      <c r="B276" s="12" t="s">
        <v>2969</v>
      </c>
      <c r="C276" s="13" t="s">
        <v>1075</v>
      </c>
      <c r="D276" s="13" t="s">
        <v>2048</v>
      </c>
      <c r="E276" s="14">
        <v>0</v>
      </c>
      <c r="F276" s="13" t="s">
        <v>12</v>
      </c>
      <c r="G276" s="14">
        <v>956</v>
      </c>
      <c r="H276" s="13"/>
      <c r="I276" s="13"/>
      <c r="J276" s="228"/>
      <c r="K276" s="242"/>
      <c r="L276" s="8"/>
      <c r="M276" s="8"/>
      <c r="N276" s="8"/>
      <c r="O276" s="8"/>
      <c r="P276" s="8"/>
      <c r="Q276" s="8"/>
      <c r="R276" s="8"/>
      <c r="S276" s="8"/>
      <c r="T276" s="8"/>
      <c r="U276" s="8"/>
      <c r="V276" s="8"/>
      <c r="W276" s="8"/>
      <c r="X276" s="8"/>
      <c r="Y276" s="8"/>
      <c r="Z276" s="8"/>
    </row>
    <row r="277" spans="1:26" ht="15.75" customHeight="1">
      <c r="A277" s="12" t="s">
        <v>4415</v>
      </c>
      <c r="B277" s="12" t="s">
        <v>4539</v>
      </c>
      <c r="C277" s="13" t="s">
        <v>927</v>
      </c>
      <c r="D277" s="13" t="s">
        <v>928</v>
      </c>
      <c r="E277" s="14">
        <v>0</v>
      </c>
      <c r="F277" s="13" t="s">
        <v>674</v>
      </c>
      <c r="G277" s="14">
        <v>952</v>
      </c>
      <c r="H277" s="13"/>
      <c r="I277" s="13"/>
      <c r="J277" s="228"/>
      <c r="K277" s="242"/>
      <c r="L277" s="8"/>
      <c r="M277" s="8"/>
      <c r="N277" s="8"/>
      <c r="O277" s="8"/>
      <c r="P277" s="8"/>
      <c r="Q277" s="8"/>
      <c r="R277" s="8"/>
      <c r="S277" s="8"/>
      <c r="T277" s="8"/>
      <c r="U277" s="8"/>
      <c r="V277" s="8"/>
      <c r="W277" s="8"/>
      <c r="X277" s="8"/>
      <c r="Y277" s="8"/>
      <c r="Z277" s="8"/>
    </row>
    <row r="278" spans="1:26" ht="16.5" customHeight="1">
      <c r="A278" s="12" t="s">
        <v>4415</v>
      </c>
      <c r="B278" s="12" t="s">
        <v>4540</v>
      </c>
      <c r="C278" s="13" t="s">
        <v>123</v>
      </c>
      <c r="D278" s="13" t="s">
        <v>4438</v>
      </c>
      <c r="E278" s="14">
        <v>0</v>
      </c>
      <c r="F278" s="13" t="s">
        <v>528</v>
      </c>
      <c r="G278" s="14">
        <v>952</v>
      </c>
      <c r="H278" s="13"/>
      <c r="I278" s="13"/>
      <c r="J278" s="228"/>
      <c r="K278" s="242"/>
      <c r="L278" s="8"/>
      <c r="M278" s="8"/>
      <c r="N278" s="8"/>
      <c r="O278" s="8"/>
      <c r="P278" s="8"/>
      <c r="Q278" s="8"/>
      <c r="R278" s="8"/>
      <c r="S278" s="8"/>
      <c r="T278" s="8"/>
      <c r="U278" s="8"/>
      <c r="V278" s="8"/>
      <c r="W278" s="8"/>
      <c r="X278" s="8"/>
      <c r="Y278" s="8"/>
      <c r="Z278" s="8"/>
    </row>
    <row r="279" spans="1:26" ht="15.75" customHeight="1">
      <c r="A279" s="12" t="s">
        <v>4415</v>
      </c>
      <c r="B279" s="12" t="s">
        <v>4541</v>
      </c>
      <c r="C279" s="13" t="s">
        <v>1409</v>
      </c>
      <c r="D279" s="13" t="s">
        <v>4326</v>
      </c>
      <c r="E279" s="14">
        <v>0</v>
      </c>
      <c r="F279" s="13" t="s">
        <v>687</v>
      </c>
      <c r="G279" s="14">
        <v>948</v>
      </c>
      <c r="H279" s="13"/>
      <c r="I279" s="13"/>
      <c r="J279" s="228"/>
      <c r="K279" s="242"/>
      <c r="L279" s="8"/>
      <c r="M279" s="8"/>
      <c r="N279" s="8"/>
      <c r="O279" s="8"/>
      <c r="P279" s="8"/>
      <c r="Q279" s="8"/>
      <c r="R279" s="8"/>
      <c r="S279" s="8"/>
      <c r="T279" s="8"/>
      <c r="U279" s="8"/>
      <c r="V279" s="8"/>
      <c r="W279" s="8"/>
      <c r="X279" s="8"/>
      <c r="Y279" s="8"/>
      <c r="Z279" s="8"/>
    </row>
    <row r="280" spans="1:26" ht="16.5" customHeight="1">
      <c r="A280" s="12" t="s">
        <v>4415</v>
      </c>
      <c r="B280" s="12" t="s">
        <v>4542</v>
      </c>
      <c r="C280" s="13" t="s">
        <v>927</v>
      </c>
      <c r="D280" s="13" t="s">
        <v>928</v>
      </c>
      <c r="E280" s="14">
        <v>0</v>
      </c>
      <c r="F280" s="13" t="s">
        <v>83</v>
      </c>
      <c r="G280" s="14">
        <v>909</v>
      </c>
      <c r="H280" s="13"/>
      <c r="I280" s="13"/>
      <c r="J280" s="228"/>
      <c r="K280" s="242"/>
      <c r="L280" s="8"/>
      <c r="M280" s="8"/>
      <c r="N280" s="8"/>
      <c r="O280" s="8"/>
      <c r="P280" s="8"/>
      <c r="Q280" s="8"/>
      <c r="R280" s="8"/>
      <c r="S280" s="8"/>
      <c r="T280" s="8"/>
      <c r="U280" s="8"/>
      <c r="V280" s="8"/>
      <c r="W280" s="8"/>
      <c r="X280" s="8"/>
      <c r="Y280" s="8"/>
      <c r="Z280" s="8"/>
    </row>
    <row r="281" spans="1:26" ht="15.75" customHeight="1">
      <c r="A281" s="12" t="s">
        <v>4415</v>
      </c>
      <c r="B281" s="12" t="s">
        <v>4543</v>
      </c>
      <c r="C281" s="13" t="s">
        <v>927</v>
      </c>
      <c r="D281" s="13" t="s">
        <v>928</v>
      </c>
      <c r="E281" s="14">
        <v>0</v>
      </c>
      <c r="F281" s="13" t="s">
        <v>1378</v>
      </c>
      <c r="G281" s="14">
        <v>900</v>
      </c>
      <c r="H281" s="13"/>
      <c r="I281" s="13"/>
      <c r="J281" s="160"/>
      <c r="K281" s="251"/>
      <c r="L281" s="87"/>
      <c r="M281" s="87"/>
      <c r="N281" s="87"/>
      <c r="O281" s="87"/>
      <c r="P281" s="87"/>
      <c r="Q281" s="87"/>
      <c r="R281" s="87"/>
      <c r="S281" s="87"/>
      <c r="T281" s="87"/>
      <c r="U281" s="87"/>
      <c r="V281" s="87"/>
      <c r="W281" s="87"/>
      <c r="X281" s="87"/>
      <c r="Y281" s="87"/>
      <c r="Z281" s="87"/>
    </row>
    <row r="282" spans="1:26" ht="16.5" customHeight="1">
      <c r="A282" s="12" t="s">
        <v>4415</v>
      </c>
      <c r="B282" s="12" t="s">
        <v>4544</v>
      </c>
      <c r="C282" s="13" t="s">
        <v>927</v>
      </c>
      <c r="D282" s="13" t="s">
        <v>928</v>
      </c>
      <c r="E282" s="14">
        <v>0</v>
      </c>
      <c r="F282" s="13" t="s">
        <v>83</v>
      </c>
      <c r="G282" s="14">
        <v>899</v>
      </c>
      <c r="H282" s="13"/>
      <c r="I282" s="13"/>
      <c r="J282" s="228"/>
      <c r="K282" s="242"/>
      <c r="L282" s="8"/>
      <c r="M282" s="8"/>
      <c r="N282" s="8"/>
      <c r="O282" s="8"/>
      <c r="P282" s="8"/>
      <c r="Q282" s="8"/>
      <c r="R282" s="8"/>
      <c r="S282" s="8"/>
      <c r="T282" s="8"/>
      <c r="U282" s="8"/>
      <c r="V282" s="8"/>
      <c r="W282" s="8"/>
      <c r="X282" s="8"/>
      <c r="Y282" s="8"/>
      <c r="Z282" s="8"/>
    </row>
    <row r="283" spans="1:26" ht="15.75" customHeight="1">
      <c r="A283" s="12" t="s">
        <v>4415</v>
      </c>
      <c r="B283" s="12" t="s">
        <v>4545</v>
      </c>
      <c r="C283" s="13" t="s">
        <v>949</v>
      </c>
      <c r="D283" s="13" t="s">
        <v>950</v>
      </c>
      <c r="E283" s="14">
        <v>0</v>
      </c>
      <c r="F283" s="13" t="s">
        <v>581</v>
      </c>
      <c r="G283" s="14">
        <v>880</v>
      </c>
      <c r="H283" s="13"/>
      <c r="I283" s="13"/>
      <c r="J283" s="228"/>
      <c r="K283" s="242"/>
      <c r="L283" s="8"/>
      <c r="M283" s="8"/>
      <c r="N283" s="8"/>
      <c r="O283" s="8"/>
      <c r="P283" s="8"/>
      <c r="Q283" s="8"/>
      <c r="R283" s="8"/>
      <c r="S283" s="8"/>
      <c r="T283" s="8"/>
      <c r="U283" s="8"/>
      <c r="V283" s="8"/>
      <c r="W283" s="8"/>
      <c r="X283" s="8"/>
      <c r="Y283" s="8"/>
      <c r="Z283" s="8"/>
    </row>
    <row r="284" spans="1:26" ht="16.5" customHeight="1">
      <c r="A284" s="12" t="s">
        <v>4415</v>
      </c>
      <c r="B284" s="12" t="s">
        <v>4546</v>
      </c>
      <c r="C284" s="13" t="s">
        <v>570</v>
      </c>
      <c r="D284" s="13" t="s">
        <v>935</v>
      </c>
      <c r="E284" s="14">
        <v>0</v>
      </c>
      <c r="F284" s="13" t="s">
        <v>599</v>
      </c>
      <c r="G284" s="14">
        <v>864</v>
      </c>
      <c r="H284" s="13"/>
      <c r="I284" s="13"/>
      <c r="J284" s="228"/>
      <c r="K284" s="242"/>
      <c r="L284" s="8"/>
      <c r="M284" s="8"/>
      <c r="N284" s="8"/>
      <c r="O284" s="8"/>
      <c r="P284" s="8"/>
      <c r="Q284" s="8"/>
      <c r="R284" s="8"/>
      <c r="S284" s="8"/>
      <c r="T284" s="8"/>
      <c r="U284" s="8"/>
      <c r="V284" s="8"/>
      <c r="W284" s="8"/>
      <c r="X284" s="8"/>
      <c r="Y284" s="8"/>
      <c r="Z284" s="8"/>
    </row>
    <row r="285" spans="1:26" ht="16.5" customHeight="1">
      <c r="A285" s="12" t="s">
        <v>4415</v>
      </c>
      <c r="B285" s="12" t="s">
        <v>4547</v>
      </c>
      <c r="C285" s="13" t="s">
        <v>930</v>
      </c>
      <c r="D285" s="13" t="s">
        <v>931</v>
      </c>
      <c r="E285" s="14">
        <v>0</v>
      </c>
      <c r="F285" s="13" t="s">
        <v>599</v>
      </c>
      <c r="G285" s="14">
        <v>859</v>
      </c>
      <c r="H285" s="13"/>
      <c r="I285" s="13"/>
      <c r="J285" s="228"/>
      <c r="K285" s="242"/>
      <c r="L285" s="8"/>
      <c r="M285" s="8"/>
      <c r="N285" s="8"/>
      <c r="O285" s="8"/>
      <c r="P285" s="8"/>
      <c r="Q285" s="8"/>
      <c r="R285" s="8"/>
      <c r="S285" s="8"/>
      <c r="T285" s="8"/>
      <c r="U285" s="8"/>
      <c r="V285" s="8"/>
      <c r="W285" s="8"/>
      <c r="X285" s="8"/>
      <c r="Y285" s="8"/>
      <c r="Z285" s="8"/>
    </row>
    <row r="286" spans="1:26" ht="16.5" customHeight="1">
      <c r="A286" s="12" t="s">
        <v>4415</v>
      </c>
      <c r="B286" s="12" t="s">
        <v>4548</v>
      </c>
      <c r="C286" s="13" t="s">
        <v>949</v>
      </c>
      <c r="D286" s="13" t="s">
        <v>950</v>
      </c>
      <c r="E286" s="14">
        <v>0</v>
      </c>
      <c r="F286" s="13" t="s">
        <v>605</v>
      </c>
      <c r="G286" s="14">
        <v>846</v>
      </c>
      <c r="H286" s="13"/>
      <c r="I286" s="13"/>
      <c r="J286" s="228"/>
      <c r="K286" s="242"/>
      <c r="L286" s="8"/>
      <c r="M286" s="8"/>
      <c r="N286" s="8"/>
      <c r="O286" s="8"/>
      <c r="P286" s="8"/>
      <c r="Q286" s="8"/>
      <c r="R286" s="8"/>
      <c r="S286" s="8"/>
      <c r="T286" s="8"/>
      <c r="U286" s="8"/>
      <c r="V286" s="8"/>
      <c r="W286" s="8"/>
      <c r="X286" s="8"/>
      <c r="Y286" s="8"/>
      <c r="Z286" s="8"/>
    </row>
    <row r="287" spans="1:26" ht="15.75" customHeight="1">
      <c r="A287" s="12" t="s">
        <v>4415</v>
      </c>
      <c r="B287" s="12" t="s">
        <v>4549</v>
      </c>
      <c r="C287" s="13" t="s">
        <v>949</v>
      </c>
      <c r="D287" s="13" t="s">
        <v>950</v>
      </c>
      <c r="E287" s="14">
        <v>0</v>
      </c>
      <c r="F287" s="13" t="s">
        <v>83</v>
      </c>
      <c r="G287" s="14">
        <v>840</v>
      </c>
      <c r="H287" s="13"/>
      <c r="I287" s="13"/>
      <c r="J287" s="228"/>
      <c r="K287" s="242"/>
      <c r="L287" s="8"/>
      <c r="M287" s="8"/>
      <c r="N287" s="8"/>
      <c r="O287" s="8"/>
      <c r="P287" s="8"/>
      <c r="Q287" s="8"/>
      <c r="R287" s="8"/>
      <c r="S287" s="8"/>
      <c r="T287" s="8"/>
      <c r="U287" s="8"/>
      <c r="V287" s="8"/>
      <c r="W287" s="8"/>
      <c r="X287" s="8"/>
      <c r="Y287" s="8"/>
      <c r="Z287" s="8"/>
    </row>
    <row r="288" spans="1:26" ht="16.5" customHeight="1">
      <c r="A288" s="12" t="s">
        <v>4415</v>
      </c>
      <c r="B288" s="12" t="s">
        <v>4550</v>
      </c>
      <c r="C288" s="13" t="s">
        <v>1409</v>
      </c>
      <c r="D288" s="13" t="s">
        <v>4326</v>
      </c>
      <c r="E288" s="14">
        <v>0</v>
      </c>
      <c r="F288" s="13" t="s">
        <v>599</v>
      </c>
      <c r="G288" s="14">
        <v>814</v>
      </c>
      <c r="H288" s="13"/>
      <c r="I288" s="13"/>
      <c r="J288" s="228"/>
      <c r="K288" s="242"/>
      <c r="L288" s="8"/>
      <c r="M288" s="8"/>
      <c r="N288" s="8"/>
      <c r="O288" s="8"/>
      <c r="P288" s="8"/>
      <c r="Q288" s="8"/>
      <c r="R288" s="8"/>
      <c r="S288" s="8"/>
      <c r="T288" s="8"/>
      <c r="U288" s="8"/>
      <c r="V288" s="8"/>
      <c r="W288" s="8"/>
      <c r="X288" s="8"/>
      <c r="Y288" s="8"/>
      <c r="Z288" s="8"/>
    </row>
    <row r="289" spans="1:26" ht="15.75" customHeight="1">
      <c r="A289" s="12" t="s">
        <v>4415</v>
      </c>
      <c r="B289" s="12" t="s">
        <v>4496</v>
      </c>
      <c r="C289" s="13" t="s">
        <v>1075</v>
      </c>
      <c r="D289" s="13" t="s">
        <v>2048</v>
      </c>
      <c r="E289" s="14">
        <v>0</v>
      </c>
      <c r="F289" s="13" t="s">
        <v>101</v>
      </c>
      <c r="G289" s="14">
        <v>803</v>
      </c>
      <c r="H289" s="13"/>
      <c r="I289" s="13"/>
      <c r="J289" s="228"/>
      <c r="K289" s="242"/>
      <c r="L289" s="8"/>
      <c r="M289" s="8"/>
      <c r="N289" s="8"/>
      <c r="O289" s="8"/>
      <c r="P289" s="8"/>
      <c r="Q289" s="8"/>
      <c r="R289" s="8"/>
      <c r="S289" s="8"/>
      <c r="T289" s="8"/>
      <c r="U289" s="8"/>
      <c r="V289" s="8"/>
      <c r="W289" s="8"/>
      <c r="X289" s="8"/>
      <c r="Y289" s="8"/>
      <c r="Z289" s="8"/>
    </row>
    <row r="290" spans="1:26" ht="16.5" customHeight="1">
      <c r="A290" s="12" t="s">
        <v>4415</v>
      </c>
      <c r="B290" s="12" t="s">
        <v>4551</v>
      </c>
      <c r="C290" s="13" t="s">
        <v>949</v>
      </c>
      <c r="D290" s="13" t="s">
        <v>950</v>
      </c>
      <c r="E290" s="14">
        <v>0</v>
      </c>
      <c r="F290" s="13" t="s">
        <v>599</v>
      </c>
      <c r="G290" s="14">
        <v>770</v>
      </c>
      <c r="H290" s="13"/>
      <c r="I290" s="13"/>
      <c r="J290" s="228"/>
      <c r="K290" s="242"/>
      <c r="L290" s="8"/>
      <c r="M290" s="8"/>
      <c r="N290" s="8"/>
      <c r="O290" s="8"/>
      <c r="P290" s="8"/>
      <c r="Q290" s="8"/>
      <c r="R290" s="8"/>
      <c r="S290" s="8"/>
      <c r="T290" s="8"/>
      <c r="U290" s="8"/>
      <c r="V290" s="8"/>
      <c r="W290" s="8"/>
      <c r="X290" s="8"/>
      <c r="Y290" s="8"/>
      <c r="Z290" s="8"/>
    </row>
    <row r="291" spans="1:26" ht="15.75" customHeight="1">
      <c r="A291" s="12" t="s">
        <v>4415</v>
      </c>
      <c r="B291" s="12" t="s">
        <v>4552</v>
      </c>
      <c r="C291" s="13" t="s">
        <v>927</v>
      </c>
      <c r="D291" s="13" t="s">
        <v>928</v>
      </c>
      <c r="E291" s="14">
        <v>0</v>
      </c>
      <c r="F291" s="13" t="s">
        <v>197</v>
      </c>
      <c r="G291" s="14">
        <v>760</v>
      </c>
      <c r="H291" s="13"/>
      <c r="I291" s="13"/>
      <c r="J291" s="228"/>
      <c r="K291" s="242"/>
      <c r="L291" s="8"/>
      <c r="M291" s="8"/>
      <c r="N291" s="8"/>
      <c r="O291" s="8"/>
      <c r="P291" s="8"/>
      <c r="Q291" s="8"/>
      <c r="R291" s="8"/>
      <c r="S291" s="8"/>
      <c r="T291" s="8"/>
      <c r="U291" s="8"/>
      <c r="V291" s="8"/>
      <c r="W291" s="8"/>
      <c r="X291" s="8"/>
      <c r="Y291" s="8"/>
      <c r="Z291" s="8"/>
    </row>
    <row r="292" spans="1:26" ht="16.5" customHeight="1">
      <c r="A292" s="12" t="s">
        <v>4415</v>
      </c>
      <c r="B292" s="12" t="s">
        <v>4553</v>
      </c>
      <c r="C292" s="13" t="s">
        <v>1409</v>
      </c>
      <c r="D292" s="13" t="s">
        <v>4326</v>
      </c>
      <c r="E292" s="14">
        <v>0</v>
      </c>
      <c r="F292" s="13" t="s">
        <v>581</v>
      </c>
      <c r="G292" s="14">
        <v>754</v>
      </c>
      <c r="H292" s="13"/>
      <c r="I292" s="13"/>
      <c r="J292" s="228"/>
      <c r="K292" s="242"/>
      <c r="L292" s="8"/>
      <c r="M292" s="8"/>
      <c r="N292" s="8"/>
      <c r="O292" s="8"/>
      <c r="P292" s="8"/>
      <c r="Q292" s="8"/>
      <c r="R292" s="8"/>
      <c r="S292" s="8"/>
      <c r="T292" s="8"/>
      <c r="U292" s="8"/>
      <c r="V292" s="8"/>
      <c r="W292" s="8"/>
      <c r="X292" s="8"/>
      <c r="Y292" s="8"/>
      <c r="Z292" s="8"/>
    </row>
    <row r="293" spans="1:26" ht="15.75" customHeight="1">
      <c r="A293" s="12" t="s">
        <v>4415</v>
      </c>
      <c r="B293" s="12" t="s">
        <v>4554</v>
      </c>
      <c r="C293" s="13" t="s">
        <v>949</v>
      </c>
      <c r="D293" s="13" t="s">
        <v>950</v>
      </c>
      <c r="E293" s="14">
        <v>0</v>
      </c>
      <c r="F293" s="13" t="s">
        <v>1057</v>
      </c>
      <c r="G293" s="14">
        <v>720</v>
      </c>
      <c r="H293" s="13"/>
      <c r="I293" s="13"/>
      <c r="J293" s="228"/>
      <c r="K293" s="242"/>
      <c r="L293" s="8"/>
      <c r="M293" s="8"/>
      <c r="N293" s="8"/>
      <c r="O293" s="8"/>
      <c r="P293" s="8"/>
      <c r="Q293" s="8"/>
      <c r="R293" s="8"/>
      <c r="S293" s="8"/>
      <c r="T293" s="8"/>
      <c r="U293" s="8"/>
      <c r="V293" s="8"/>
      <c r="W293" s="8"/>
      <c r="X293" s="8"/>
      <c r="Y293" s="8"/>
      <c r="Z293" s="8"/>
    </row>
    <row r="294" spans="1:26" ht="16.5" customHeight="1">
      <c r="A294" s="12" t="s">
        <v>4415</v>
      </c>
      <c r="B294" s="12" t="s">
        <v>4555</v>
      </c>
      <c r="C294" s="13" t="s">
        <v>1075</v>
      </c>
      <c r="D294" s="13" t="s">
        <v>2048</v>
      </c>
      <c r="E294" s="14">
        <v>0</v>
      </c>
      <c r="F294" s="13" t="s">
        <v>83</v>
      </c>
      <c r="G294" s="14">
        <v>703</v>
      </c>
      <c r="H294" s="13"/>
      <c r="I294" s="13"/>
      <c r="J294" s="228"/>
      <c r="K294" s="242"/>
      <c r="L294" s="8"/>
      <c r="M294" s="8"/>
      <c r="N294" s="8"/>
      <c r="O294" s="8"/>
      <c r="P294" s="8"/>
      <c r="Q294" s="8"/>
      <c r="R294" s="8"/>
      <c r="S294" s="8"/>
      <c r="T294" s="8"/>
      <c r="U294" s="8"/>
      <c r="V294" s="8"/>
      <c r="W294" s="8"/>
      <c r="X294" s="8"/>
      <c r="Y294" s="8"/>
      <c r="Z294" s="8"/>
    </row>
    <row r="295" spans="1:26" ht="16.5" customHeight="1">
      <c r="A295" s="12" t="s">
        <v>4415</v>
      </c>
      <c r="B295" s="12" t="s">
        <v>4556</v>
      </c>
      <c r="C295" s="13" t="s">
        <v>927</v>
      </c>
      <c r="D295" s="13" t="s">
        <v>928</v>
      </c>
      <c r="E295" s="14">
        <v>0</v>
      </c>
      <c r="F295" s="13" t="s">
        <v>674</v>
      </c>
      <c r="G295" s="14">
        <v>681</v>
      </c>
      <c r="H295" s="13"/>
      <c r="I295" s="13"/>
      <c r="J295" s="228"/>
      <c r="K295" s="242"/>
      <c r="L295" s="8"/>
      <c r="M295" s="8"/>
      <c r="N295" s="8"/>
      <c r="O295" s="8"/>
      <c r="P295" s="8"/>
      <c r="Q295" s="8"/>
      <c r="R295" s="8"/>
      <c r="S295" s="8"/>
      <c r="T295" s="8"/>
      <c r="U295" s="8"/>
      <c r="V295" s="8"/>
      <c r="W295" s="8"/>
      <c r="X295" s="8"/>
      <c r="Y295" s="8"/>
      <c r="Z295" s="8"/>
    </row>
    <row r="296" spans="1:26" ht="16.5" customHeight="1">
      <c r="A296" s="12" t="s">
        <v>4415</v>
      </c>
      <c r="B296" s="12" t="s">
        <v>4557</v>
      </c>
      <c r="C296" s="13" t="s">
        <v>91</v>
      </c>
      <c r="D296" s="13" t="s">
        <v>4476</v>
      </c>
      <c r="E296" s="14">
        <v>0</v>
      </c>
      <c r="F296" s="13" t="s">
        <v>101</v>
      </c>
      <c r="G296" s="14">
        <v>663</v>
      </c>
      <c r="H296" s="13"/>
      <c r="I296" s="13"/>
      <c r="J296" s="228"/>
      <c r="K296" s="242"/>
      <c r="L296" s="8"/>
      <c r="M296" s="8"/>
      <c r="N296" s="8"/>
      <c r="O296" s="8"/>
      <c r="P296" s="8"/>
      <c r="Q296" s="8"/>
      <c r="R296" s="8"/>
      <c r="S296" s="8"/>
      <c r="T296" s="8"/>
      <c r="U296" s="8"/>
      <c r="V296" s="8"/>
      <c r="W296" s="8"/>
      <c r="X296" s="8"/>
      <c r="Y296" s="8"/>
      <c r="Z296" s="8"/>
    </row>
    <row r="297" spans="1:26" ht="15.75" customHeight="1">
      <c r="A297" s="12" t="s">
        <v>4415</v>
      </c>
      <c r="B297" s="12" t="s">
        <v>4558</v>
      </c>
      <c r="C297" s="13" t="s">
        <v>3178</v>
      </c>
      <c r="D297" s="13" t="s">
        <v>4328</v>
      </c>
      <c r="E297" s="14">
        <v>0</v>
      </c>
      <c r="F297" s="13" t="s">
        <v>528</v>
      </c>
      <c r="G297" s="14">
        <v>662</v>
      </c>
      <c r="H297" s="13"/>
      <c r="I297" s="13"/>
      <c r="J297" s="228"/>
      <c r="K297" s="242"/>
      <c r="L297" s="8"/>
      <c r="M297" s="8"/>
      <c r="N297" s="8"/>
      <c r="O297" s="8"/>
      <c r="P297" s="8"/>
      <c r="Q297" s="8"/>
      <c r="R297" s="8"/>
      <c r="S297" s="8"/>
      <c r="T297" s="8"/>
      <c r="U297" s="8"/>
      <c r="V297" s="8"/>
      <c r="W297" s="8"/>
      <c r="X297" s="8"/>
      <c r="Y297" s="8"/>
      <c r="Z297" s="8"/>
    </row>
    <row r="298" spans="1:26" ht="16.5" customHeight="1">
      <c r="A298" s="12" t="s">
        <v>4415</v>
      </c>
      <c r="B298" s="12"/>
      <c r="C298" s="13" t="s">
        <v>1409</v>
      </c>
      <c r="D298" s="13" t="s">
        <v>4326</v>
      </c>
      <c r="E298" s="14">
        <v>0</v>
      </c>
      <c r="F298" s="13" t="s">
        <v>583</v>
      </c>
      <c r="G298" s="14">
        <v>660</v>
      </c>
      <c r="H298" s="13"/>
      <c r="I298" s="13"/>
      <c r="J298" s="228"/>
      <c r="K298" s="242"/>
      <c r="L298" s="8"/>
      <c r="M298" s="8"/>
      <c r="N298" s="8"/>
      <c r="O298" s="8"/>
      <c r="P298" s="8"/>
      <c r="Q298" s="8"/>
      <c r="R298" s="8"/>
      <c r="S298" s="8"/>
      <c r="T298" s="8"/>
      <c r="U298" s="8"/>
      <c r="V298" s="8"/>
      <c r="W298" s="8"/>
      <c r="X298" s="8"/>
      <c r="Y298" s="8"/>
      <c r="Z298" s="8"/>
    </row>
    <row r="299" spans="1:26" ht="16.5" customHeight="1">
      <c r="A299" s="12" t="s">
        <v>4415</v>
      </c>
      <c r="B299" s="12" t="s">
        <v>4501</v>
      </c>
      <c r="C299" s="13" t="s">
        <v>117</v>
      </c>
      <c r="D299" s="13" t="s">
        <v>942</v>
      </c>
      <c r="E299" s="14">
        <v>0</v>
      </c>
      <c r="F299" s="13" t="s">
        <v>564</v>
      </c>
      <c r="G299" s="14">
        <v>643</v>
      </c>
      <c r="H299" s="13"/>
      <c r="I299" s="13"/>
      <c r="J299" s="228"/>
      <c r="K299" s="242"/>
      <c r="L299" s="8"/>
      <c r="M299" s="8"/>
      <c r="N299" s="8"/>
      <c r="O299" s="8"/>
      <c r="P299" s="8"/>
      <c r="Q299" s="8"/>
      <c r="R299" s="8"/>
      <c r="S299" s="8"/>
      <c r="T299" s="8"/>
      <c r="U299" s="8"/>
      <c r="V299" s="8"/>
      <c r="W299" s="8"/>
      <c r="X299" s="8"/>
      <c r="Y299" s="8"/>
      <c r="Z299" s="8"/>
    </row>
    <row r="300" spans="1:26" ht="16.5" customHeight="1">
      <c r="A300" s="12" t="s">
        <v>4415</v>
      </c>
      <c r="B300" s="12" t="s">
        <v>4559</v>
      </c>
      <c r="C300" s="13" t="s">
        <v>927</v>
      </c>
      <c r="D300" s="13" t="s">
        <v>928</v>
      </c>
      <c r="E300" s="14">
        <v>0</v>
      </c>
      <c r="F300" s="13" t="s">
        <v>1378</v>
      </c>
      <c r="G300" s="14">
        <v>619</v>
      </c>
      <c r="H300" s="13"/>
      <c r="I300" s="13"/>
      <c r="J300" s="228"/>
      <c r="K300" s="242"/>
      <c r="L300" s="8"/>
      <c r="M300" s="8"/>
      <c r="N300" s="8"/>
      <c r="O300" s="8"/>
      <c r="P300" s="8"/>
      <c r="Q300" s="8"/>
      <c r="R300" s="8"/>
      <c r="S300" s="8"/>
      <c r="T300" s="8"/>
      <c r="U300" s="8"/>
      <c r="V300" s="8"/>
      <c r="W300" s="8"/>
      <c r="X300" s="8"/>
      <c r="Y300" s="8"/>
      <c r="Z300" s="8"/>
    </row>
    <row r="301" spans="1:26" ht="15.75" customHeight="1">
      <c r="A301" s="12" t="s">
        <v>4415</v>
      </c>
      <c r="B301" s="12" t="s">
        <v>4560</v>
      </c>
      <c r="C301" s="13" t="s">
        <v>570</v>
      </c>
      <c r="D301" s="13" t="s">
        <v>935</v>
      </c>
      <c r="E301" s="14">
        <v>0</v>
      </c>
      <c r="F301" s="13" t="s">
        <v>101</v>
      </c>
      <c r="G301" s="14">
        <v>609</v>
      </c>
      <c r="H301" s="13"/>
      <c r="I301" s="13"/>
      <c r="J301" s="228"/>
      <c r="K301" s="242"/>
      <c r="L301" s="8"/>
      <c r="M301" s="8"/>
      <c r="N301" s="8"/>
      <c r="O301" s="8"/>
      <c r="P301" s="8"/>
      <c r="Q301" s="8"/>
      <c r="R301" s="8"/>
      <c r="S301" s="8"/>
      <c r="T301" s="8"/>
      <c r="U301" s="8"/>
      <c r="V301" s="8"/>
      <c r="W301" s="8"/>
      <c r="X301" s="8"/>
      <c r="Y301" s="8"/>
      <c r="Z301" s="8"/>
    </row>
    <row r="302" spans="1:26" ht="16.5" customHeight="1">
      <c r="A302" s="12" t="s">
        <v>4415</v>
      </c>
      <c r="B302" s="12" t="s">
        <v>4561</v>
      </c>
      <c r="C302" s="13" t="s">
        <v>1075</v>
      </c>
      <c r="D302" s="13" t="s">
        <v>2048</v>
      </c>
      <c r="E302" s="14">
        <v>0</v>
      </c>
      <c r="F302" s="13" t="s">
        <v>581</v>
      </c>
      <c r="G302" s="14">
        <v>608</v>
      </c>
      <c r="H302" s="13"/>
      <c r="I302" s="13"/>
      <c r="J302" s="228"/>
      <c r="K302" s="242"/>
      <c r="L302" s="8"/>
      <c r="M302" s="8"/>
      <c r="N302" s="8"/>
      <c r="O302" s="8"/>
      <c r="P302" s="8"/>
      <c r="Q302" s="8"/>
      <c r="R302" s="8"/>
      <c r="S302" s="8"/>
      <c r="T302" s="8"/>
      <c r="U302" s="8"/>
      <c r="V302" s="8"/>
      <c r="W302" s="8"/>
      <c r="X302" s="8"/>
      <c r="Y302" s="8"/>
      <c r="Z302" s="8"/>
    </row>
    <row r="303" spans="1:26" ht="16.5" customHeight="1">
      <c r="A303" s="12" t="s">
        <v>4415</v>
      </c>
      <c r="B303" s="12" t="s">
        <v>4562</v>
      </c>
      <c r="C303" s="13" t="s">
        <v>1075</v>
      </c>
      <c r="D303" s="13" t="s">
        <v>2048</v>
      </c>
      <c r="E303" s="14">
        <v>0</v>
      </c>
      <c r="F303" s="13" t="s">
        <v>101</v>
      </c>
      <c r="G303" s="14">
        <v>586</v>
      </c>
      <c r="H303" s="13"/>
      <c r="I303" s="13"/>
      <c r="J303" s="228"/>
      <c r="K303" s="242"/>
      <c r="L303" s="8"/>
      <c r="M303" s="8"/>
      <c r="N303" s="8"/>
      <c r="O303" s="8"/>
      <c r="P303" s="8"/>
      <c r="Q303" s="8"/>
      <c r="R303" s="8"/>
      <c r="S303" s="8"/>
      <c r="T303" s="8"/>
      <c r="U303" s="8"/>
      <c r="V303" s="8"/>
      <c r="W303" s="8"/>
      <c r="X303" s="8"/>
      <c r="Y303" s="8"/>
      <c r="Z303" s="8"/>
    </row>
    <row r="304" spans="1:26" ht="16.5" customHeight="1">
      <c r="A304" s="12" t="s">
        <v>4415</v>
      </c>
      <c r="B304" s="12" t="s">
        <v>4563</v>
      </c>
      <c r="C304" s="13" t="s">
        <v>1409</v>
      </c>
      <c r="D304" s="13" t="s">
        <v>4326</v>
      </c>
      <c r="E304" s="14">
        <v>0</v>
      </c>
      <c r="F304" s="13" t="s">
        <v>687</v>
      </c>
      <c r="G304" s="14">
        <v>571</v>
      </c>
      <c r="H304" s="13"/>
      <c r="I304" s="13"/>
      <c r="J304" s="228"/>
      <c r="K304" s="242"/>
      <c r="L304" s="8"/>
      <c r="M304" s="8"/>
      <c r="N304" s="8"/>
      <c r="O304" s="8"/>
      <c r="P304" s="8"/>
      <c r="Q304" s="8"/>
      <c r="R304" s="8"/>
      <c r="S304" s="8"/>
      <c r="T304" s="8"/>
      <c r="U304" s="8"/>
      <c r="V304" s="8"/>
      <c r="W304" s="8"/>
      <c r="X304" s="8"/>
      <c r="Y304" s="8"/>
      <c r="Z304" s="8"/>
    </row>
    <row r="305" spans="1:26" ht="16.5" customHeight="1">
      <c r="A305" s="12" t="s">
        <v>4415</v>
      </c>
      <c r="B305" s="12" t="s">
        <v>4564</v>
      </c>
      <c r="C305" s="13" t="s">
        <v>1075</v>
      </c>
      <c r="D305" s="13" t="s">
        <v>2048</v>
      </c>
      <c r="E305" s="14">
        <v>0</v>
      </c>
      <c r="F305" s="13" t="s">
        <v>83</v>
      </c>
      <c r="G305" s="14">
        <v>571</v>
      </c>
      <c r="H305" s="13"/>
      <c r="I305" s="13"/>
      <c r="J305" s="228"/>
      <c r="K305" s="242"/>
      <c r="L305" s="8"/>
      <c r="M305" s="8"/>
      <c r="N305" s="8"/>
      <c r="O305" s="8"/>
      <c r="P305" s="8"/>
      <c r="Q305" s="8"/>
      <c r="R305" s="8"/>
      <c r="S305" s="8"/>
      <c r="T305" s="8"/>
      <c r="U305" s="8"/>
      <c r="V305" s="8"/>
      <c r="W305" s="8"/>
      <c r="X305" s="8"/>
      <c r="Y305" s="8"/>
      <c r="Z305" s="8"/>
    </row>
    <row r="306" spans="1:26" ht="16.5" customHeight="1">
      <c r="A306" s="12" t="s">
        <v>4415</v>
      </c>
      <c r="B306" s="12" t="s">
        <v>4565</v>
      </c>
      <c r="C306" s="13" t="s">
        <v>1797</v>
      </c>
      <c r="D306" s="13" t="s">
        <v>4566</v>
      </c>
      <c r="E306" s="14">
        <v>0</v>
      </c>
      <c r="F306" s="13" t="s">
        <v>650</v>
      </c>
      <c r="G306" s="14">
        <v>565</v>
      </c>
      <c r="H306" s="13"/>
      <c r="I306" s="13"/>
      <c r="J306" s="228"/>
      <c r="K306" s="242"/>
      <c r="L306" s="8"/>
      <c r="M306" s="8"/>
      <c r="N306" s="8"/>
      <c r="O306" s="8"/>
      <c r="P306" s="8"/>
      <c r="Q306" s="8"/>
      <c r="R306" s="8"/>
      <c r="S306" s="8"/>
      <c r="T306" s="8"/>
      <c r="U306" s="8"/>
      <c r="V306" s="8"/>
      <c r="W306" s="8"/>
      <c r="X306" s="8"/>
      <c r="Y306" s="8"/>
      <c r="Z306" s="8"/>
    </row>
    <row r="307" spans="1:26" ht="16.5" customHeight="1">
      <c r="A307" s="12" t="s">
        <v>4415</v>
      </c>
      <c r="B307" s="12" t="s">
        <v>4567</v>
      </c>
      <c r="C307" s="13" t="s">
        <v>570</v>
      </c>
      <c r="D307" s="13" t="s">
        <v>935</v>
      </c>
      <c r="E307" s="14">
        <v>0</v>
      </c>
      <c r="F307" s="13" t="s">
        <v>581</v>
      </c>
      <c r="G307" s="14">
        <v>534</v>
      </c>
      <c r="H307" s="13"/>
      <c r="I307" s="13"/>
      <c r="J307" s="228"/>
      <c r="K307" s="242"/>
      <c r="L307" s="8"/>
      <c r="M307" s="8"/>
      <c r="N307" s="8"/>
      <c r="O307" s="8"/>
      <c r="P307" s="8"/>
      <c r="Q307" s="8"/>
      <c r="R307" s="8"/>
      <c r="S307" s="8"/>
      <c r="T307" s="8"/>
      <c r="U307" s="8"/>
      <c r="V307" s="8"/>
      <c r="W307" s="8"/>
      <c r="X307" s="8"/>
      <c r="Y307" s="8"/>
      <c r="Z307" s="8"/>
    </row>
    <row r="308" spans="1:26" ht="16.5" customHeight="1">
      <c r="A308" s="12" t="s">
        <v>4415</v>
      </c>
      <c r="B308" s="12" t="s">
        <v>4568</v>
      </c>
      <c r="C308" s="13" t="s">
        <v>1409</v>
      </c>
      <c r="D308" s="13" t="s">
        <v>4326</v>
      </c>
      <c r="E308" s="14">
        <v>0</v>
      </c>
      <c r="F308" s="13" t="s">
        <v>528</v>
      </c>
      <c r="G308" s="14">
        <v>533</v>
      </c>
      <c r="H308" s="13"/>
      <c r="I308" s="13"/>
      <c r="J308" s="228"/>
      <c r="K308" s="242"/>
      <c r="L308" s="8"/>
      <c r="M308" s="8"/>
      <c r="N308" s="8"/>
      <c r="O308" s="8"/>
      <c r="P308" s="8"/>
      <c r="Q308" s="8"/>
      <c r="R308" s="8"/>
      <c r="S308" s="8"/>
      <c r="T308" s="8"/>
      <c r="U308" s="8"/>
      <c r="V308" s="8"/>
      <c r="W308" s="8"/>
      <c r="X308" s="8"/>
      <c r="Y308" s="8"/>
      <c r="Z308" s="8"/>
    </row>
    <row r="309" spans="1:26" ht="16.5" customHeight="1">
      <c r="A309" s="12" t="s">
        <v>4415</v>
      </c>
      <c r="B309" s="12" t="s">
        <v>2971</v>
      </c>
      <c r="C309" s="13" t="s">
        <v>1075</v>
      </c>
      <c r="D309" s="13" t="s">
        <v>2048</v>
      </c>
      <c r="E309" s="14">
        <v>0</v>
      </c>
      <c r="F309" s="13" t="s">
        <v>12</v>
      </c>
      <c r="G309" s="14">
        <v>525</v>
      </c>
      <c r="H309" s="13"/>
      <c r="I309" s="13"/>
      <c r="J309" s="228"/>
      <c r="K309" s="242"/>
      <c r="L309" s="8"/>
      <c r="M309" s="8"/>
      <c r="N309" s="8"/>
      <c r="O309" s="8"/>
      <c r="P309" s="8"/>
      <c r="Q309" s="8"/>
      <c r="R309" s="8"/>
      <c r="S309" s="8"/>
      <c r="T309" s="8"/>
      <c r="U309" s="8"/>
      <c r="V309" s="8"/>
      <c r="W309" s="8"/>
      <c r="X309" s="8"/>
      <c r="Y309" s="8"/>
      <c r="Z309" s="8"/>
    </row>
    <row r="310" spans="1:26" ht="16.5" customHeight="1">
      <c r="A310" s="12" t="s">
        <v>4415</v>
      </c>
      <c r="B310" s="12" t="s">
        <v>4569</v>
      </c>
      <c r="C310" s="13" t="s">
        <v>1409</v>
      </c>
      <c r="D310" s="13" t="s">
        <v>4326</v>
      </c>
      <c r="E310" s="14">
        <v>0</v>
      </c>
      <c r="F310" s="13" t="s">
        <v>605</v>
      </c>
      <c r="G310" s="14">
        <v>524</v>
      </c>
      <c r="H310" s="13"/>
      <c r="I310" s="13"/>
      <c r="J310" s="228"/>
      <c r="K310" s="242"/>
      <c r="L310" s="8"/>
      <c r="M310" s="8"/>
      <c r="N310" s="8"/>
      <c r="O310" s="8"/>
      <c r="P310" s="8"/>
      <c r="Q310" s="8"/>
      <c r="R310" s="8"/>
      <c r="S310" s="8"/>
      <c r="T310" s="8"/>
      <c r="U310" s="8"/>
      <c r="V310" s="8"/>
      <c r="W310" s="8"/>
      <c r="X310" s="8"/>
      <c r="Y310" s="8"/>
      <c r="Z310" s="8"/>
    </row>
    <row r="311" spans="1:26" ht="16.5" customHeight="1">
      <c r="A311" s="12" t="s">
        <v>4415</v>
      </c>
      <c r="B311" s="12" t="s">
        <v>4570</v>
      </c>
      <c r="C311" s="13" t="s">
        <v>570</v>
      </c>
      <c r="D311" s="13" t="s">
        <v>935</v>
      </c>
      <c r="E311" s="14">
        <v>0</v>
      </c>
      <c r="F311" s="13" t="s">
        <v>599</v>
      </c>
      <c r="G311" s="14">
        <v>524</v>
      </c>
      <c r="H311" s="13"/>
      <c r="I311" s="13"/>
      <c r="J311" s="228"/>
      <c r="K311" s="242"/>
      <c r="L311" s="8"/>
      <c r="M311" s="8"/>
      <c r="N311" s="8"/>
      <c r="O311" s="8"/>
      <c r="P311" s="8"/>
      <c r="Q311" s="8"/>
      <c r="R311" s="8"/>
      <c r="S311" s="8"/>
      <c r="T311" s="8"/>
      <c r="U311" s="8"/>
      <c r="V311" s="8"/>
      <c r="W311" s="8"/>
      <c r="X311" s="8"/>
      <c r="Y311" s="8"/>
      <c r="Z311" s="8"/>
    </row>
    <row r="312" spans="1:26" ht="16.5" customHeight="1">
      <c r="A312" s="12" t="s">
        <v>4415</v>
      </c>
      <c r="B312" s="12" t="s">
        <v>4501</v>
      </c>
      <c r="C312" s="13" t="s">
        <v>117</v>
      </c>
      <c r="D312" s="13" t="s">
        <v>942</v>
      </c>
      <c r="E312" s="14">
        <v>0</v>
      </c>
      <c r="F312" s="13" t="s">
        <v>564</v>
      </c>
      <c r="G312" s="14">
        <v>515</v>
      </c>
      <c r="H312" s="13"/>
      <c r="I312" s="13"/>
      <c r="J312" s="228"/>
      <c r="K312" s="242"/>
      <c r="L312" s="8"/>
      <c r="M312" s="8"/>
      <c r="N312" s="8"/>
      <c r="O312" s="8"/>
      <c r="P312" s="8"/>
      <c r="Q312" s="8"/>
      <c r="R312" s="8"/>
      <c r="S312" s="8"/>
      <c r="T312" s="8"/>
      <c r="U312" s="8"/>
      <c r="V312" s="8"/>
      <c r="W312" s="8"/>
      <c r="X312" s="8"/>
      <c r="Y312" s="8"/>
      <c r="Z312" s="8"/>
    </row>
    <row r="313" spans="1:26" ht="16.5" customHeight="1">
      <c r="A313" s="12" t="s">
        <v>4415</v>
      </c>
      <c r="B313" s="12" t="s">
        <v>4571</v>
      </c>
      <c r="C313" s="13" t="s">
        <v>3178</v>
      </c>
      <c r="D313" s="13" t="s">
        <v>4328</v>
      </c>
      <c r="E313" s="14">
        <v>0</v>
      </c>
      <c r="F313" s="13" t="s">
        <v>599</v>
      </c>
      <c r="G313" s="14">
        <v>510</v>
      </c>
      <c r="H313" s="13"/>
      <c r="I313" s="13"/>
      <c r="J313" s="228"/>
      <c r="K313" s="242"/>
      <c r="L313" s="8"/>
      <c r="M313" s="8"/>
      <c r="N313" s="8"/>
      <c r="O313" s="8"/>
      <c r="P313" s="8"/>
      <c r="Q313" s="8"/>
      <c r="R313" s="8"/>
      <c r="S313" s="8"/>
      <c r="T313" s="8"/>
      <c r="U313" s="8"/>
      <c r="V313" s="8"/>
      <c r="W313" s="8"/>
      <c r="X313" s="8"/>
      <c r="Y313" s="8"/>
      <c r="Z313" s="8"/>
    </row>
    <row r="314" spans="1:26" ht="16.5" customHeight="1">
      <c r="A314" s="12" t="s">
        <v>4415</v>
      </c>
      <c r="B314" s="12" t="s">
        <v>4572</v>
      </c>
      <c r="C314" s="13" t="s">
        <v>1075</v>
      </c>
      <c r="D314" s="13" t="s">
        <v>2048</v>
      </c>
      <c r="E314" s="14">
        <v>0</v>
      </c>
      <c r="F314" s="13" t="s">
        <v>581</v>
      </c>
      <c r="G314" s="14">
        <v>498</v>
      </c>
      <c r="H314" s="13"/>
      <c r="I314" s="13"/>
      <c r="J314" s="228"/>
      <c r="K314" s="242"/>
      <c r="L314" s="8"/>
      <c r="M314" s="8"/>
      <c r="N314" s="8"/>
      <c r="O314" s="8"/>
      <c r="P314" s="8"/>
      <c r="Q314" s="8"/>
      <c r="R314" s="8"/>
      <c r="S314" s="8"/>
      <c r="T314" s="8"/>
      <c r="U314" s="8"/>
      <c r="V314" s="8"/>
      <c r="W314" s="8"/>
      <c r="X314" s="8"/>
      <c r="Y314" s="8"/>
      <c r="Z314" s="8"/>
    </row>
    <row r="315" spans="1:26" ht="15.75" customHeight="1">
      <c r="A315" s="12" t="s">
        <v>4415</v>
      </c>
      <c r="B315" s="12" t="s">
        <v>4573</v>
      </c>
      <c r="C315" s="13" t="s">
        <v>3178</v>
      </c>
      <c r="D315" s="13" t="s">
        <v>4328</v>
      </c>
      <c r="E315" s="14">
        <v>0</v>
      </c>
      <c r="F315" s="13" t="s">
        <v>599</v>
      </c>
      <c r="G315" s="14">
        <v>489</v>
      </c>
      <c r="H315" s="13"/>
      <c r="I315" s="13"/>
      <c r="J315" s="228"/>
      <c r="K315" s="242"/>
      <c r="L315" s="8"/>
      <c r="M315" s="8"/>
      <c r="N315" s="8"/>
      <c r="O315" s="8"/>
      <c r="P315" s="8"/>
      <c r="Q315" s="8"/>
      <c r="R315" s="8"/>
      <c r="S315" s="8"/>
      <c r="T315" s="8"/>
      <c r="U315" s="8"/>
      <c r="V315" s="8"/>
      <c r="W315" s="8"/>
      <c r="X315" s="8"/>
      <c r="Y315" s="8"/>
      <c r="Z315" s="8"/>
    </row>
    <row r="316" spans="1:26" ht="16.5" customHeight="1">
      <c r="A316" s="12" t="s">
        <v>4415</v>
      </c>
      <c r="B316" s="12" t="s">
        <v>4574</v>
      </c>
      <c r="C316" s="13" t="s">
        <v>930</v>
      </c>
      <c r="D316" s="13" t="s">
        <v>931</v>
      </c>
      <c r="E316" s="14">
        <v>0</v>
      </c>
      <c r="F316" s="13" t="s">
        <v>199</v>
      </c>
      <c r="G316" s="14">
        <v>486</v>
      </c>
      <c r="H316" s="13"/>
      <c r="I316" s="13"/>
      <c r="J316" s="228"/>
      <c r="K316" s="242"/>
      <c r="L316" s="8"/>
      <c r="M316" s="8"/>
      <c r="N316" s="8"/>
      <c r="O316" s="8"/>
      <c r="P316" s="8"/>
      <c r="Q316" s="8"/>
      <c r="R316" s="8"/>
      <c r="S316" s="8"/>
      <c r="T316" s="8"/>
      <c r="U316" s="8"/>
      <c r="V316" s="8"/>
      <c r="W316" s="8"/>
      <c r="X316" s="8"/>
      <c r="Y316" s="8"/>
      <c r="Z316" s="8"/>
    </row>
    <row r="317" spans="1:26" ht="16.5" customHeight="1">
      <c r="A317" s="12" t="s">
        <v>4415</v>
      </c>
      <c r="B317" s="12" t="s">
        <v>4575</v>
      </c>
      <c r="C317" s="13" t="s">
        <v>1409</v>
      </c>
      <c r="D317" s="13" t="s">
        <v>4326</v>
      </c>
      <c r="E317" s="14">
        <v>0</v>
      </c>
      <c r="F317" s="13" t="s">
        <v>581</v>
      </c>
      <c r="G317" s="14">
        <v>480</v>
      </c>
      <c r="H317" s="13"/>
      <c r="I317" s="13"/>
      <c r="J317" s="228"/>
      <c r="K317" s="242"/>
      <c r="L317" s="8"/>
      <c r="M317" s="8"/>
      <c r="N317" s="8"/>
      <c r="O317" s="8"/>
      <c r="P317" s="8"/>
      <c r="Q317" s="8"/>
      <c r="R317" s="8"/>
      <c r="S317" s="8"/>
      <c r="T317" s="8"/>
      <c r="U317" s="8"/>
      <c r="V317" s="8"/>
      <c r="W317" s="8"/>
      <c r="X317" s="8"/>
      <c r="Y317" s="8"/>
      <c r="Z317" s="8"/>
    </row>
    <row r="318" spans="1:26" ht="16.5" customHeight="1">
      <c r="A318" s="12" t="s">
        <v>4415</v>
      </c>
      <c r="B318" s="12" t="s">
        <v>4576</v>
      </c>
      <c r="C318" s="13" t="s">
        <v>930</v>
      </c>
      <c r="D318" s="13" t="s">
        <v>931</v>
      </c>
      <c r="E318" s="14">
        <v>0</v>
      </c>
      <c r="F318" s="13" t="s">
        <v>674</v>
      </c>
      <c r="G318" s="14">
        <v>457</v>
      </c>
      <c r="H318" s="13"/>
      <c r="I318" s="13"/>
      <c r="J318" s="228"/>
      <c r="K318" s="242"/>
      <c r="L318" s="8"/>
      <c r="M318" s="8"/>
      <c r="N318" s="8"/>
      <c r="O318" s="8"/>
      <c r="P318" s="8"/>
      <c r="Q318" s="8"/>
      <c r="R318" s="8"/>
      <c r="S318" s="8"/>
      <c r="T318" s="8"/>
      <c r="U318" s="8"/>
      <c r="V318" s="8"/>
      <c r="W318" s="8"/>
      <c r="X318" s="8"/>
      <c r="Y318" s="8"/>
      <c r="Z318" s="8"/>
    </row>
    <row r="319" spans="1:26" ht="16.5" customHeight="1">
      <c r="A319" s="12" t="s">
        <v>4415</v>
      </c>
      <c r="B319" s="12" t="s">
        <v>2972</v>
      </c>
      <c r="C319" s="13" t="s">
        <v>1075</v>
      </c>
      <c r="D319" s="13" t="s">
        <v>2048</v>
      </c>
      <c r="E319" s="14">
        <v>0</v>
      </c>
      <c r="F319" s="13" t="s">
        <v>12</v>
      </c>
      <c r="G319" s="14">
        <v>457</v>
      </c>
      <c r="H319" s="13"/>
      <c r="I319" s="13"/>
      <c r="J319" s="228"/>
      <c r="K319" s="242"/>
      <c r="L319" s="8"/>
      <c r="M319" s="8"/>
      <c r="N319" s="8"/>
      <c r="O319" s="8"/>
      <c r="P319" s="8"/>
      <c r="Q319" s="8"/>
      <c r="R319" s="8"/>
      <c r="S319" s="8"/>
      <c r="T319" s="8"/>
      <c r="U319" s="8"/>
      <c r="V319" s="8"/>
      <c r="W319" s="8"/>
      <c r="X319" s="8"/>
      <c r="Y319" s="8"/>
      <c r="Z319" s="8"/>
    </row>
    <row r="320" spans="1:26" ht="16.5" customHeight="1">
      <c r="A320" s="12" t="s">
        <v>4415</v>
      </c>
      <c r="B320" s="12" t="s">
        <v>4511</v>
      </c>
      <c r="C320" s="13" t="s">
        <v>927</v>
      </c>
      <c r="D320" s="13" t="s">
        <v>928</v>
      </c>
      <c r="E320" s="14">
        <v>0</v>
      </c>
      <c r="F320" s="13" t="s">
        <v>528</v>
      </c>
      <c r="G320" s="14">
        <v>429</v>
      </c>
      <c r="H320" s="13"/>
      <c r="I320" s="13"/>
      <c r="J320" s="228"/>
      <c r="K320" s="242"/>
      <c r="L320" s="8"/>
      <c r="M320" s="8"/>
      <c r="N320" s="8"/>
      <c r="O320" s="8"/>
      <c r="P320" s="8"/>
      <c r="Q320" s="8"/>
      <c r="R320" s="8"/>
      <c r="S320" s="8"/>
      <c r="T320" s="8"/>
      <c r="U320" s="8"/>
      <c r="V320" s="8"/>
      <c r="W320" s="8"/>
      <c r="X320" s="8"/>
      <c r="Y320" s="8"/>
      <c r="Z320" s="8"/>
    </row>
    <row r="321" spans="1:26" ht="16.5" customHeight="1">
      <c r="A321" s="12" t="s">
        <v>4415</v>
      </c>
      <c r="B321" s="12" t="s">
        <v>4538</v>
      </c>
      <c r="C321" s="13" t="s">
        <v>930</v>
      </c>
      <c r="D321" s="13" t="s">
        <v>931</v>
      </c>
      <c r="E321" s="14">
        <v>0</v>
      </c>
      <c r="F321" s="13" t="s">
        <v>176</v>
      </c>
      <c r="G321" s="14">
        <v>426</v>
      </c>
      <c r="H321" s="13"/>
      <c r="I321" s="13"/>
      <c r="J321" s="228"/>
      <c r="K321" s="242"/>
      <c r="L321" s="8"/>
      <c r="M321" s="8"/>
      <c r="N321" s="8"/>
      <c r="O321" s="8"/>
      <c r="P321" s="8"/>
      <c r="Q321" s="8"/>
      <c r="R321" s="8"/>
      <c r="S321" s="8"/>
      <c r="T321" s="8"/>
      <c r="U321" s="8"/>
      <c r="V321" s="8"/>
      <c r="W321" s="8"/>
      <c r="X321" s="8"/>
      <c r="Y321" s="8"/>
      <c r="Z321" s="8"/>
    </row>
    <row r="322" spans="1:26" ht="16.5" customHeight="1">
      <c r="A322" s="12" t="s">
        <v>4415</v>
      </c>
      <c r="B322" s="12" t="s">
        <v>4577</v>
      </c>
      <c r="C322" s="13" t="s">
        <v>949</v>
      </c>
      <c r="D322" s="13" t="s">
        <v>950</v>
      </c>
      <c r="E322" s="14">
        <v>0</v>
      </c>
      <c r="F322" s="13" t="s">
        <v>581</v>
      </c>
      <c r="G322" s="14">
        <v>373</v>
      </c>
      <c r="H322" s="13"/>
      <c r="I322" s="13"/>
      <c r="J322" s="228"/>
      <c r="K322" s="242"/>
      <c r="L322" s="8"/>
      <c r="M322" s="8"/>
      <c r="N322" s="8"/>
      <c r="O322" s="8"/>
      <c r="P322" s="8"/>
      <c r="Q322" s="8"/>
      <c r="R322" s="8"/>
      <c r="S322" s="8"/>
      <c r="T322" s="8"/>
      <c r="U322" s="8"/>
      <c r="V322" s="8"/>
      <c r="W322" s="8"/>
      <c r="X322" s="8"/>
      <c r="Y322" s="8"/>
      <c r="Z322" s="8"/>
    </row>
    <row r="323" spans="1:26" ht="16.5" customHeight="1">
      <c r="A323" s="12" t="s">
        <v>4415</v>
      </c>
      <c r="B323" s="12" t="s">
        <v>4511</v>
      </c>
      <c r="C323" s="13" t="s">
        <v>927</v>
      </c>
      <c r="D323" s="13" t="s">
        <v>928</v>
      </c>
      <c r="E323" s="14">
        <v>0</v>
      </c>
      <c r="F323" s="13" t="s">
        <v>528</v>
      </c>
      <c r="G323" s="14">
        <v>372</v>
      </c>
      <c r="H323" s="13"/>
      <c r="I323" s="13"/>
      <c r="J323" s="228"/>
      <c r="K323" s="242"/>
      <c r="L323" s="8"/>
      <c r="M323" s="8"/>
      <c r="N323" s="8"/>
      <c r="O323" s="8"/>
      <c r="P323" s="8"/>
      <c r="Q323" s="8"/>
      <c r="R323" s="8"/>
      <c r="S323" s="8"/>
      <c r="T323" s="8"/>
      <c r="U323" s="8"/>
      <c r="V323" s="8"/>
      <c r="W323" s="8"/>
      <c r="X323" s="8"/>
      <c r="Y323" s="8"/>
      <c r="Z323" s="8"/>
    </row>
    <row r="324" spans="1:26" ht="16.5" customHeight="1">
      <c r="A324" s="12" t="s">
        <v>4415</v>
      </c>
      <c r="B324" s="12" t="s">
        <v>4578</v>
      </c>
      <c r="C324" s="13" t="s">
        <v>117</v>
      </c>
      <c r="D324" s="13" t="s">
        <v>942</v>
      </c>
      <c r="E324" s="14">
        <v>0</v>
      </c>
      <c r="F324" s="13" t="s">
        <v>581</v>
      </c>
      <c r="G324" s="14">
        <v>368</v>
      </c>
      <c r="H324" s="13"/>
      <c r="I324" s="13"/>
      <c r="J324" s="228"/>
      <c r="K324" s="242"/>
      <c r="L324" s="8"/>
      <c r="M324" s="8"/>
      <c r="N324" s="8"/>
      <c r="O324" s="8"/>
      <c r="P324" s="8"/>
      <c r="Q324" s="8"/>
      <c r="R324" s="8"/>
      <c r="S324" s="8"/>
      <c r="T324" s="8"/>
      <c r="U324" s="8"/>
      <c r="V324" s="8"/>
      <c r="W324" s="8"/>
      <c r="X324" s="8"/>
      <c r="Y324" s="8"/>
      <c r="Z324" s="8"/>
    </row>
    <row r="325" spans="1:26" ht="16.5" customHeight="1">
      <c r="A325" s="12" t="s">
        <v>4415</v>
      </c>
      <c r="B325" s="12" t="s">
        <v>4579</v>
      </c>
      <c r="C325" s="13" t="s">
        <v>949</v>
      </c>
      <c r="D325" s="13" t="s">
        <v>950</v>
      </c>
      <c r="E325" s="14">
        <v>0</v>
      </c>
      <c r="F325" s="13" t="s">
        <v>581</v>
      </c>
      <c r="G325" s="14">
        <v>328</v>
      </c>
      <c r="H325" s="13"/>
      <c r="I325" s="13"/>
      <c r="J325" s="228"/>
      <c r="K325" s="242"/>
      <c r="L325" s="8"/>
      <c r="M325" s="8"/>
      <c r="N325" s="8"/>
      <c r="O325" s="8"/>
      <c r="P325" s="8"/>
      <c r="Q325" s="8"/>
      <c r="R325" s="8"/>
      <c r="S325" s="8"/>
      <c r="T325" s="8"/>
      <c r="U325" s="8"/>
      <c r="V325" s="8"/>
      <c r="W325" s="8"/>
      <c r="X325" s="8"/>
      <c r="Y325" s="8"/>
      <c r="Z325" s="8"/>
    </row>
    <row r="326" spans="1:26" ht="16.5" customHeight="1">
      <c r="A326" s="12" t="s">
        <v>4415</v>
      </c>
      <c r="B326" s="12" t="s">
        <v>4580</v>
      </c>
      <c r="C326" s="13" t="s">
        <v>570</v>
      </c>
      <c r="D326" s="13" t="s">
        <v>935</v>
      </c>
      <c r="E326" s="14">
        <v>0</v>
      </c>
      <c r="F326" s="13" t="s">
        <v>145</v>
      </c>
      <c r="G326" s="14">
        <v>321</v>
      </c>
      <c r="H326" s="13"/>
      <c r="I326" s="13"/>
      <c r="J326" s="228"/>
      <c r="K326" s="242"/>
      <c r="L326" s="8"/>
      <c r="M326" s="8"/>
      <c r="N326" s="8"/>
      <c r="O326" s="8"/>
      <c r="P326" s="8"/>
      <c r="Q326" s="8"/>
      <c r="R326" s="8"/>
      <c r="S326" s="8"/>
      <c r="T326" s="8"/>
      <c r="U326" s="8"/>
      <c r="V326" s="8"/>
      <c r="W326" s="8"/>
      <c r="X326" s="8"/>
      <c r="Y326" s="8"/>
      <c r="Z326" s="8"/>
    </row>
    <row r="327" spans="1:26" ht="16.5" customHeight="1">
      <c r="A327" s="12" t="s">
        <v>4415</v>
      </c>
      <c r="B327" s="12" t="s">
        <v>4581</v>
      </c>
      <c r="C327" s="13" t="s">
        <v>3178</v>
      </c>
      <c r="D327" s="13" t="s">
        <v>4328</v>
      </c>
      <c r="E327" s="14">
        <v>0</v>
      </c>
      <c r="F327" s="13" t="s">
        <v>599</v>
      </c>
      <c r="G327" s="14">
        <v>314</v>
      </c>
      <c r="H327" s="13"/>
      <c r="I327" s="13"/>
      <c r="J327" s="228"/>
      <c r="K327" s="242"/>
      <c r="L327" s="8"/>
      <c r="M327" s="8"/>
      <c r="N327" s="8"/>
      <c r="O327" s="8"/>
      <c r="P327" s="8"/>
      <c r="Q327" s="8"/>
      <c r="R327" s="8"/>
      <c r="S327" s="8"/>
      <c r="T327" s="8"/>
      <c r="U327" s="8"/>
      <c r="V327" s="8"/>
      <c r="W327" s="8"/>
      <c r="X327" s="8"/>
      <c r="Y327" s="8"/>
      <c r="Z327" s="8"/>
    </row>
    <row r="328" spans="1:26" ht="16.5" customHeight="1">
      <c r="A328" s="12" t="s">
        <v>4415</v>
      </c>
      <c r="B328" s="12" t="s">
        <v>4582</v>
      </c>
      <c r="C328" s="13" t="s">
        <v>1409</v>
      </c>
      <c r="D328" s="13" t="s">
        <v>4326</v>
      </c>
      <c r="E328" s="14">
        <v>0</v>
      </c>
      <c r="F328" s="13" t="s">
        <v>712</v>
      </c>
      <c r="G328" s="14">
        <v>305</v>
      </c>
      <c r="H328" s="13"/>
      <c r="I328" s="13"/>
      <c r="J328" s="228"/>
      <c r="K328" s="242"/>
      <c r="L328" s="8"/>
      <c r="M328" s="8"/>
      <c r="N328" s="8"/>
      <c r="O328" s="8"/>
      <c r="P328" s="8"/>
      <c r="Q328" s="8"/>
      <c r="R328" s="8"/>
      <c r="S328" s="8"/>
      <c r="T328" s="8"/>
      <c r="U328" s="8"/>
      <c r="V328" s="8"/>
      <c r="W328" s="8"/>
      <c r="X328" s="8"/>
      <c r="Y328" s="8"/>
      <c r="Z328" s="8"/>
    </row>
    <row r="329" spans="1:26" ht="16.5" customHeight="1">
      <c r="A329" s="12" t="s">
        <v>4415</v>
      </c>
      <c r="B329" s="12" t="s">
        <v>4514</v>
      </c>
      <c r="C329" s="13" t="s">
        <v>117</v>
      </c>
      <c r="D329" s="13" t="s">
        <v>942</v>
      </c>
      <c r="E329" s="14">
        <v>0</v>
      </c>
      <c r="F329" s="13" t="s">
        <v>83</v>
      </c>
      <c r="G329" s="14">
        <v>300</v>
      </c>
      <c r="H329" s="13"/>
      <c r="I329" s="13"/>
      <c r="J329" s="228"/>
      <c r="K329" s="242"/>
      <c r="L329" s="8"/>
      <c r="M329" s="8"/>
      <c r="N329" s="8"/>
      <c r="O329" s="8"/>
      <c r="P329" s="8"/>
      <c r="Q329" s="8"/>
      <c r="R329" s="8"/>
      <c r="S329" s="8"/>
      <c r="T329" s="8"/>
      <c r="U329" s="8"/>
      <c r="V329" s="8"/>
      <c r="W329" s="8"/>
      <c r="X329" s="8"/>
      <c r="Y329" s="8"/>
      <c r="Z329" s="8"/>
    </row>
    <row r="330" spans="1:26" ht="16.5" customHeight="1">
      <c r="A330" s="12" t="s">
        <v>4415</v>
      </c>
      <c r="B330" s="12" t="s">
        <v>4583</v>
      </c>
      <c r="C330" s="13" t="s">
        <v>930</v>
      </c>
      <c r="D330" s="13" t="s">
        <v>931</v>
      </c>
      <c r="E330" s="14">
        <v>0</v>
      </c>
      <c r="F330" s="13" t="s">
        <v>199</v>
      </c>
      <c r="G330" s="14">
        <v>286</v>
      </c>
      <c r="H330" s="13"/>
      <c r="I330" s="13"/>
      <c r="J330" s="228"/>
      <c r="K330" s="242"/>
      <c r="L330" s="8"/>
      <c r="M330" s="8"/>
      <c r="N330" s="8"/>
      <c r="O330" s="8"/>
      <c r="P330" s="8"/>
      <c r="Q330" s="8"/>
      <c r="R330" s="8"/>
      <c r="S330" s="8"/>
      <c r="T330" s="8"/>
      <c r="U330" s="8"/>
      <c r="V330" s="8"/>
      <c r="W330" s="8"/>
      <c r="X330" s="8"/>
      <c r="Y330" s="8"/>
      <c r="Z330" s="8"/>
    </row>
    <row r="331" spans="1:26" ht="16.5" customHeight="1">
      <c r="A331" s="12" t="s">
        <v>4415</v>
      </c>
      <c r="B331" s="12" t="s">
        <v>4489</v>
      </c>
      <c r="C331" s="13" t="s">
        <v>3133</v>
      </c>
      <c r="D331" s="13" t="s">
        <v>4490</v>
      </c>
      <c r="E331" s="14">
        <v>0</v>
      </c>
      <c r="F331" s="13" t="s">
        <v>607</v>
      </c>
      <c r="G331" s="14">
        <v>285</v>
      </c>
      <c r="H331" s="13"/>
      <c r="I331" s="13"/>
      <c r="J331" s="228"/>
      <c r="K331" s="242"/>
      <c r="L331" s="8"/>
      <c r="M331" s="8"/>
      <c r="N331" s="8"/>
      <c r="O331" s="8"/>
      <c r="P331" s="8"/>
      <c r="Q331" s="8"/>
      <c r="R331" s="8"/>
      <c r="S331" s="8"/>
      <c r="T331" s="8"/>
      <c r="U331" s="8"/>
      <c r="V331" s="8"/>
      <c r="W331" s="8"/>
      <c r="X331" s="8"/>
      <c r="Y331" s="8"/>
      <c r="Z331" s="8"/>
    </row>
    <row r="332" spans="1:26" ht="16.5" customHeight="1">
      <c r="A332" s="12" t="s">
        <v>4415</v>
      </c>
      <c r="B332" s="12" t="s">
        <v>4499</v>
      </c>
      <c r="C332" s="13" t="s">
        <v>3133</v>
      </c>
      <c r="D332" s="13" t="s">
        <v>4490</v>
      </c>
      <c r="E332" s="14">
        <v>0</v>
      </c>
      <c r="F332" s="13" t="s">
        <v>607</v>
      </c>
      <c r="G332" s="14">
        <v>285</v>
      </c>
      <c r="H332" s="13"/>
      <c r="I332" s="13"/>
      <c r="J332" s="228"/>
      <c r="K332" s="242"/>
      <c r="L332" s="8"/>
      <c r="M332" s="8"/>
      <c r="N332" s="8"/>
      <c r="O332" s="8"/>
      <c r="P332" s="8"/>
      <c r="Q332" s="8"/>
      <c r="R332" s="8"/>
      <c r="S332" s="8"/>
      <c r="T332" s="8"/>
      <c r="U332" s="8"/>
      <c r="V332" s="8"/>
      <c r="W332" s="8"/>
      <c r="X332" s="8"/>
      <c r="Y332" s="8"/>
      <c r="Z332" s="8"/>
    </row>
    <row r="333" spans="1:26" ht="16.5" customHeight="1">
      <c r="A333" s="12" t="s">
        <v>4415</v>
      </c>
      <c r="B333" s="12" t="s">
        <v>4584</v>
      </c>
      <c r="C333" s="13" t="s">
        <v>1409</v>
      </c>
      <c r="D333" s="13" t="s">
        <v>4326</v>
      </c>
      <c r="E333" s="14">
        <v>0</v>
      </c>
      <c r="F333" s="13" t="s">
        <v>528</v>
      </c>
      <c r="G333" s="14">
        <v>284</v>
      </c>
      <c r="H333" s="13"/>
      <c r="I333" s="13"/>
      <c r="J333" s="228"/>
      <c r="K333" s="242"/>
      <c r="L333" s="8"/>
      <c r="M333" s="8"/>
      <c r="N333" s="8"/>
      <c r="O333" s="8"/>
      <c r="P333" s="8"/>
      <c r="Q333" s="8"/>
      <c r="R333" s="8"/>
      <c r="S333" s="8"/>
      <c r="T333" s="8"/>
      <c r="U333" s="8"/>
      <c r="V333" s="8"/>
      <c r="W333" s="8"/>
      <c r="X333" s="8"/>
      <c r="Y333" s="8"/>
      <c r="Z333" s="8"/>
    </row>
    <row r="334" spans="1:26" ht="16.5" customHeight="1">
      <c r="A334" s="12" t="s">
        <v>4415</v>
      </c>
      <c r="B334" s="12" t="s">
        <v>4585</v>
      </c>
      <c r="C334" s="13" t="s">
        <v>91</v>
      </c>
      <c r="D334" s="13" t="s">
        <v>4476</v>
      </c>
      <c r="E334" s="14">
        <v>0</v>
      </c>
      <c r="F334" s="13" t="s">
        <v>581</v>
      </c>
      <c r="G334" s="14">
        <v>270</v>
      </c>
      <c r="H334" s="13"/>
      <c r="I334" s="13"/>
      <c r="J334" s="228"/>
      <c r="K334" s="242"/>
      <c r="L334" s="8"/>
      <c r="M334" s="8"/>
      <c r="N334" s="8"/>
      <c r="O334" s="8"/>
      <c r="P334" s="8"/>
      <c r="Q334" s="8"/>
      <c r="R334" s="8"/>
      <c r="S334" s="8"/>
      <c r="T334" s="8"/>
      <c r="U334" s="8"/>
      <c r="V334" s="8"/>
      <c r="W334" s="8"/>
      <c r="X334" s="8"/>
      <c r="Y334" s="8"/>
      <c r="Z334" s="8"/>
    </row>
    <row r="335" spans="1:26" ht="16.5" customHeight="1">
      <c r="A335" s="12" t="s">
        <v>4415</v>
      </c>
      <c r="B335" s="12" t="s">
        <v>4586</v>
      </c>
      <c r="C335" s="13" t="s">
        <v>117</v>
      </c>
      <c r="D335" s="13" t="s">
        <v>942</v>
      </c>
      <c r="E335" s="14">
        <v>0</v>
      </c>
      <c r="F335" s="13" t="s">
        <v>581</v>
      </c>
      <c r="G335" s="14">
        <v>267</v>
      </c>
      <c r="H335" s="13"/>
      <c r="I335" s="13"/>
      <c r="J335" s="228"/>
      <c r="K335" s="242"/>
      <c r="L335" s="8"/>
      <c r="M335" s="8"/>
      <c r="N335" s="8"/>
      <c r="O335" s="8"/>
      <c r="P335" s="8"/>
      <c r="Q335" s="8"/>
      <c r="R335" s="8"/>
      <c r="S335" s="8"/>
      <c r="T335" s="8"/>
      <c r="U335" s="8"/>
      <c r="V335" s="8"/>
      <c r="W335" s="8"/>
      <c r="X335" s="8"/>
      <c r="Y335" s="8"/>
      <c r="Z335" s="8"/>
    </row>
    <row r="336" spans="1:26" ht="16.5" customHeight="1">
      <c r="A336" s="12" t="s">
        <v>4415</v>
      </c>
      <c r="B336" s="12" t="s">
        <v>4587</v>
      </c>
      <c r="C336" s="13" t="s">
        <v>927</v>
      </c>
      <c r="D336" s="13" t="s">
        <v>928</v>
      </c>
      <c r="E336" s="14">
        <v>0</v>
      </c>
      <c r="F336" s="13" t="s">
        <v>197</v>
      </c>
      <c r="G336" s="14">
        <v>257</v>
      </c>
      <c r="H336" s="13"/>
      <c r="I336" s="13"/>
      <c r="J336" s="228"/>
      <c r="K336" s="242"/>
      <c r="L336" s="8"/>
      <c r="M336" s="8"/>
      <c r="N336" s="8"/>
      <c r="O336" s="8"/>
      <c r="P336" s="8"/>
      <c r="Q336" s="8"/>
      <c r="R336" s="8"/>
      <c r="S336" s="8"/>
      <c r="T336" s="8"/>
      <c r="U336" s="8"/>
      <c r="V336" s="8"/>
      <c r="W336" s="8"/>
      <c r="X336" s="8"/>
      <c r="Y336" s="8"/>
      <c r="Z336" s="8"/>
    </row>
    <row r="337" spans="1:26" ht="15.75" customHeight="1">
      <c r="A337" s="12" t="s">
        <v>4415</v>
      </c>
      <c r="B337" s="12" t="s">
        <v>4501</v>
      </c>
      <c r="C337" s="13" t="s">
        <v>117</v>
      </c>
      <c r="D337" s="13" t="s">
        <v>942</v>
      </c>
      <c r="E337" s="14">
        <v>0</v>
      </c>
      <c r="F337" s="13" t="s">
        <v>564</v>
      </c>
      <c r="G337" s="14">
        <v>248</v>
      </c>
      <c r="H337" s="13"/>
      <c r="I337" s="13"/>
      <c r="J337" s="228"/>
      <c r="K337" s="242"/>
      <c r="L337" s="8"/>
      <c r="M337" s="8"/>
      <c r="N337" s="8"/>
      <c r="O337" s="8"/>
      <c r="P337" s="8"/>
      <c r="Q337" s="8"/>
      <c r="R337" s="8"/>
      <c r="S337" s="8"/>
      <c r="T337" s="8"/>
      <c r="U337" s="8"/>
      <c r="V337" s="8"/>
      <c r="W337" s="8"/>
      <c r="X337" s="8"/>
      <c r="Y337" s="8"/>
      <c r="Z337" s="8"/>
    </row>
    <row r="338" spans="1:26" ht="16.5" customHeight="1">
      <c r="A338" s="12" t="s">
        <v>4415</v>
      </c>
      <c r="B338" s="12" t="s">
        <v>4506</v>
      </c>
      <c r="C338" s="13" t="s">
        <v>117</v>
      </c>
      <c r="D338" s="13" t="s">
        <v>942</v>
      </c>
      <c r="E338" s="14">
        <v>0</v>
      </c>
      <c r="F338" s="13" t="s">
        <v>712</v>
      </c>
      <c r="G338" s="14">
        <v>240</v>
      </c>
      <c r="H338" s="13"/>
      <c r="I338" s="13"/>
      <c r="J338" s="228"/>
      <c r="K338" s="242"/>
      <c r="L338" s="8"/>
      <c r="M338" s="8"/>
      <c r="N338" s="8"/>
      <c r="O338" s="8"/>
      <c r="P338" s="8"/>
      <c r="Q338" s="8"/>
      <c r="R338" s="8"/>
      <c r="S338" s="8"/>
      <c r="T338" s="8"/>
      <c r="U338" s="8"/>
      <c r="V338" s="8"/>
      <c r="W338" s="8"/>
      <c r="X338" s="8"/>
      <c r="Y338" s="8"/>
      <c r="Z338" s="8"/>
    </row>
    <row r="339" spans="1:26" ht="16.5" customHeight="1">
      <c r="A339" s="12" t="s">
        <v>4415</v>
      </c>
      <c r="B339" s="12" t="s">
        <v>4582</v>
      </c>
      <c r="C339" s="13" t="s">
        <v>1409</v>
      </c>
      <c r="D339" s="13" t="s">
        <v>4326</v>
      </c>
      <c r="E339" s="14">
        <v>0</v>
      </c>
      <c r="F339" s="13" t="s">
        <v>712</v>
      </c>
      <c r="G339" s="14">
        <v>238</v>
      </c>
      <c r="H339" s="13"/>
      <c r="I339" s="13"/>
      <c r="J339" s="228"/>
      <c r="K339" s="242"/>
      <c r="L339" s="8"/>
      <c r="M339" s="8"/>
      <c r="N339" s="8"/>
      <c r="O339" s="8"/>
      <c r="P339" s="8"/>
      <c r="Q339" s="8"/>
      <c r="R339" s="8"/>
      <c r="S339" s="8"/>
      <c r="T339" s="8"/>
      <c r="U339" s="8"/>
      <c r="V339" s="8"/>
      <c r="W339" s="8"/>
      <c r="X339" s="8"/>
      <c r="Y339" s="8"/>
      <c r="Z339" s="8"/>
    </row>
    <row r="340" spans="1:26" ht="16.5" customHeight="1">
      <c r="A340" s="12" t="s">
        <v>4415</v>
      </c>
      <c r="B340" s="12" t="s">
        <v>4519</v>
      </c>
      <c r="C340" s="13" t="s">
        <v>927</v>
      </c>
      <c r="D340" s="13" t="s">
        <v>928</v>
      </c>
      <c r="E340" s="14">
        <v>0</v>
      </c>
      <c r="F340" s="13" t="s">
        <v>83</v>
      </c>
      <c r="G340" s="14">
        <v>229</v>
      </c>
      <c r="H340" s="13"/>
      <c r="I340" s="13"/>
      <c r="J340" s="228"/>
      <c r="K340" s="242"/>
      <c r="L340" s="8"/>
      <c r="M340" s="8"/>
      <c r="N340" s="8"/>
      <c r="O340" s="8"/>
      <c r="P340" s="8"/>
      <c r="Q340" s="8"/>
      <c r="R340" s="8"/>
      <c r="S340" s="8"/>
      <c r="T340" s="8"/>
      <c r="U340" s="8"/>
      <c r="V340" s="8"/>
      <c r="W340" s="8"/>
      <c r="X340" s="8"/>
      <c r="Y340" s="8"/>
      <c r="Z340" s="8"/>
    </row>
    <row r="341" spans="1:26" ht="16.5" customHeight="1">
      <c r="A341" s="12" t="s">
        <v>4415</v>
      </c>
      <c r="B341" s="12" t="s">
        <v>4556</v>
      </c>
      <c r="C341" s="13" t="s">
        <v>927</v>
      </c>
      <c r="D341" s="13" t="s">
        <v>928</v>
      </c>
      <c r="E341" s="14">
        <v>0</v>
      </c>
      <c r="F341" s="13" t="s">
        <v>674</v>
      </c>
      <c r="G341" s="14">
        <v>215</v>
      </c>
      <c r="H341" s="13"/>
      <c r="I341" s="13"/>
      <c r="J341" s="228"/>
      <c r="K341" s="242"/>
      <c r="L341" s="8"/>
      <c r="M341" s="8"/>
      <c r="N341" s="8"/>
      <c r="O341" s="8"/>
      <c r="P341" s="8"/>
      <c r="Q341" s="8"/>
      <c r="R341" s="8"/>
      <c r="S341" s="8"/>
      <c r="T341" s="8"/>
      <c r="U341" s="8"/>
      <c r="V341" s="8"/>
      <c r="W341" s="8"/>
      <c r="X341" s="8"/>
      <c r="Y341" s="8"/>
      <c r="Z341" s="8"/>
    </row>
    <row r="342" spans="1:26" ht="16.5" customHeight="1">
      <c r="A342" s="12" t="s">
        <v>4415</v>
      </c>
      <c r="B342" s="12" t="s">
        <v>4588</v>
      </c>
      <c r="C342" s="13" t="s">
        <v>949</v>
      </c>
      <c r="D342" s="13" t="s">
        <v>950</v>
      </c>
      <c r="E342" s="14">
        <v>0</v>
      </c>
      <c r="F342" s="13" t="s">
        <v>605</v>
      </c>
      <c r="G342" s="14">
        <v>203</v>
      </c>
      <c r="H342" s="13"/>
      <c r="I342" s="13"/>
      <c r="J342" s="228"/>
      <c r="K342" s="242"/>
      <c r="L342" s="8"/>
      <c r="M342" s="8"/>
      <c r="N342" s="8"/>
      <c r="O342" s="8"/>
      <c r="P342" s="8"/>
      <c r="Q342" s="8"/>
      <c r="R342" s="8"/>
      <c r="S342" s="8"/>
      <c r="T342" s="8"/>
      <c r="U342" s="8"/>
      <c r="V342" s="8"/>
      <c r="W342" s="8"/>
      <c r="X342" s="8"/>
      <c r="Y342" s="8"/>
      <c r="Z342" s="8"/>
    </row>
    <row r="343" spans="1:26" ht="16.5" customHeight="1">
      <c r="A343" s="12" t="s">
        <v>4415</v>
      </c>
      <c r="B343" s="12" t="s">
        <v>2974</v>
      </c>
      <c r="C343" s="13" t="s">
        <v>1425</v>
      </c>
      <c r="D343" s="13" t="s">
        <v>1426</v>
      </c>
      <c r="E343" s="14">
        <v>0</v>
      </c>
      <c r="F343" s="13" t="s">
        <v>12</v>
      </c>
      <c r="G343" s="14">
        <v>200</v>
      </c>
      <c r="H343" s="13"/>
      <c r="I343" s="13"/>
      <c r="J343" s="228"/>
      <c r="K343" s="242"/>
      <c r="L343" s="8"/>
      <c r="M343" s="8"/>
      <c r="N343" s="8"/>
      <c r="O343" s="8"/>
      <c r="P343" s="8"/>
      <c r="Q343" s="8"/>
      <c r="R343" s="8"/>
      <c r="S343" s="8"/>
      <c r="T343" s="8"/>
      <c r="U343" s="8"/>
      <c r="V343" s="8"/>
      <c r="W343" s="8"/>
      <c r="X343" s="8"/>
      <c r="Y343" s="8"/>
      <c r="Z343" s="8"/>
    </row>
    <row r="344" spans="1:26" ht="16.5" customHeight="1">
      <c r="A344" s="12" t="s">
        <v>4415</v>
      </c>
      <c r="B344" s="12" t="s">
        <v>4511</v>
      </c>
      <c r="C344" s="13" t="s">
        <v>927</v>
      </c>
      <c r="D344" s="13" t="s">
        <v>928</v>
      </c>
      <c r="E344" s="14">
        <v>0</v>
      </c>
      <c r="F344" s="13" t="s">
        <v>528</v>
      </c>
      <c r="G344" s="14">
        <v>190</v>
      </c>
      <c r="H344" s="13"/>
      <c r="I344" s="13"/>
      <c r="J344" s="228"/>
      <c r="K344" s="242"/>
      <c r="L344" s="8"/>
      <c r="M344" s="8"/>
      <c r="N344" s="8"/>
      <c r="O344" s="8"/>
      <c r="P344" s="8"/>
      <c r="Q344" s="8"/>
      <c r="R344" s="8"/>
      <c r="S344" s="8"/>
      <c r="T344" s="8"/>
      <c r="U344" s="8"/>
      <c r="V344" s="8"/>
      <c r="W344" s="8"/>
      <c r="X344" s="8"/>
      <c r="Y344" s="8"/>
      <c r="Z344" s="8"/>
    </row>
    <row r="345" spans="1:26" ht="15.75" customHeight="1">
      <c r="A345" s="12" t="s">
        <v>4415</v>
      </c>
      <c r="B345" s="12" t="s">
        <v>4589</v>
      </c>
      <c r="C345" s="13" t="s">
        <v>1075</v>
      </c>
      <c r="D345" s="13" t="s">
        <v>2048</v>
      </c>
      <c r="E345" s="14">
        <v>0</v>
      </c>
      <c r="F345" s="13" t="s">
        <v>101</v>
      </c>
      <c r="G345" s="14">
        <v>180</v>
      </c>
      <c r="H345" s="13"/>
      <c r="I345" s="13"/>
      <c r="J345" s="228"/>
      <c r="K345" s="242"/>
      <c r="L345" s="8"/>
      <c r="M345" s="8"/>
      <c r="N345" s="8"/>
      <c r="O345" s="8"/>
      <c r="P345" s="8"/>
      <c r="Q345" s="8"/>
      <c r="R345" s="8"/>
      <c r="S345" s="8"/>
      <c r="T345" s="8"/>
      <c r="U345" s="8"/>
      <c r="V345" s="8"/>
      <c r="W345" s="8"/>
      <c r="X345" s="8"/>
      <c r="Y345" s="8"/>
      <c r="Z345" s="8"/>
    </row>
    <row r="346" spans="1:26" ht="16.5" customHeight="1">
      <c r="A346" s="12" t="s">
        <v>4415</v>
      </c>
      <c r="B346" s="12" t="s">
        <v>4590</v>
      </c>
      <c r="C346" s="13" t="s">
        <v>927</v>
      </c>
      <c r="D346" s="13" t="s">
        <v>928</v>
      </c>
      <c r="E346" s="14">
        <v>0</v>
      </c>
      <c r="F346" s="13" t="s">
        <v>603</v>
      </c>
      <c r="G346" s="14">
        <v>143</v>
      </c>
      <c r="H346" s="13"/>
      <c r="I346" s="13"/>
      <c r="J346" s="228"/>
      <c r="K346" s="242"/>
      <c r="L346" s="8"/>
      <c r="M346" s="8"/>
      <c r="N346" s="8"/>
      <c r="O346" s="8"/>
      <c r="P346" s="8"/>
      <c r="Q346" s="8"/>
      <c r="R346" s="8"/>
      <c r="S346" s="8"/>
      <c r="T346" s="8"/>
      <c r="U346" s="8"/>
      <c r="V346" s="8"/>
      <c r="W346" s="8"/>
      <c r="X346" s="8"/>
      <c r="Y346" s="8"/>
      <c r="Z346" s="8"/>
    </row>
    <row r="347" spans="1:26" ht="16.5" customHeight="1">
      <c r="A347" s="12" t="s">
        <v>4415</v>
      </c>
      <c r="B347" s="12" t="s">
        <v>4591</v>
      </c>
      <c r="C347" s="13" t="s">
        <v>91</v>
      </c>
      <c r="D347" s="13" t="s">
        <v>4476</v>
      </c>
      <c r="E347" s="14">
        <v>0</v>
      </c>
      <c r="F347" s="13" t="s">
        <v>145</v>
      </c>
      <c r="G347" s="14">
        <v>138</v>
      </c>
      <c r="H347" s="13"/>
      <c r="I347" s="13"/>
      <c r="J347" s="228"/>
      <c r="K347" s="242"/>
      <c r="L347" s="8"/>
      <c r="M347" s="8"/>
      <c r="N347" s="8"/>
      <c r="O347" s="8"/>
      <c r="P347" s="8"/>
      <c r="Q347" s="8"/>
      <c r="R347" s="8"/>
      <c r="S347" s="8"/>
      <c r="T347" s="8"/>
      <c r="U347" s="8"/>
      <c r="V347" s="8"/>
      <c r="W347" s="8"/>
      <c r="X347" s="8"/>
      <c r="Y347" s="8"/>
      <c r="Z347" s="8"/>
    </row>
    <row r="348" spans="1:26" ht="16.5" customHeight="1">
      <c r="A348" s="12" t="s">
        <v>4415</v>
      </c>
      <c r="B348" s="12" t="s">
        <v>4591</v>
      </c>
      <c r="C348" s="13" t="s">
        <v>117</v>
      </c>
      <c r="D348" s="13" t="s">
        <v>942</v>
      </c>
      <c r="E348" s="14">
        <v>0</v>
      </c>
      <c r="F348" s="13" t="s">
        <v>145</v>
      </c>
      <c r="G348" s="14">
        <v>138</v>
      </c>
      <c r="H348" s="13"/>
      <c r="I348" s="13"/>
      <c r="J348" s="228"/>
      <c r="K348" s="242"/>
      <c r="L348" s="8"/>
      <c r="M348" s="8"/>
      <c r="N348" s="8"/>
      <c r="O348" s="8"/>
      <c r="P348" s="8"/>
      <c r="Q348" s="8"/>
      <c r="R348" s="8"/>
      <c r="S348" s="8"/>
      <c r="T348" s="8"/>
      <c r="U348" s="8"/>
      <c r="V348" s="8"/>
      <c r="W348" s="8"/>
      <c r="X348" s="8"/>
      <c r="Y348" s="8"/>
      <c r="Z348" s="8"/>
    </row>
    <row r="349" spans="1:26" ht="16.5" customHeight="1">
      <c r="A349" s="12" t="s">
        <v>4415</v>
      </c>
      <c r="B349" s="12" t="s">
        <v>4592</v>
      </c>
      <c r="C349" s="13" t="s">
        <v>570</v>
      </c>
      <c r="D349" s="13" t="s">
        <v>935</v>
      </c>
      <c r="E349" s="14">
        <v>0</v>
      </c>
      <c r="F349" s="13" t="s">
        <v>528</v>
      </c>
      <c r="G349" s="14">
        <v>138</v>
      </c>
      <c r="H349" s="13"/>
      <c r="I349" s="13"/>
      <c r="J349" s="228"/>
      <c r="K349" s="242"/>
      <c r="L349" s="8"/>
      <c r="M349" s="8"/>
      <c r="N349" s="8"/>
      <c r="O349" s="8"/>
      <c r="P349" s="8"/>
      <c r="Q349" s="8"/>
      <c r="R349" s="8"/>
      <c r="S349" s="8"/>
      <c r="T349" s="8"/>
      <c r="U349" s="8"/>
      <c r="V349" s="8"/>
      <c r="W349" s="8"/>
      <c r="X349" s="8"/>
      <c r="Y349" s="8"/>
      <c r="Z349" s="8"/>
    </row>
    <row r="350" spans="1:26" ht="16.5" customHeight="1">
      <c r="A350" s="12" t="s">
        <v>4415</v>
      </c>
      <c r="B350" s="12" t="s">
        <v>4491</v>
      </c>
      <c r="C350" s="13" t="s">
        <v>91</v>
      </c>
      <c r="D350" s="13" t="s">
        <v>4476</v>
      </c>
      <c r="E350" s="14">
        <v>0</v>
      </c>
      <c r="F350" s="13" t="s">
        <v>603</v>
      </c>
      <c r="G350" s="14">
        <v>126</v>
      </c>
      <c r="H350" s="13"/>
      <c r="I350" s="13"/>
      <c r="J350" s="228"/>
      <c r="K350" s="242"/>
      <c r="L350" s="8"/>
      <c r="M350" s="8"/>
      <c r="N350" s="8"/>
      <c r="O350" s="8"/>
      <c r="P350" s="8"/>
      <c r="Q350" s="8"/>
      <c r="R350" s="8"/>
      <c r="S350" s="8"/>
      <c r="T350" s="8"/>
      <c r="U350" s="8"/>
      <c r="V350" s="8"/>
      <c r="W350" s="8"/>
      <c r="X350" s="8"/>
      <c r="Y350" s="8"/>
      <c r="Z350" s="8"/>
    </row>
    <row r="351" spans="1:26" ht="16.5" customHeight="1">
      <c r="A351" s="12" t="s">
        <v>4415</v>
      </c>
      <c r="B351" s="12" t="s">
        <v>4556</v>
      </c>
      <c r="C351" s="13" t="s">
        <v>927</v>
      </c>
      <c r="D351" s="13" t="s">
        <v>928</v>
      </c>
      <c r="E351" s="14">
        <v>0</v>
      </c>
      <c r="F351" s="13" t="s">
        <v>674</v>
      </c>
      <c r="G351" s="14">
        <v>119</v>
      </c>
      <c r="H351" s="13"/>
      <c r="I351" s="13"/>
      <c r="J351" s="228"/>
      <c r="K351" s="242"/>
      <c r="L351" s="8"/>
      <c r="M351" s="8"/>
      <c r="N351" s="8"/>
      <c r="O351" s="8"/>
      <c r="P351" s="8"/>
      <c r="Q351" s="8"/>
      <c r="R351" s="8"/>
      <c r="S351" s="8"/>
      <c r="T351" s="8"/>
      <c r="U351" s="8"/>
      <c r="V351" s="8"/>
      <c r="W351" s="8"/>
      <c r="X351" s="8"/>
      <c r="Y351" s="8"/>
      <c r="Z351" s="8"/>
    </row>
    <row r="352" spans="1:26" ht="16.5" customHeight="1">
      <c r="A352" s="12" t="s">
        <v>4415</v>
      </c>
      <c r="B352" s="12" t="s">
        <v>4593</v>
      </c>
      <c r="C352" s="13" t="s">
        <v>3178</v>
      </c>
      <c r="D352" s="13" t="s">
        <v>4328</v>
      </c>
      <c r="E352" s="14">
        <v>0</v>
      </c>
      <c r="F352" s="13" t="s">
        <v>581</v>
      </c>
      <c r="G352" s="14">
        <v>114</v>
      </c>
      <c r="H352" s="13"/>
      <c r="I352" s="13"/>
      <c r="J352" s="228"/>
      <c r="K352" s="242"/>
      <c r="L352" s="8"/>
      <c r="M352" s="8"/>
      <c r="N352" s="8"/>
      <c r="O352" s="8"/>
      <c r="P352" s="8"/>
      <c r="Q352" s="8"/>
      <c r="R352" s="8"/>
      <c r="S352" s="8"/>
      <c r="T352" s="8"/>
      <c r="U352" s="8"/>
      <c r="V352" s="8"/>
      <c r="W352" s="8"/>
      <c r="X352" s="8"/>
      <c r="Y352" s="8"/>
      <c r="Z352" s="8"/>
    </row>
    <row r="353" spans="1:26" ht="16.5" customHeight="1">
      <c r="A353" s="12" t="s">
        <v>4415</v>
      </c>
      <c r="B353" s="12" t="s">
        <v>4571</v>
      </c>
      <c r="C353" s="13" t="s">
        <v>3178</v>
      </c>
      <c r="D353" s="13" t="s">
        <v>4328</v>
      </c>
      <c r="E353" s="14">
        <v>0</v>
      </c>
      <c r="F353" s="13" t="s">
        <v>599</v>
      </c>
      <c r="G353" s="14">
        <v>110</v>
      </c>
      <c r="H353" s="13"/>
      <c r="I353" s="13"/>
      <c r="J353" s="228"/>
      <c r="K353" s="242"/>
      <c r="L353" s="8"/>
      <c r="M353" s="8"/>
      <c r="N353" s="8"/>
      <c r="O353" s="8"/>
      <c r="P353" s="8"/>
      <c r="Q353" s="8"/>
      <c r="R353" s="8"/>
      <c r="S353" s="8"/>
      <c r="T353" s="8"/>
      <c r="U353" s="8"/>
      <c r="V353" s="8"/>
      <c r="W353" s="8"/>
      <c r="X353" s="8"/>
      <c r="Y353" s="8"/>
      <c r="Z353" s="8"/>
    </row>
    <row r="354" spans="1:26" ht="16.5" customHeight="1">
      <c r="A354" s="12" t="s">
        <v>4415</v>
      </c>
      <c r="B354" s="12" t="s">
        <v>4594</v>
      </c>
      <c r="C354" s="13" t="s">
        <v>570</v>
      </c>
      <c r="D354" s="13" t="s">
        <v>935</v>
      </c>
      <c r="E354" s="14">
        <v>0</v>
      </c>
      <c r="F354" s="13" t="s">
        <v>581</v>
      </c>
      <c r="G354" s="14">
        <v>110</v>
      </c>
      <c r="H354" s="13"/>
      <c r="I354" s="13"/>
      <c r="J354" s="228"/>
      <c r="K354" s="242"/>
      <c r="L354" s="8"/>
      <c r="M354" s="8"/>
      <c r="N354" s="8"/>
      <c r="O354" s="8"/>
      <c r="P354" s="8"/>
      <c r="Q354" s="8"/>
      <c r="R354" s="8"/>
      <c r="S354" s="8"/>
      <c r="T354" s="8"/>
      <c r="U354" s="8"/>
      <c r="V354" s="8"/>
      <c r="W354" s="8"/>
      <c r="X354" s="8"/>
      <c r="Y354" s="8"/>
      <c r="Z354" s="8"/>
    </row>
    <row r="355" spans="1:26" ht="16.5" customHeight="1">
      <c r="A355" s="12" t="s">
        <v>4415</v>
      </c>
      <c r="B355" s="12" t="s">
        <v>4595</v>
      </c>
      <c r="C355" s="13" t="s">
        <v>3178</v>
      </c>
      <c r="D355" s="13" t="s">
        <v>4328</v>
      </c>
      <c r="E355" s="14">
        <v>0</v>
      </c>
      <c r="F355" s="13" t="s">
        <v>599</v>
      </c>
      <c r="G355" s="14">
        <v>75</v>
      </c>
      <c r="H355" s="13"/>
      <c r="I355" s="13"/>
      <c r="J355" s="228"/>
      <c r="K355" s="242"/>
      <c r="L355" s="8"/>
      <c r="M355" s="8"/>
      <c r="N355" s="8"/>
      <c r="O355" s="8"/>
      <c r="P355" s="8"/>
      <c r="Q355" s="8"/>
      <c r="R355" s="8"/>
      <c r="S355" s="8"/>
      <c r="T355" s="8"/>
      <c r="U355" s="8"/>
      <c r="V355" s="8"/>
      <c r="W355" s="8"/>
      <c r="X355" s="8"/>
      <c r="Y355" s="8"/>
      <c r="Z355" s="8"/>
    </row>
    <row r="356" spans="1:26" ht="16.5" customHeight="1">
      <c r="A356" s="12" t="s">
        <v>4415</v>
      </c>
      <c r="B356" s="12" t="s">
        <v>4587</v>
      </c>
      <c r="C356" s="13" t="s">
        <v>927</v>
      </c>
      <c r="D356" s="13" t="s">
        <v>928</v>
      </c>
      <c r="E356" s="14">
        <v>0</v>
      </c>
      <c r="F356" s="13" t="s">
        <v>197</v>
      </c>
      <c r="G356" s="14">
        <v>38</v>
      </c>
      <c r="H356" s="13"/>
      <c r="I356" s="13"/>
      <c r="J356" s="228"/>
      <c r="K356" s="242"/>
      <c r="L356" s="8"/>
      <c r="M356" s="8"/>
      <c r="N356" s="8"/>
      <c r="O356" s="8"/>
      <c r="P356" s="8"/>
      <c r="Q356" s="8"/>
      <c r="R356" s="8"/>
      <c r="S356" s="8"/>
      <c r="T356" s="8"/>
      <c r="U356" s="8"/>
      <c r="V356" s="8"/>
      <c r="W356" s="8"/>
      <c r="X356" s="8"/>
      <c r="Y356" s="8"/>
      <c r="Z356" s="8"/>
    </row>
    <row r="357" spans="1:26" ht="16.5" customHeight="1">
      <c r="A357" s="12" t="s">
        <v>4415</v>
      </c>
      <c r="B357" s="12" t="s">
        <v>4596</v>
      </c>
      <c r="C357" s="13" t="s">
        <v>927</v>
      </c>
      <c r="D357" s="13" t="s">
        <v>4597</v>
      </c>
      <c r="E357" s="14">
        <v>0</v>
      </c>
      <c r="F357" s="13" t="s">
        <v>980</v>
      </c>
      <c r="G357" s="14">
        <v>-1500</v>
      </c>
      <c r="H357" s="13"/>
      <c r="I357" s="13"/>
      <c r="J357" s="160"/>
      <c r="K357" s="251"/>
      <c r="L357" s="87"/>
      <c r="M357" s="87"/>
      <c r="N357" s="87"/>
      <c r="O357" s="87"/>
      <c r="P357" s="87"/>
      <c r="Q357" s="87"/>
      <c r="R357" s="87"/>
      <c r="S357" s="87"/>
      <c r="T357" s="87"/>
      <c r="U357" s="87"/>
      <c r="V357" s="87"/>
      <c r="W357" s="87"/>
      <c r="X357" s="87"/>
      <c r="Y357" s="87"/>
      <c r="Z357" s="87"/>
    </row>
    <row r="358" spans="1:26" ht="16.5" customHeight="1">
      <c r="A358" s="12"/>
      <c r="B358" s="12">
        <v>10712</v>
      </c>
      <c r="C358" s="12"/>
      <c r="D358" s="12"/>
      <c r="E358" s="12"/>
      <c r="F358" s="12"/>
      <c r="G358" s="12"/>
      <c r="H358" s="13"/>
      <c r="I358" s="12"/>
      <c r="J358" s="228"/>
      <c r="K358" s="242"/>
      <c r="L358" s="8"/>
      <c r="M358" s="8"/>
      <c r="N358" s="8"/>
      <c r="O358" s="8"/>
      <c r="P358" s="8"/>
      <c r="Q358" s="8"/>
      <c r="R358" s="8"/>
      <c r="S358" s="8"/>
      <c r="T358" s="8"/>
      <c r="U358" s="8"/>
      <c r="V358" s="8"/>
      <c r="W358" s="8"/>
      <c r="X358" s="8"/>
      <c r="Y358" s="8"/>
      <c r="Z358" s="8"/>
    </row>
    <row r="359" spans="1:26" ht="16.5" customHeight="1">
      <c r="A359" s="12"/>
      <c r="B359" s="12"/>
      <c r="C359" s="12"/>
      <c r="D359" s="12"/>
      <c r="E359" s="12"/>
      <c r="F359" s="12"/>
      <c r="G359" s="12"/>
      <c r="H359" s="13"/>
      <c r="I359" s="12"/>
      <c r="J359" s="228"/>
      <c r="K359" s="242"/>
      <c r="L359" s="8"/>
      <c r="M359" s="8"/>
      <c r="N359" s="8"/>
      <c r="O359" s="8"/>
      <c r="P359" s="8"/>
      <c r="Q359" s="8"/>
      <c r="R359" s="8"/>
      <c r="S359" s="8"/>
      <c r="T359" s="8"/>
      <c r="U359" s="8"/>
      <c r="V359" s="8"/>
      <c r="W359" s="8"/>
      <c r="X359" s="8"/>
      <c r="Y359" s="8"/>
      <c r="Z359" s="8"/>
    </row>
    <row r="360" spans="1:26" ht="16.5" customHeight="1">
      <c r="A360" s="12" t="s">
        <v>4415</v>
      </c>
      <c r="B360" s="12" t="s">
        <v>4598</v>
      </c>
      <c r="C360" s="13" t="s">
        <v>570</v>
      </c>
      <c r="D360" s="13" t="s">
        <v>935</v>
      </c>
      <c r="E360" s="14">
        <v>0</v>
      </c>
      <c r="F360" s="13" t="s">
        <v>598</v>
      </c>
      <c r="G360" s="14">
        <v>1571</v>
      </c>
      <c r="H360" s="13"/>
      <c r="I360" s="13"/>
      <c r="J360" s="228"/>
      <c r="K360" s="242"/>
      <c r="L360" s="8"/>
      <c r="M360" s="8"/>
      <c r="N360" s="8"/>
      <c r="O360" s="8"/>
      <c r="P360" s="8"/>
      <c r="Q360" s="8"/>
      <c r="R360" s="8"/>
      <c r="S360" s="8"/>
      <c r="T360" s="8"/>
      <c r="U360" s="8"/>
      <c r="V360" s="8"/>
      <c r="W360" s="8"/>
      <c r="X360" s="8"/>
      <c r="Y360" s="8"/>
      <c r="Z360" s="8"/>
    </row>
    <row r="361" spans="1:26" ht="16.5" customHeight="1">
      <c r="A361" s="12"/>
      <c r="B361" s="12"/>
      <c r="C361" s="12"/>
      <c r="D361" s="12"/>
      <c r="E361" s="12"/>
      <c r="F361" s="12"/>
      <c r="G361" s="12"/>
      <c r="H361" s="13"/>
      <c r="I361" s="12"/>
      <c r="J361" s="228"/>
      <c r="K361" s="242"/>
      <c r="L361" s="8"/>
      <c r="M361" s="8"/>
      <c r="N361" s="8"/>
      <c r="O361" s="8"/>
      <c r="P361" s="8"/>
      <c r="Q361" s="8"/>
      <c r="R361" s="8"/>
      <c r="S361" s="8"/>
      <c r="T361" s="8"/>
      <c r="U361" s="8"/>
      <c r="V361" s="8"/>
      <c r="W361" s="8"/>
      <c r="X361" s="8"/>
      <c r="Y361" s="8"/>
      <c r="Z361" s="8"/>
    </row>
    <row r="362" spans="1:26" ht="16.5" customHeight="1">
      <c r="A362" s="12" t="s">
        <v>4415</v>
      </c>
      <c r="B362" s="12" t="s">
        <v>4599</v>
      </c>
      <c r="C362" s="13" t="s">
        <v>570</v>
      </c>
      <c r="D362" s="13" t="s">
        <v>935</v>
      </c>
      <c r="E362" s="14">
        <v>0</v>
      </c>
      <c r="F362" s="13" t="s">
        <v>598</v>
      </c>
      <c r="G362" s="14">
        <v>9400</v>
      </c>
      <c r="H362" s="13"/>
      <c r="I362" s="13"/>
      <c r="J362" s="228"/>
      <c r="K362" s="242"/>
      <c r="L362" s="8"/>
      <c r="M362" s="8"/>
      <c r="N362" s="8"/>
      <c r="O362" s="8"/>
      <c r="P362" s="8"/>
      <c r="Q362" s="8"/>
      <c r="R362" s="8"/>
      <c r="S362" s="8"/>
      <c r="T362" s="8"/>
      <c r="U362" s="8"/>
      <c r="V362" s="8"/>
      <c r="W362" s="8"/>
      <c r="X362" s="8"/>
      <c r="Y362" s="8"/>
      <c r="Z362" s="8"/>
    </row>
    <row r="363" spans="1:26" ht="15.75" customHeight="1">
      <c r="A363" s="12"/>
      <c r="B363" s="12"/>
      <c r="C363" s="12"/>
      <c r="D363" s="12"/>
      <c r="E363" s="12"/>
      <c r="F363" s="12"/>
      <c r="G363" s="12"/>
      <c r="H363" s="13"/>
      <c r="I363" s="12"/>
      <c r="J363" s="228"/>
      <c r="K363" s="242"/>
      <c r="L363" s="8"/>
      <c r="M363" s="8"/>
      <c r="N363" s="8"/>
      <c r="O363" s="8"/>
      <c r="P363" s="8"/>
      <c r="Q363" s="8"/>
      <c r="R363" s="8"/>
      <c r="S363" s="8"/>
      <c r="T363" s="8"/>
      <c r="U363" s="8"/>
      <c r="V363" s="8"/>
      <c r="W363" s="8"/>
      <c r="X363" s="8"/>
      <c r="Y363" s="8"/>
      <c r="Z363" s="8"/>
    </row>
    <row r="364" spans="1:26" ht="16.5" customHeight="1">
      <c r="A364" s="12" t="s">
        <v>4415</v>
      </c>
      <c r="B364" s="12" t="s">
        <v>4600</v>
      </c>
      <c r="C364" s="13" t="s">
        <v>1075</v>
      </c>
      <c r="D364" s="13" t="s">
        <v>2048</v>
      </c>
      <c r="E364" s="14">
        <v>0</v>
      </c>
      <c r="F364" s="13" t="s">
        <v>598</v>
      </c>
      <c r="G364" s="14">
        <v>1847</v>
      </c>
      <c r="H364" s="13"/>
      <c r="I364" s="13"/>
      <c r="J364" s="228"/>
      <c r="K364" s="242"/>
      <c r="L364" s="8"/>
      <c r="M364" s="8"/>
      <c r="N364" s="8"/>
      <c r="O364" s="8"/>
      <c r="P364" s="8"/>
      <c r="Q364" s="8"/>
      <c r="R364" s="8"/>
      <c r="S364" s="8"/>
      <c r="T364" s="8"/>
      <c r="U364" s="8"/>
      <c r="V364" s="8"/>
      <c r="W364" s="8"/>
      <c r="X364" s="8"/>
      <c r="Y364" s="8"/>
      <c r="Z364" s="8"/>
    </row>
    <row r="365" spans="1:26" ht="15.75" customHeight="1">
      <c r="A365" s="12"/>
      <c r="B365" s="12"/>
      <c r="C365" s="12"/>
      <c r="D365" s="12"/>
      <c r="E365" s="12"/>
      <c r="F365" s="12"/>
      <c r="G365" s="12"/>
      <c r="H365" s="13"/>
      <c r="I365" s="12"/>
      <c r="J365" s="160"/>
      <c r="K365" s="251"/>
      <c r="L365" s="87"/>
      <c r="M365" s="87"/>
      <c r="N365" s="87"/>
      <c r="O365" s="87"/>
      <c r="P365" s="87"/>
      <c r="Q365" s="87"/>
      <c r="R365" s="87"/>
      <c r="S365" s="87"/>
      <c r="T365" s="87"/>
      <c r="U365" s="87"/>
      <c r="V365" s="87"/>
      <c r="W365" s="87"/>
      <c r="X365" s="87"/>
      <c r="Y365" s="87"/>
      <c r="Z365" s="87"/>
    </row>
    <row r="366" spans="1:26" ht="16.5" customHeight="1">
      <c r="A366" s="12" t="s">
        <v>4415</v>
      </c>
      <c r="B366" s="12" t="s">
        <v>4601</v>
      </c>
      <c r="C366" s="13" t="s">
        <v>3178</v>
      </c>
      <c r="D366" s="13" t="s">
        <v>4328</v>
      </c>
      <c r="E366" s="14">
        <v>0</v>
      </c>
      <c r="F366" s="13" t="s">
        <v>598</v>
      </c>
      <c r="G366" s="14">
        <v>1561</v>
      </c>
      <c r="H366" s="13"/>
      <c r="I366" s="13"/>
      <c r="J366" s="228"/>
      <c r="K366" s="242"/>
      <c r="L366" s="8"/>
      <c r="M366" s="8"/>
      <c r="N366" s="8"/>
      <c r="O366" s="8"/>
      <c r="P366" s="8"/>
      <c r="Q366" s="8"/>
      <c r="R366" s="8"/>
      <c r="S366" s="8"/>
      <c r="T366" s="8"/>
      <c r="U366" s="8"/>
      <c r="V366" s="8"/>
      <c r="W366" s="8"/>
      <c r="X366" s="8"/>
      <c r="Y366" s="8"/>
      <c r="Z366" s="8"/>
    </row>
    <row r="367" spans="1:26" ht="16.5" customHeight="1">
      <c r="A367" s="12"/>
      <c r="B367" s="12"/>
      <c r="C367" s="12"/>
      <c r="D367" s="12"/>
      <c r="E367" s="12"/>
      <c r="F367" s="12"/>
      <c r="G367" s="12"/>
      <c r="H367" s="13"/>
      <c r="I367" s="12"/>
      <c r="J367" s="228"/>
      <c r="K367" s="242"/>
      <c r="L367" s="8"/>
      <c r="M367" s="8"/>
      <c r="N367" s="8"/>
      <c r="O367" s="8"/>
      <c r="P367" s="8"/>
      <c r="Q367" s="8"/>
      <c r="R367" s="8"/>
      <c r="S367" s="8"/>
      <c r="T367" s="8"/>
      <c r="U367" s="8"/>
      <c r="V367" s="8"/>
      <c r="W367" s="8"/>
      <c r="X367" s="8"/>
      <c r="Y367" s="8"/>
      <c r="Z367" s="8"/>
    </row>
    <row r="368" spans="1:26" ht="16.5" customHeight="1">
      <c r="A368" s="12" t="s">
        <v>4415</v>
      </c>
      <c r="B368" s="12" t="s">
        <v>4602</v>
      </c>
      <c r="C368" s="13" t="s">
        <v>927</v>
      </c>
      <c r="D368" s="13" t="s">
        <v>928</v>
      </c>
      <c r="E368" s="14">
        <v>0</v>
      </c>
      <c r="F368" s="13" t="s">
        <v>203</v>
      </c>
      <c r="G368" s="14">
        <v>298</v>
      </c>
      <c r="H368" s="13"/>
      <c r="I368" s="13"/>
      <c r="J368" s="228"/>
      <c r="K368" s="242"/>
      <c r="L368" s="8"/>
      <c r="M368" s="8"/>
      <c r="N368" s="8"/>
      <c r="O368" s="8"/>
      <c r="P368" s="8"/>
      <c r="Q368" s="8"/>
      <c r="R368" s="8"/>
      <c r="S368" s="8"/>
      <c r="T368" s="8"/>
      <c r="U368" s="8"/>
      <c r="V368" s="8"/>
      <c r="W368" s="8"/>
      <c r="X368" s="8"/>
      <c r="Y368" s="8"/>
      <c r="Z368" s="8"/>
    </row>
    <row r="369" spans="1:26" ht="16.5" customHeight="1">
      <c r="A369" s="12"/>
      <c r="B369" s="12"/>
      <c r="C369" s="12"/>
      <c r="D369" s="12"/>
      <c r="E369" s="12"/>
      <c r="F369" s="12"/>
      <c r="G369" s="12"/>
      <c r="H369" s="13"/>
      <c r="I369" s="12"/>
      <c r="J369" s="228"/>
      <c r="K369" s="242"/>
      <c r="L369" s="8"/>
      <c r="M369" s="8"/>
      <c r="N369" s="8"/>
      <c r="O369" s="8"/>
      <c r="P369" s="8"/>
      <c r="Q369" s="8"/>
      <c r="R369" s="8"/>
      <c r="S369" s="8"/>
      <c r="T369" s="8"/>
      <c r="U369" s="8"/>
      <c r="V369" s="8"/>
      <c r="W369" s="8"/>
      <c r="X369" s="8"/>
      <c r="Y369" s="8"/>
      <c r="Z369" s="8"/>
    </row>
    <row r="370" spans="1:26" ht="16.5" customHeight="1">
      <c r="A370" s="12" t="s">
        <v>4415</v>
      </c>
      <c r="B370" s="12" t="s">
        <v>4602</v>
      </c>
      <c r="C370" s="13" t="s">
        <v>927</v>
      </c>
      <c r="D370" s="13" t="s">
        <v>928</v>
      </c>
      <c r="E370" s="14">
        <v>0</v>
      </c>
      <c r="F370" s="13" t="s">
        <v>203</v>
      </c>
      <c r="G370" s="14">
        <v>490</v>
      </c>
      <c r="H370" s="13"/>
      <c r="I370" s="13"/>
      <c r="J370" s="228"/>
      <c r="K370" s="242"/>
      <c r="L370" s="8"/>
      <c r="M370" s="8"/>
      <c r="N370" s="8"/>
      <c r="O370" s="8"/>
      <c r="P370" s="8"/>
      <c r="Q370" s="8"/>
      <c r="R370" s="8"/>
      <c r="S370" s="8"/>
      <c r="T370" s="8"/>
      <c r="U370" s="8"/>
      <c r="V370" s="8"/>
      <c r="W370" s="8"/>
      <c r="X370" s="8"/>
      <c r="Y370" s="8"/>
      <c r="Z370" s="8"/>
    </row>
    <row r="371" spans="1:26" ht="16.5" customHeight="1">
      <c r="A371" s="12"/>
      <c r="B371" s="12"/>
      <c r="C371" s="12"/>
      <c r="D371" s="12"/>
      <c r="E371" s="12"/>
      <c r="F371" s="12"/>
      <c r="G371" s="12"/>
      <c r="H371" s="13"/>
      <c r="I371" s="12"/>
      <c r="J371" s="228"/>
      <c r="K371" s="242"/>
      <c r="L371" s="8"/>
      <c r="M371" s="8"/>
      <c r="N371" s="8"/>
      <c r="O371" s="8"/>
      <c r="P371" s="8"/>
      <c r="Q371" s="8"/>
      <c r="R371" s="8"/>
      <c r="S371" s="8"/>
      <c r="T371" s="8"/>
      <c r="U371" s="8"/>
      <c r="V371" s="8"/>
      <c r="W371" s="8"/>
      <c r="X371" s="8"/>
      <c r="Y371" s="8"/>
      <c r="Z371" s="8"/>
    </row>
    <row r="372" spans="1:26" ht="16.5" customHeight="1">
      <c r="A372" s="12" t="s">
        <v>4415</v>
      </c>
      <c r="B372" s="12" t="s">
        <v>4603</v>
      </c>
      <c r="C372" s="13" t="s">
        <v>927</v>
      </c>
      <c r="D372" s="13" t="s">
        <v>928</v>
      </c>
      <c r="E372" s="14">
        <v>0</v>
      </c>
      <c r="F372" s="13" t="s">
        <v>203</v>
      </c>
      <c r="G372" s="14">
        <v>138</v>
      </c>
      <c r="H372" s="13"/>
      <c r="I372" s="13"/>
      <c r="J372" s="228"/>
      <c r="K372" s="242"/>
      <c r="L372" s="8"/>
      <c r="M372" s="8"/>
      <c r="N372" s="8"/>
      <c r="O372" s="8"/>
      <c r="P372" s="8"/>
      <c r="Q372" s="8"/>
      <c r="R372" s="8"/>
      <c r="S372" s="8"/>
      <c r="T372" s="8"/>
      <c r="U372" s="8"/>
      <c r="V372" s="8"/>
      <c r="W372" s="8"/>
      <c r="X372" s="8"/>
      <c r="Y372" s="8"/>
      <c r="Z372" s="8"/>
    </row>
    <row r="373" spans="1:26" ht="16.5" customHeight="1">
      <c r="A373" s="12"/>
      <c r="B373" s="12"/>
      <c r="C373" s="12"/>
      <c r="D373" s="12"/>
      <c r="E373" s="12"/>
      <c r="F373" s="12"/>
      <c r="G373" s="12"/>
      <c r="H373" s="13"/>
      <c r="I373" s="12"/>
      <c r="J373" s="228"/>
      <c r="K373" s="242"/>
      <c r="L373" s="8"/>
      <c r="M373" s="8"/>
      <c r="N373" s="8"/>
      <c r="O373" s="8"/>
      <c r="P373" s="8"/>
      <c r="Q373" s="8"/>
      <c r="R373" s="8"/>
      <c r="S373" s="8"/>
      <c r="T373" s="8"/>
      <c r="U373" s="8"/>
      <c r="V373" s="8"/>
      <c r="W373" s="8"/>
      <c r="X373" s="8"/>
      <c r="Y373" s="8"/>
      <c r="Z373" s="8"/>
    </row>
    <row r="374" spans="1:26" ht="16.5" customHeight="1">
      <c r="A374" s="12" t="s">
        <v>4415</v>
      </c>
      <c r="B374" s="12" t="s">
        <v>4604</v>
      </c>
      <c r="C374" s="13" t="s">
        <v>930</v>
      </c>
      <c r="D374" s="13" t="s">
        <v>931</v>
      </c>
      <c r="E374" s="14">
        <v>0</v>
      </c>
      <c r="F374" s="13" t="s">
        <v>203</v>
      </c>
      <c r="G374" s="14">
        <v>743</v>
      </c>
      <c r="H374" s="13"/>
      <c r="I374" s="13"/>
      <c r="J374" s="228"/>
      <c r="K374" s="242"/>
      <c r="L374" s="8"/>
      <c r="M374" s="8"/>
      <c r="N374" s="8"/>
      <c r="O374" s="8"/>
      <c r="P374" s="8"/>
      <c r="Q374" s="8"/>
      <c r="R374" s="8"/>
      <c r="S374" s="8"/>
      <c r="T374" s="8"/>
      <c r="U374" s="8"/>
      <c r="V374" s="8"/>
      <c r="W374" s="8"/>
      <c r="X374" s="8"/>
      <c r="Y374" s="8"/>
      <c r="Z374" s="8"/>
    </row>
    <row r="375" spans="1:26" ht="16.5" customHeight="1">
      <c r="A375" s="12"/>
      <c r="B375" s="12"/>
      <c r="C375" s="12"/>
      <c r="D375" s="12"/>
      <c r="E375" s="12"/>
      <c r="F375" s="12"/>
      <c r="G375" s="12"/>
      <c r="H375" s="13"/>
      <c r="I375" s="12"/>
      <c r="J375" s="228"/>
      <c r="K375" s="242"/>
      <c r="L375" s="8"/>
      <c r="M375" s="8"/>
      <c r="N375" s="8"/>
      <c r="O375" s="8"/>
      <c r="P375" s="8"/>
      <c r="Q375" s="8"/>
      <c r="R375" s="8"/>
      <c r="S375" s="8"/>
      <c r="T375" s="8"/>
      <c r="U375" s="8"/>
      <c r="V375" s="8"/>
      <c r="W375" s="8"/>
      <c r="X375" s="8"/>
      <c r="Y375" s="8"/>
      <c r="Z375" s="8"/>
    </row>
    <row r="376" spans="1:26" ht="16.5" customHeight="1">
      <c r="A376" s="12" t="s">
        <v>4415</v>
      </c>
      <c r="B376" s="12" t="s">
        <v>4605</v>
      </c>
      <c r="C376" s="13" t="s">
        <v>570</v>
      </c>
      <c r="D376" s="13" t="s">
        <v>935</v>
      </c>
      <c r="E376" s="14">
        <v>0</v>
      </c>
      <c r="F376" s="13" t="s">
        <v>203</v>
      </c>
      <c r="G376" s="14">
        <v>476</v>
      </c>
      <c r="H376" s="13"/>
      <c r="I376" s="13"/>
      <c r="J376" s="228"/>
      <c r="K376" s="242"/>
      <c r="L376" s="8"/>
      <c r="M376" s="8"/>
      <c r="N376" s="8"/>
      <c r="O376" s="8"/>
      <c r="P376" s="8"/>
      <c r="Q376" s="8"/>
      <c r="R376" s="8"/>
      <c r="S376" s="8"/>
      <c r="T376" s="8"/>
      <c r="U376" s="8"/>
      <c r="V376" s="8"/>
      <c r="W376" s="8"/>
      <c r="X376" s="8"/>
      <c r="Y376" s="8"/>
      <c r="Z376" s="8"/>
    </row>
    <row r="377" spans="1:26" ht="16.5" customHeight="1">
      <c r="A377" s="12"/>
      <c r="B377" s="12"/>
      <c r="C377" s="12"/>
      <c r="D377" s="12"/>
      <c r="E377" s="12"/>
      <c r="F377" s="12"/>
      <c r="G377" s="12"/>
      <c r="H377" s="13"/>
      <c r="I377" s="12"/>
      <c r="J377" s="228"/>
      <c r="K377" s="242"/>
      <c r="L377" s="8"/>
      <c r="M377" s="8"/>
      <c r="N377" s="8"/>
      <c r="O377" s="8"/>
      <c r="P377" s="8"/>
      <c r="Q377" s="8"/>
      <c r="R377" s="8"/>
      <c r="S377" s="8"/>
      <c r="T377" s="8"/>
      <c r="U377" s="8"/>
      <c r="V377" s="8"/>
      <c r="W377" s="8"/>
      <c r="X377" s="8"/>
      <c r="Y377" s="8"/>
      <c r="Z377" s="8"/>
    </row>
    <row r="378" spans="1:26" ht="16.5" customHeight="1">
      <c r="A378" s="12" t="s">
        <v>4415</v>
      </c>
      <c r="B378" s="12" t="s">
        <v>4606</v>
      </c>
      <c r="C378" s="13" t="s">
        <v>117</v>
      </c>
      <c r="D378" s="13" t="s">
        <v>942</v>
      </c>
      <c r="E378" s="14">
        <v>0</v>
      </c>
      <c r="F378" s="13" t="s">
        <v>225</v>
      </c>
      <c r="G378" s="14">
        <v>905</v>
      </c>
      <c r="H378" s="13"/>
      <c r="I378" s="13"/>
      <c r="J378" s="228"/>
      <c r="K378" s="242"/>
      <c r="L378" s="8"/>
      <c r="M378" s="8"/>
      <c r="N378" s="8"/>
      <c r="O378" s="8"/>
      <c r="P378" s="8"/>
      <c r="Q378" s="8"/>
      <c r="R378" s="8"/>
      <c r="S378" s="8"/>
      <c r="T378" s="8"/>
      <c r="U378" s="8"/>
      <c r="V378" s="8"/>
      <c r="W378" s="8"/>
      <c r="X378" s="8"/>
      <c r="Y378" s="8"/>
      <c r="Z378" s="8"/>
    </row>
    <row r="379" spans="1:26" ht="15.75" customHeight="1">
      <c r="A379" s="12"/>
      <c r="B379" s="12"/>
      <c r="C379" s="12"/>
      <c r="D379" s="12"/>
      <c r="E379" s="12"/>
      <c r="F379" s="12"/>
      <c r="G379" s="12"/>
      <c r="H379" s="13"/>
      <c r="I379" s="12"/>
      <c r="J379" s="228"/>
      <c r="K379" s="242"/>
      <c r="L379" s="8"/>
      <c r="M379" s="8"/>
      <c r="N379" s="8"/>
      <c r="O379" s="8"/>
      <c r="P379" s="8"/>
      <c r="Q379" s="8"/>
      <c r="R379" s="8"/>
      <c r="S379" s="8"/>
      <c r="T379" s="8"/>
      <c r="U379" s="8"/>
      <c r="V379" s="8"/>
      <c r="W379" s="8"/>
      <c r="X379" s="8"/>
      <c r="Y379" s="8"/>
      <c r="Z379" s="8"/>
    </row>
    <row r="380" spans="1:26" ht="16.5" customHeight="1">
      <c r="A380" s="12" t="s">
        <v>4415</v>
      </c>
      <c r="B380" s="12" t="s">
        <v>4607</v>
      </c>
      <c r="C380" s="13" t="s">
        <v>1409</v>
      </c>
      <c r="D380" s="13" t="s">
        <v>4326</v>
      </c>
      <c r="E380" s="14">
        <v>0</v>
      </c>
      <c r="F380" s="13" t="s">
        <v>225</v>
      </c>
      <c r="G380" s="14">
        <v>651</v>
      </c>
      <c r="H380" s="13"/>
      <c r="I380" s="13"/>
      <c r="J380" s="228"/>
      <c r="K380" s="242"/>
      <c r="L380" s="8"/>
      <c r="M380" s="8"/>
      <c r="N380" s="8"/>
      <c r="O380" s="8"/>
      <c r="P380" s="8"/>
      <c r="Q380" s="8"/>
      <c r="R380" s="8"/>
      <c r="S380" s="8"/>
      <c r="T380" s="8"/>
      <c r="U380" s="8"/>
      <c r="V380" s="8"/>
      <c r="W380" s="8"/>
      <c r="X380" s="8"/>
      <c r="Y380" s="8"/>
      <c r="Z380" s="8"/>
    </row>
    <row r="381" spans="1:26" ht="16.5" customHeight="1">
      <c r="A381" s="12"/>
      <c r="B381" s="12"/>
      <c r="C381" s="12"/>
      <c r="D381" s="12"/>
      <c r="E381" s="12"/>
      <c r="F381" s="12"/>
      <c r="G381" s="12"/>
      <c r="H381" s="13"/>
      <c r="I381" s="12"/>
      <c r="J381" s="160"/>
      <c r="K381" s="251"/>
      <c r="L381" s="87"/>
      <c r="M381" s="87"/>
      <c r="N381" s="87"/>
      <c r="O381" s="87"/>
      <c r="P381" s="87"/>
      <c r="Q381" s="87"/>
      <c r="R381" s="87"/>
      <c r="S381" s="87"/>
      <c r="T381" s="87"/>
      <c r="U381" s="87"/>
      <c r="V381" s="87"/>
      <c r="W381" s="87"/>
      <c r="X381" s="87"/>
      <c r="Y381" s="87"/>
      <c r="Z381" s="87"/>
    </row>
    <row r="382" spans="1:26" ht="16.5" customHeight="1">
      <c r="A382" s="12" t="s">
        <v>4415</v>
      </c>
      <c r="B382" s="12" t="s">
        <v>4608</v>
      </c>
      <c r="C382" s="13" t="s">
        <v>1409</v>
      </c>
      <c r="D382" s="13" t="s">
        <v>4326</v>
      </c>
      <c r="E382" s="14">
        <v>0</v>
      </c>
      <c r="F382" s="13" t="s">
        <v>225</v>
      </c>
      <c r="G382" s="14">
        <v>1350</v>
      </c>
      <c r="H382" s="13"/>
      <c r="I382" s="13"/>
      <c r="J382" s="228"/>
      <c r="K382" s="242"/>
      <c r="L382" s="8"/>
      <c r="M382" s="8"/>
      <c r="N382" s="8"/>
      <c r="O382" s="8"/>
      <c r="P382" s="8"/>
      <c r="Q382" s="8"/>
      <c r="R382" s="8"/>
      <c r="S382" s="8"/>
      <c r="T382" s="8"/>
      <c r="U382" s="8"/>
      <c r="V382" s="8"/>
      <c r="W382" s="8"/>
      <c r="X382" s="8"/>
      <c r="Y382" s="8"/>
      <c r="Z382" s="8"/>
    </row>
    <row r="383" spans="1:26" ht="16.5" customHeight="1">
      <c r="A383" s="12"/>
      <c r="B383" s="12"/>
      <c r="C383" s="12"/>
      <c r="D383" s="12"/>
      <c r="E383" s="12"/>
      <c r="F383" s="12"/>
      <c r="G383" s="12"/>
      <c r="H383" s="13"/>
      <c r="I383" s="12"/>
      <c r="J383" s="228"/>
      <c r="K383" s="242"/>
      <c r="L383" s="8"/>
      <c r="M383" s="8"/>
      <c r="N383" s="8"/>
      <c r="O383" s="8"/>
      <c r="P383" s="8"/>
      <c r="Q383" s="8"/>
      <c r="R383" s="8"/>
      <c r="S383" s="8"/>
      <c r="T383" s="8"/>
      <c r="U383" s="8"/>
      <c r="V383" s="8"/>
      <c r="W383" s="8"/>
      <c r="X383" s="8"/>
      <c r="Y383" s="8"/>
      <c r="Z383" s="8"/>
    </row>
    <row r="384" spans="1:26" ht="16.5" customHeight="1">
      <c r="A384" s="12" t="s">
        <v>4415</v>
      </c>
      <c r="B384" s="12" t="s">
        <v>4609</v>
      </c>
      <c r="C384" s="13" t="s">
        <v>3178</v>
      </c>
      <c r="D384" s="13" t="s">
        <v>4328</v>
      </c>
      <c r="E384" s="14">
        <v>0</v>
      </c>
      <c r="F384" s="13" t="s">
        <v>225</v>
      </c>
      <c r="G384" s="14">
        <v>429</v>
      </c>
      <c r="H384" s="13"/>
      <c r="I384" s="13"/>
      <c r="J384" s="228"/>
      <c r="K384" s="242"/>
      <c r="L384" s="8"/>
      <c r="M384" s="8"/>
      <c r="N384" s="8"/>
      <c r="O384" s="8"/>
      <c r="P384" s="8"/>
      <c r="Q384" s="8"/>
      <c r="R384" s="8"/>
      <c r="S384" s="8"/>
      <c r="T384" s="8"/>
      <c r="U384" s="8"/>
      <c r="V384" s="8"/>
      <c r="W384" s="8"/>
      <c r="X384" s="8"/>
      <c r="Y384" s="8"/>
      <c r="Z384" s="8"/>
    </row>
    <row r="385" spans="1:26" ht="15.75" customHeight="1">
      <c r="A385" s="12"/>
      <c r="B385" s="12"/>
      <c r="C385" s="12"/>
      <c r="D385" s="12"/>
      <c r="E385" s="12"/>
      <c r="F385" s="12"/>
      <c r="G385" s="12"/>
      <c r="H385" s="13"/>
      <c r="I385" s="12"/>
      <c r="J385" s="228"/>
      <c r="K385" s="242"/>
      <c r="L385" s="8"/>
      <c r="M385" s="8"/>
      <c r="N385" s="8"/>
      <c r="O385" s="8"/>
      <c r="P385" s="8"/>
      <c r="Q385" s="8"/>
      <c r="R385" s="8"/>
      <c r="S385" s="8"/>
      <c r="T385" s="8"/>
      <c r="U385" s="8"/>
      <c r="V385" s="8"/>
      <c r="W385" s="8"/>
      <c r="X385" s="8"/>
      <c r="Y385" s="8"/>
      <c r="Z385" s="8"/>
    </row>
    <row r="386" spans="1:26" ht="16.5" customHeight="1">
      <c r="A386" s="12" t="s">
        <v>4415</v>
      </c>
      <c r="B386" s="12" t="s">
        <v>4610</v>
      </c>
      <c r="C386" s="13" t="s">
        <v>930</v>
      </c>
      <c r="D386" s="13" t="s">
        <v>931</v>
      </c>
      <c r="E386" s="14">
        <v>0</v>
      </c>
      <c r="F386" s="13" t="s">
        <v>284</v>
      </c>
      <c r="G386" s="14">
        <v>6667</v>
      </c>
      <c r="H386" s="13"/>
      <c r="I386" s="13"/>
      <c r="J386" s="228"/>
      <c r="K386" s="242"/>
      <c r="L386" s="8"/>
      <c r="M386" s="8"/>
      <c r="N386" s="8"/>
      <c r="O386" s="8"/>
      <c r="P386" s="8"/>
      <c r="Q386" s="8"/>
      <c r="R386" s="8"/>
      <c r="S386" s="8"/>
      <c r="T386" s="8"/>
      <c r="U386" s="8"/>
      <c r="V386" s="8"/>
      <c r="W386" s="8"/>
      <c r="X386" s="8"/>
      <c r="Y386" s="8"/>
      <c r="Z386" s="8"/>
    </row>
    <row r="387" spans="1:26" ht="16.5" customHeight="1">
      <c r="A387" s="12"/>
      <c r="B387" s="12"/>
      <c r="C387" s="12"/>
      <c r="D387" s="12"/>
      <c r="E387" s="12"/>
      <c r="F387" s="12"/>
      <c r="G387" s="12"/>
      <c r="H387" s="13"/>
      <c r="I387" s="12"/>
      <c r="J387" s="228"/>
      <c r="K387" s="242"/>
      <c r="L387" s="8"/>
      <c r="M387" s="8"/>
      <c r="N387" s="8"/>
      <c r="O387" s="8"/>
      <c r="P387" s="8"/>
      <c r="Q387" s="8"/>
      <c r="R387" s="8"/>
      <c r="S387" s="8"/>
      <c r="T387" s="8"/>
      <c r="U387" s="8"/>
      <c r="V387" s="8"/>
      <c r="W387" s="8"/>
      <c r="X387" s="8"/>
      <c r="Y387" s="8"/>
      <c r="Z387" s="8"/>
    </row>
    <row r="388" spans="1:26" ht="16.5" customHeight="1">
      <c r="A388" s="12" t="s">
        <v>4415</v>
      </c>
      <c r="B388" s="12" t="s">
        <v>4611</v>
      </c>
      <c r="C388" s="13" t="s">
        <v>1075</v>
      </c>
      <c r="D388" s="13" t="s">
        <v>2048</v>
      </c>
      <c r="E388" s="14">
        <v>0</v>
      </c>
      <c r="F388" s="13" t="s">
        <v>284</v>
      </c>
      <c r="G388" s="14">
        <v>340</v>
      </c>
      <c r="H388" s="13"/>
      <c r="I388" s="13"/>
      <c r="J388" s="228"/>
      <c r="K388" s="242"/>
      <c r="L388" s="8"/>
      <c r="M388" s="8"/>
      <c r="N388" s="8"/>
      <c r="O388" s="8"/>
      <c r="P388" s="8"/>
      <c r="Q388" s="8"/>
      <c r="R388" s="8"/>
      <c r="S388" s="8"/>
      <c r="T388" s="8"/>
      <c r="U388" s="8"/>
      <c r="V388" s="8"/>
      <c r="W388" s="8"/>
      <c r="X388" s="8"/>
      <c r="Y388" s="8"/>
      <c r="Z388" s="8"/>
    </row>
    <row r="389" spans="1:26" ht="16.5" customHeight="1">
      <c r="A389" s="12"/>
      <c r="B389" s="12"/>
      <c r="C389" s="12"/>
      <c r="D389" s="12"/>
      <c r="E389" s="12"/>
      <c r="F389" s="12"/>
      <c r="G389" s="12"/>
      <c r="H389" s="13"/>
      <c r="I389" s="12"/>
      <c r="J389" s="228"/>
      <c r="K389" s="242"/>
      <c r="L389" s="8"/>
      <c r="M389" s="8"/>
      <c r="N389" s="8"/>
      <c r="O389" s="8"/>
      <c r="P389" s="8"/>
      <c r="Q389" s="8"/>
      <c r="R389" s="8"/>
      <c r="S389" s="8"/>
      <c r="T389" s="8"/>
      <c r="U389" s="8"/>
      <c r="V389" s="8"/>
      <c r="W389" s="8"/>
      <c r="X389" s="8"/>
      <c r="Y389" s="8"/>
      <c r="Z389" s="8"/>
    </row>
    <row r="390" spans="1:26" ht="16.5" customHeight="1">
      <c r="A390" s="12" t="s">
        <v>4415</v>
      </c>
      <c r="B390" s="12" t="s">
        <v>4612</v>
      </c>
      <c r="C390" s="13" t="s">
        <v>1075</v>
      </c>
      <c r="D390" s="13" t="s">
        <v>2048</v>
      </c>
      <c r="E390" s="14">
        <v>0</v>
      </c>
      <c r="F390" s="13" t="s">
        <v>284</v>
      </c>
      <c r="G390" s="14">
        <v>321</v>
      </c>
      <c r="H390" s="13"/>
      <c r="I390" s="13"/>
      <c r="J390" s="228"/>
      <c r="K390" s="242"/>
      <c r="L390" s="8"/>
      <c r="M390" s="8"/>
      <c r="N390" s="8"/>
      <c r="O390" s="8"/>
      <c r="P390" s="8"/>
      <c r="Q390" s="8"/>
      <c r="R390" s="8"/>
      <c r="S390" s="8"/>
      <c r="T390" s="8"/>
      <c r="U390" s="8"/>
      <c r="V390" s="8"/>
      <c r="W390" s="8"/>
      <c r="X390" s="8"/>
      <c r="Y390" s="8"/>
      <c r="Z390" s="8"/>
    </row>
    <row r="391" spans="1:26" ht="16.5" customHeight="1">
      <c r="A391" s="12"/>
      <c r="B391" s="12"/>
      <c r="C391" s="12"/>
      <c r="D391" s="12"/>
      <c r="E391" s="12"/>
      <c r="F391" s="12"/>
      <c r="G391" s="12"/>
      <c r="H391" s="13"/>
      <c r="I391" s="12"/>
      <c r="J391" s="160"/>
      <c r="K391" s="250"/>
      <c r="L391" s="26"/>
      <c r="M391" s="26"/>
      <c r="N391" s="26"/>
      <c r="O391" s="26"/>
      <c r="P391" s="26"/>
      <c r="Q391" s="26"/>
      <c r="R391" s="26"/>
      <c r="S391" s="26"/>
      <c r="T391" s="26"/>
      <c r="U391" s="26"/>
      <c r="V391" s="26"/>
      <c r="W391" s="26"/>
      <c r="X391" s="26"/>
      <c r="Y391" s="26"/>
      <c r="Z391" s="26"/>
    </row>
    <row r="392" spans="1:26" ht="16.5" customHeight="1">
      <c r="A392" s="12" t="s">
        <v>4415</v>
      </c>
      <c r="B392" s="12" t="s">
        <v>4612</v>
      </c>
      <c r="C392" s="13" t="s">
        <v>1075</v>
      </c>
      <c r="D392" s="13" t="s">
        <v>2048</v>
      </c>
      <c r="E392" s="14">
        <v>0</v>
      </c>
      <c r="F392" s="13" t="s">
        <v>284</v>
      </c>
      <c r="G392" s="14">
        <v>153</v>
      </c>
      <c r="H392" s="13"/>
      <c r="I392" s="13"/>
      <c r="J392" s="228"/>
      <c r="K392" s="242"/>
      <c r="L392" s="8"/>
      <c r="M392" s="8"/>
      <c r="N392" s="8"/>
      <c r="O392" s="8"/>
      <c r="P392" s="8"/>
      <c r="Q392" s="8"/>
      <c r="R392" s="8"/>
      <c r="S392" s="8"/>
      <c r="T392" s="8"/>
      <c r="U392" s="8"/>
      <c r="V392" s="8"/>
      <c r="W392" s="8"/>
      <c r="X392" s="8"/>
      <c r="Y392" s="8"/>
      <c r="Z392" s="8"/>
    </row>
    <row r="393" spans="1:26" ht="16.5" customHeight="1">
      <c r="A393" s="12"/>
      <c r="B393" s="8"/>
      <c r="C393" s="12"/>
      <c r="D393" s="12"/>
      <c r="E393" s="12"/>
      <c r="F393" s="12"/>
      <c r="G393" s="12"/>
      <c r="H393" s="13"/>
      <c r="I393" s="12"/>
      <c r="J393" s="228"/>
      <c r="K393" s="242"/>
      <c r="L393" s="8"/>
      <c r="M393" s="8"/>
      <c r="N393" s="8"/>
      <c r="O393" s="8"/>
      <c r="P393" s="8"/>
      <c r="Q393" s="8"/>
      <c r="R393" s="8"/>
      <c r="S393" s="8"/>
      <c r="T393" s="8"/>
      <c r="U393" s="8"/>
      <c r="V393" s="8"/>
      <c r="W393" s="8"/>
      <c r="X393" s="8"/>
      <c r="Y393" s="8"/>
      <c r="Z393" s="8"/>
    </row>
    <row r="394" spans="1:26" ht="16.5" customHeight="1">
      <c r="A394" s="8"/>
      <c r="B394" s="8"/>
      <c r="C394" s="8"/>
      <c r="D394" s="8"/>
      <c r="E394" s="8"/>
      <c r="F394" s="8"/>
      <c r="G394" s="8"/>
      <c r="H394" s="4"/>
      <c r="I394" s="8"/>
      <c r="J394" s="228"/>
      <c r="K394" s="242"/>
      <c r="L394" s="8"/>
      <c r="M394" s="8"/>
      <c r="N394" s="8"/>
      <c r="O394" s="8"/>
      <c r="P394" s="8"/>
      <c r="Q394" s="8"/>
      <c r="R394" s="8"/>
      <c r="S394" s="8"/>
      <c r="T394" s="8"/>
      <c r="U394" s="8"/>
      <c r="V394" s="8"/>
      <c r="W394" s="8"/>
      <c r="X394" s="8"/>
      <c r="Y394" s="8"/>
      <c r="Z394" s="8"/>
    </row>
    <row r="395" spans="1:26" ht="16.5" customHeight="1">
      <c r="A395" s="8"/>
      <c r="B395" s="8"/>
      <c r="C395" s="8"/>
      <c r="D395" s="8"/>
      <c r="E395" s="8"/>
      <c r="F395" s="8"/>
      <c r="G395" s="8"/>
      <c r="H395" s="4"/>
      <c r="I395" s="8"/>
      <c r="J395" s="228"/>
      <c r="K395" s="242"/>
      <c r="L395" s="8"/>
      <c r="M395" s="8"/>
      <c r="N395" s="8"/>
      <c r="O395" s="8"/>
      <c r="P395" s="8"/>
      <c r="Q395" s="8"/>
      <c r="R395" s="8"/>
      <c r="S395" s="8"/>
      <c r="T395" s="8"/>
      <c r="U395" s="8"/>
      <c r="V395" s="8"/>
      <c r="W395" s="8"/>
      <c r="X395" s="8"/>
      <c r="Y395" s="8"/>
      <c r="Z395" s="8"/>
    </row>
    <row r="396" spans="1:26" ht="16.5" customHeight="1">
      <c r="A396" s="8"/>
      <c r="B396" s="8"/>
      <c r="C396" s="8"/>
      <c r="D396" s="8"/>
      <c r="E396" s="8"/>
      <c r="F396" s="8"/>
      <c r="G396" s="8"/>
      <c r="H396" s="4"/>
      <c r="I396" s="8"/>
      <c r="J396" s="228"/>
      <c r="K396" s="242"/>
      <c r="L396" s="8"/>
      <c r="M396" s="8"/>
      <c r="N396" s="8"/>
      <c r="O396" s="8"/>
      <c r="P396" s="8"/>
      <c r="Q396" s="8"/>
      <c r="R396" s="8"/>
      <c r="S396" s="8"/>
      <c r="T396" s="8"/>
      <c r="U396" s="8"/>
      <c r="V396" s="8"/>
      <c r="W396" s="8"/>
      <c r="X396" s="8"/>
      <c r="Y396" s="8"/>
      <c r="Z396" s="8"/>
    </row>
    <row r="397" spans="1:26" ht="16.5" customHeight="1">
      <c r="A397" s="8"/>
      <c r="B397" s="8"/>
      <c r="C397" s="8"/>
      <c r="D397" s="8"/>
      <c r="E397" s="8"/>
      <c r="F397" s="8"/>
      <c r="G397" s="8"/>
      <c r="H397" s="4"/>
      <c r="I397" s="8"/>
      <c r="J397" s="228"/>
      <c r="K397" s="242"/>
      <c r="L397" s="8"/>
      <c r="M397" s="8"/>
      <c r="N397" s="8"/>
      <c r="O397" s="8"/>
      <c r="P397" s="8"/>
      <c r="Q397" s="8"/>
      <c r="R397" s="8"/>
      <c r="S397" s="8"/>
      <c r="T397" s="8"/>
      <c r="U397" s="8"/>
      <c r="V397" s="8"/>
      <c r="W397" s="8"/>
      <c r="X397" s="8"/>
      <c r="Y397" s="8"/>
      <c r="Z397" s="8"/>
    </row>
    <row r="398" spans="1:26" ht="16.5" customHeight="1">
      <c r="A398" s="8"/>
      <c r="B398" s="8"/>
      <c r="C398" s="8"/>
      <c r="D398" s="8"/>
      <c r="E398" s="8"/>
      <c r="F398" s="8"/>
      <c r="G398" s="8"/>
      <c r="H398" s="4"/>
      <c r="I398" s="8"/>
      <c r="J398" s="228"/>
      <c r="K398" s="242"/>
      <c r="L398" s="8"/>
      <c r="M398" s="8"/>
      <c r="N398" s="8"/>
      <c r="O398" s="8"/>
      <c r="P398" s="8"/>
      <c r="Q398" s="8"/>
      <c r="R398" s="8"/>
      <c r="S398" s="8"/>
      <c r="T398" s="8"/>
      <c r="U398" s="8"/>
      <c r="V398" s="8"/>
      <c r="W398" s="8"/>
      <c r="X398" s="8"/>
      <c r="Y398" s="8"/>
      <c r="Z398" s="8"/>
    </row>
    <row r="399" spans="1:26" ht="16.5" customHeight="1">
      <c r="A399" s="8"/>
      <c r="B399" s="8"/>
      <c r="C399" s="8"/>
      <c r="D399" s="8"/>
      <c r="E399" s="8"/>
      <c r="F399" s="8"/>
      <c r="G399" s="8"/>
      <c r="H399" s="4"/>
      <c r="I399" s="8"/>
      <c r="J399" s="228"/>
      <c r="K399" s="242"/>
      <c r="L399" s="8"/>
      <c r="M399" s="8"/>
      <c r="N399" s="8"/>
      <c r="O399" s="8"/>
      <c r="P399" s="8"/>
      <c r="Q399" s="8"/>
      <c r="R399" s="8"/>
      <c r="S399" s="8"/>
      <c r="T399" s="8"/>
      <c r="U399" s="8"/>
      <c r="V399" s="8"/>
      <c r="W399" s="8"/>
      <c r="X399" s="8"/>
      <c r="Y399" s="8"/>
      <c r="Z399" s="8"/>
    </row>
    <row r="400" spans="1:26" ht="16.5" customHeight="1">
      <c r="A400" s="8"/>
      <c r="B400" s="8"/>
      <c r="C400" s="8"/>
      <c r="D400" s="8"/>
      <c r="E400" s="8"/>
      <c r="F400" s="8"/>
      <c r="G400" s="8"/>
      <c r="H400" s="4"/>
      <c r="I400" s="8"/>
      <c r="J400" s="228"/>
      <c r="K400" s="242"/>
      <c r="L400" s="8"/>
      <c r="M400" s="8"/>
      <c r="N400" s="8"/>
      <c r="O400" s="8"/>
      <c r="P400" s="8"/>
      <c r="Q400" s="8"/>
      <c r="R400" s="8"/>
      <c r="S400" s="8"/>
      <c r="T400" s="8"/>
      <c r="U400" s="8"/>
      <c r="V400" s="8"/>
      <c r="W400" s="8"/>
      <c r="X400" s="8"/>
      <c r="Y400" s="8"/>
      <c r="Z400" s="8"/>
    </row>
    <row r="401" spans="1:26" ht="16.5" customHeight="1">
      <c r="A401" s="8"/>
      <c r="B401" s="8"/>
      <c r="C401" s="8"/>
      <c r="D401" s="8"/>
      <c r="E401" s="8"/>
      <c r="F401" s="8"/>
      <c r="G401" s="8"/>
      <c r="H401" s="4"/>
      <c r="I401" s="8"/>
      <c r="J401" s="228"/>
      <c r="K401" s="242"/>
      <c r="L401" s="8"/>
      <c r="M401" s="8"/>
      <c r="N401" s="8"/>
      <c r="O401" s="8"/>
      <c r="P401" s="8"/>
      <c r="Q401" s="8"/>
      <c r="R401" s="8"/>
      <c r="S401" s="8"/>
      <c r="T401" s="8"/>
      <c r="U401" s="8"/>
      <c r="V401" s="8"/>
      <c r="W401" s="8"/>
      <c r="X401" s="8"/>
      <c r="Y401" s="8"/>
      <c r="Z401" s="8"/>
    </row>
    <row r="402" spans="1:26" ht="16.5" customHeight="1">
      <c r="A402" s="8"/>
      <c r="B402" s="8"/>
      <c r="C402" s="8"/>
      <c r="D402" s="8"/>
      <c r="E402" s="8"/>
      <c r="F402" s="8"/>
      <c r="G402" s="8"/>
      <c r="H402" s="4"/>
      <c r="I402" s="8"/>
      <c r="J402" s="228"/>
      <c r="K402" s="242"/>
      <c r="L402" s="8"/>
      <c r="M402" s="8"/>
      <c r="N402" s="8"/>
      <c r="O402" s="8"/>
      <c r="P402" s="8"/>
      <c r="Q402" s="8"/>
      <c r="R402" s="8"/>
      <c r="S402" s="8"/>
      <c r="T402" s="8"/>
      <c r="U402" s="8"/>
      <c r="V402" s="8"/>
      <c r="W402" s="8"/>
      <c r="X402" s="8"/>
      <c r="Y402" s="8"/>
      <c r="Z402" s="8"/>
    </row>
    <row r="403" spans="1:26" ht="16.5" customHeight="1">
      <c r="A403" s="8"/>
      <c r="B403" s="8"/>
      <c r="C403" s="8"/>
      <c r="D403" s="8"/>
      <c r="E403" s="8"/>
      <c r="F403" s="8"/>
      <c r="G403" s="8"/>
      <c r="H403" s="4"/>
      <c r="I403" s="8"/>
      <c r="J403" s="228"/>
      <c r="K403" s="242"/>
      <c r="L403" s="8"/>
      <c r="M403" s="8"/>
      <c r="N403" s="8"/>
      <c r="O403" s="8"/>
      <c r="P403" s="8"/>
      <c r="Q403" s="8"/>
      <c r="R403" s="8"/>
      <c r="S403" s="8"/>
      <c r="T403" s="8"/>
      <c r="U403" s="8"/>
      <c r="V403" s="8"/>
      <c r="W403" s="8"/>
      <c r="X403" s="8"/>
      <c r="Y403" s="8"/>
      <c r="Z403" s="8"/>
    </row>
    <row r="404" spans="1:26" ht="16.5" customHeight="1">
      <c r="A404" s="8"/>
      <c r="B404" s="8"/>
      <c r="C404" s="8"/>
      <c r="D404" s="8"/>
      <c r="E404" s="8"/>
      <c r="F404" s="8"/>
      <c r="G404" s="8"/>
      <c r="H404" s="4"/>
      <c r="I404" s="8"/>
      <c r="J404" s="228"/>
      <c r="K404" s="242"/>
      <c r="L404" s="8"/>
      <c r="M404" s="8"/>
      <c r="N404" s="8"/>
      <c r="O404" s="8"/>
      <c r="P404" s="8"/>
      <c r="Q404" s="8"/>
      <c r="R404" s="8"/>
      <c r="S404" s="8"/>
      <c r="T404" s="8"/>
      <c r="U404" s="8"/>
      <c r="V404" s="8"/>
      <c r="W404" s="8"/>
      <c r="X404" s="8"/>
      <c r="Y404" s="8"/>
      <c r="Z404" s="8"/>
    </row>
    <row r="405" spans="1:26" ht="16.5" customHeight="1">
      <c r="A405" s="8"/>
      <c r="B405" s="8"/>
      <c r="C405" s="8"/>
      <c r="D405" s="8"/>
      <c r="E405" s="8"/>
      <c r="F405" s="8"/>
      <c r="G405" s="8"/>
      <c r="H405" s="4"/>
      <c r="I405" s="8"/>
      <c r="J405" s="228"/>
      <c r="K405" s="242"/>
      <c r="L405" s="8"/>
      <c r="M405" s="8"/>
      <c r="N405" s="8"/>
      <c r="O405" s="8"/>
      <c r="P405" s="8"/>
      <c r="Q405" s="8"/>
      <c r="R405" s="8"/>
      <c r="S405" s="8"/>
      <c r="T405" s="8"/>
      <c r="U405" s="8"/>
      <c r="V405" s="8"/>
      <c r="W405" s="8"/>
      <c r="X405" s="8"/>
      <c r="Y405" s="8"/>
      <c r="Z405" s="8"/>
    </row>
    <row r="406" spans="1:26" ht="16.5" customHeight="1">
      <c r="A406" s="8"/>
      <c r="B406" s="8"/>
      <c r="C406" s="8"/>
      <c r="D406" s="8"/>
      <c r="E406" s="8"/>
      <c r="F406" s="8"/>
      <c r="G406" s="8"/>
      <c r="H406" s="4"/>
      <c r="I406" s="8"/>
      <c r="J406" s="228"/>
      <c r="K406" s="242"/>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4"/>
      <c r="I407" s="8"/>
      <c r="J407" s="228"/>
      <c r="K407" s="242"/>
      <c r="L407" s="8"/>
      <c r="M407" s="8"/>
      <c r="N407" s="8"/>
      <c r="O407" s="8"/>
      <c r="P407" s="8"/>
      <c r="Q407" s="8"/>
      <c r="R407" s="8"/>
      <c r="S407" s="8"/>
      <c r="T407" s="8"/>
      <c r="U407" s="8"/>
      <c r="V407" s="8"/>
      <c r="W407" s="8"/>
      <c r="X407" s="8"/>
      <c r="Y407" s="8"/>
      <c r="Z407" s="8"/>
    </row>
    <row r="408" spans="1:26" ht="16.5" customHeight="1">
      <c r="A408" s="8"/>
      <c r="B408" s="8"/>
      <c r="C408" s="8"/>
      <c r="D408" s="8"/>
      <c r="E408" s="8"/>
      <c r="F408" s="8"/>
      <c r="G408" s="8"/>
      <c r="H408" s="4"/>
      <c r="I408" s="8"/>
      <c r="J408" s="228"/>
      <c r="K408" s="242"/>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4"/>
      <c r="I409" s="8"/>
      <c r="J409" s="228"/>
      <c r="K409" s="242"/>
      <c r="L409" s="8"/>
      <c r="M409" s="8"/>
      <c r="N409" s="8"/>
      <c r="O409" s="8"/>
      <c r="P409" s="8"/>
      <c r="Q409" s="8"/>
      <c r="R409" s="8"/>
      <c r="S409" s="8"/>
      <c r="T409" s="8"/>
      <c r="U409" s="8"/>
      <c r="V409" s="8"/>
      <c r="W409" s="8"/>
      <c r="X409" s="8"/>
      <c r="Y409" s="8"/>
      <c r="Z409" s="8"/>
    </row>
    <row r="410" spans="1:26" ht="16.5" customHeight="1">
      <c r="A410" s="8"/>
      <c r="B410" s="8"/>
      <c r="C410" s="8"/>
      <c r="D410" s="8"/>
      <c r="E410" s="8"/>
      <c r="F410" s="8"/>
      <c r="G410" s="8"/>
      <c r="H410" s="4"/>
      <c r="I410" s="8"/>
      <c r="J410" s="228"/>
      <c r="K410" s="242"/>
      <c r="L410" s="8"/>
      <c r="M410" s="8"/>
      <c r="N410" s="8"/>
      <c r="O410" s="8"/>
      <c r="P410" s="8"/>
      <c r="Q410" s="8"/>
      <c r="R410" s="8"/>
      <c r="S410" s="8"/>
      <c r="T410" s="8"/>
      <c r="U410" s="8"/>
      <c r="V410" s="8"/>
      <c r="W410" s="8"/>
      <c r="X410" s="8"/>
      <c r="Y410" s="8"/>
      <c r="Z410" s="8"/>
    </row>
    <row r="411" spans="1:26" ht="16.5" customHeight="1">
      <c r="A411" s="8"/>
      <c r="B411" s="8"/>
      <c r="C411" s="8"/>
      <c r="D411" s="8"/>
      <c r="E411" s="8"/>
      <c r="F411" s="8"/>
      <c r="G411" s="8"/>
      <c r="H411" s="4"/>
      <c r="I411" s="8"/>
      <c r="J411" s="228"/>
      <c r="K411" s="242"/>
      <c r="L411" s="8"/>
      <c r="M411" s="8"/>
      <c r="N411" s="8"/>
      <c r="O411" s="8"/>
      <c r="P411" s="8"/>
      <c r="Q411" s="8"/>
      <c r="R411" s="8"/>
      <c r="S411" s="8"/>
      <c r="T411" s="8"/>
      <c r="U411" s="8"/>
      <c r="V411" s="8"/>
      <c r="W411" s="8"/>
      <c r="X411" s="8"/>
      <c r="Y411" s="8"/>
      <c r="Z411" s="8"/>
    </row>
    <row r="412" spans="1:26" ht="16.5" customHeight="1">
      <c r="A412" s="8"/>
      <c r="B412" s="8"/>
      <c r="C412" s="8"/>
      <c r="D412" s="8"/>
      <c r="E412" s="8"/>
      <c r="F412" s="8"/>
      <c r="G412" s="8"/>
      <c r="H412" s="4"/>
      <c r="I412" s="8"/>
      <c r="J412" s="228"/>
      <c r="K412" s="242"/>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4"/>
      <c r="I413" s="8"/>
      <c r="J413" s="228"/>
      <c r="K413" s="242"/>
      <c r="L413" s="8"/>
      <c r="M413" s="8"/>
      <c r="N413" s="8"/>
      <c r="O413" s="8"/>
      <c r="P413" s="8"/>
      <c r="Q413" s="8"/>
      <c r="R413" s="8"/>
      <c r="S413" s="8"/>
      <c r="T413" s="8"/>
      <c r="U413" s="8"/>
      <c r="V413" s="8"/>
      <c r="W413" s="8"/>
      <c r="X413" s="8"/>
      <c r="Y413" s="8"/>
      <c r="Z413" s="8"/>
    </row>
    <row r="414" spans="1:26" ht="16.5" customHeight="1">
      <c r="A414" s="8"/>
      <c r="B414" s="8"/>
      <c r="C414" s="8"/>
      <c r="D414" s="8"/>
      <c r="E414" s="8"/>
      <c r="F414" s="8"/>
      <c r="G414" s="8"/>
      <c r="H414" s="4"/>
      <c r="I414" s="8"/>
      <c r="J414" s="228"/>
      <c r="K414" s="242"/>
      <c r="L414" s="8"/>
      <c r="M414" s="8"/>
      <c r="N414" s="8"/>
      <c r="O414" s="8"/>
      <c r="P414" s="8"/>
      <c r="Q414" s="8"/>
      <c r="R414" s="8"/>
      <c r="S414" s="8"/>
      <c r="T414" s="8"/>
      <c r="U414" s="8"/>
      <c r="V414" s="8"/>
      <c r="W414" s="8"/>
      <c r="X414" s="8"/>
      <c r="Y414" s="8"/>
      <c r="Z414" s="8"/>
    </row>
    <row r="415" spans="1:26" ht="16.5" customHeight="1">
      <c r="A415" s="8"/>
      <c r="B415" s="8"/>
      <c r="C415" s="8"/>
      <c r="D415" s="8"/>
      <c r="E415" s="8"/>
      <c r="F415" s="8"/>
      <c r="G415" s="8"/>
      <c r="H415" s="4"/>
      <c r="I415" s="8"/>
      <c r="J415" s="228"/>
      <c r="K415" s="242"/>
      <c r="L415" s="8"/>
      <c r="M415" s="8"/>
      <c r="N415" s="8"/>
      <c r="O415" s="8"/>
      <c r="P415" s="8"/>
      <c r="Q415" s="8"/>
      <c r="R415" s="8"/>
      <c r="S415" s="8"/>
      <c r="T415" s="8"/>
      <c r="U415" s="8"/>
      <c r="V415" s="8"/>
      <c r="W415" s="8"/>
      <c r="X415" s="8"/>
      <c r="Y415" s="8"/>
      <c r="Z415" s="8"/>
    </row>
    <row r="416" spans="1:26" ht="16.5" customHeight="1">
      <c r="A416" s="8"/>
      <c r="B416" s="8"/>
      <c r="C416" s="8"/>
      <c r="D416" s="8"/>
      <c r="E416" s="8"/>
      <c r="F416" s="8"/>
      <c r="G416" s="8"/>
      <c r="H416" s="4"/>
      <c r="I416" s="8"/>
      <c r="J416" s="228"/>
      <c r="K416" s="242"/>
      <c r="L416" s="8"/>
      <c r="M416" s="8"/>
      <c r="N416" s="8"/>
      <c r="O416" s="8"/>
      <c r="P416" s="8"/>
      <c r="Q416" s="8"/>
      <c r="R416" s="8"/>
      <c r="S416" s="8"/>
      <c r="T416" s="8"/>
      <c r="U416" s="8"/>
      <c r="V416" s="8"/>
      <c r="W416" s="8"/>
      <c r="X416" s="8"/>
      <c r="Y416" s="8"/>
      <c r="Z416" s="8"/>
    </row>
    <row r="417" spans="1:26" ht="16.5" customHeight="1">
      <c r="A417" s="8"/>
      <c r="B417" s="8"/>
      <c r="C417" s="8"/>
      <c r="D417" s="8"/>
      <c r="E417" s="8"/>
      <c r="F417" s="8"/>
      <c r="G417" s="8"/>
      <c r="H417" s="4"/>
      <c r="I417" s="8"/>
      <c r="J417" s="228"/>
      <c r="K417" s="242"/>
      <c r="L417" s="8"/>
      <c r="M417" s="8"/>
      <c r="N417" s="8"/>
      <c r="O417" s="8"/>
      <c r="P417" s="8"/>
      <c r="Q417" s="8"/>
      <c r="R417" s="8"/>
      <c r="S417" s="8"/>
      <c r="T417" s="8"/>
      <c r="U417" s="8"/>
      <c r="V417" s="8"/>
      <c r="W417" s="8"/>
      <c r="X417" s="8"/>
      <c r="Y417" s="8"/>
      <c r="Z417" s="8"/>
    </row>
    <row r="418" spans="1:26" ht="16.5" customHeight="1">
      <c r="A418" s="8"/>
      <c r="B418" s="8"/>
      <c r="C418" s="8"/>
      <c r="D418" s="8"/>
      <c r="E418" s="8"/>
      <c r="F418" s="8"/>
      <c r="G418" s="8"/>
      <c r="H418" s="4"/>
      <c r="I418" s="8"/>
      <c r="J418" s="160"/>
      <c r="K418" s="250"/>
      <c r="L418" s="26"/>
      <c r="M418" s="26"/>
      <c r="N418" s="26"/>
      <c r="O418" s="26"/>
      <c r="P418" s="26"/>
      <c r="Q418" s="26"/>
      <c r="R418" s="26"/>
      <c r="S418" s="26"/>
      <c r="T418" s="26"/>
      <c r="U418" s="26"/>
      <c r="V418" s="26"/>
      <c r="W418" s="26"/>
      <c r="X418" s="26"/>
      <c r="Y418" s="26"/>
      <c r="Z418" s="26"/>
    </row>
    <row r="419" spans="1:26" ht="16.5" customHeight="1">
      <c r="A419" s="8"/>
      <c r="B419" s="8"/>
      <c r="C419" s="8"/>
      <c r="D419" s="8"/>
      <c r="E419" s="8"/>
      <c r="F419" s="8"/>
      <c r="G419" s="8"/>
      <c r="H419" s="4"/>
      <c r="I419" s="8"/>
      <c r="J419" s="160"/>
      <c r="K419" s="250"/>
      <c r="L419" s="26"/>
      <c r="M419" s="26"/>
      <c r="N419" s="26"/>
      <c r="O419" s="26"/>
      <c r="P419" s="26"/>
      <c r="Q419" s="26"/>
      <c r="R419" s="26"/>
      <c r="S419" s="26"/>
      <c r="T419" s="26"/>
      <c r="U419" s="26"/>
      <c r="V419" s="26"/>
      <c r="W419" s="26"/>
      <c r="X419" s="26"/>
      <c r="Y419" s="26"/>
      <c r="Z419" s="26"/>
    </row>
    <row r="420" spans="1:26" ht="16.5" customHeight="1">
      <c r="A420" s="8"/>
      <c r="B420" s="8"/>
      <c r="C420" s="8"/>
      <c r="D420" s="8"/>
      <c r="E420" s="8"/>
      <c r="F420" s="8"/>
      <c r="G420" s="8"/>
      <c r="H420" s="4"/>
      <c r="I420" s="8"/>
      <c r="J420" s="228"/>
      <c r="K420" s="242"/>
      <c r="L420" s="8"/>
      <c r="M420" s="8"/>
      <c r="N420" s="8"/>
      <c r="O420" s="8"/>
      <c r="P420" s="8"/>
      <c r="Q420" s="8"/>
      <c r="R420" s="8"/>
      <c r="S420" s="8"/>
      <c r="T420" s="8"/>
      <c r="U420" s="8"/>
      <c r="V420" s="8"/>
      <c r="W420" s="8"/>
      <c r="X420" s="8"/>
      <c r="Y420" s="8"/>
      <c r="Z420" s="8"/>
    </row>
    <row r="421" spans="1:26" ht="16.5" customHeight="1">
      <c r="A421" s="8"/>
      <c r="B421" s="8"/>
      <c r="C421" s="8"/>
      <c r="D421" s="8"/>
      <c r="E421" s="8"/>
      <c r="F421" s="8"/>
      <c r="G421" s="8"/>
      <c r="H421" s="4"/>
      <c r="I421" s="8"/>
      <c r="J421" s="228"/>
      <c r="K421" s="242"/>
      <c r="L421" s="8"/>
      <c r="M421" s="8"/>
      <c r="N421" s="8"/>
      <c r="O421" s="8"/>
      <c r="P421" s="8"/>
      <c r="Q421" s="8"/>
      <c r="R421" s="8"/>
      <c r="S421" s="8"/>
      <c r="T421" s="8"/>
      <c r="U421" s="8"/>
      <c r="V421" s="8"/>
      <c r="W421" s="8"/>
      <c r="X421" s="8"/>
      <c r="Y421" s="8"/>
      <c r="Z421" s="8"/>
    </row>
    <row r="422" spans="1:26" ht="16.5" customHeight="1">
      <c r="A422" s="8"/>
      <c r="B422" s="8"/>
      <c r="C422" s="8"/>
      <c r="D422" s="8"/>
      <c r="E422" s="8"/>
      <c r="F422" s="8"/>
      <c r="G422" s="8"/>
      <c r="H422" s="4"/>
      <c r="I422" s="8"/>
      <c r="J422" s="228"/>
      <c r="K422" s="242"/>
      <c r="L422" s="8"/>
      <c r="M422" s="8"/>
      <c r="N422" s="8"/>
      <c r="O422" s="8"/>
      <c r="P422" s="8"/>
      <c r="Q422" s="8"/>
      <c r="R422" s="8"/>
      <c r="S422" s="8"/>
      <c r="T422" s="8"/>
      <c r="U422" s="8"/>
      <c r="V422" s="8"/>
      <c r="W422" s="8"/>
      <c r="X422" s="8"/>
      <c r="Y422" s="8"/>
      <c r="Z422" s="8"/>
    </row>
    <row r="423" spans="1:26" ht="16.5" customHeight="1">
      <c r="A423" s="8"/>
      <c r="B423" s="8"/>
      <c r="C423" s="8"/>
      <c r="D423" s="8"/>
      <c r="E423" s="8"/>
      <c r="F423" s="8"/>
      <c r="G423" s="8"/>
      <c r="H423" s="4"/>
      <c r="I423" s="8"/>
      <c r="J423" s="228"/>
      <c r="K423" s="242"/>
      <c r="L423" s="8"/>
      <c r="M423" s="8"/>
      <c r="N423" s="8"/>
      <c r="O423" s="8"/>
      <c r="P423" s="8"/>
      <c r="Q423" s="8"/>
      <c r="R423" s="8"/>
      <c r="S423" s="8"/>
      <c r="T423" s="8"/>
      <c r="U423" s="8"/>
      <c r="V423" s="8"/>
      <c r="W423" s="8"/>
      <c r="X423" s="8"/>
      <c r="Y423" s="8"/>
      <c r="Z423" s="8"/>
    </row>
    <row r="424" spans="1:26" ht="16.5" customHeight="1">
      <c r="A424" s="8"/>
      <c r="B424" s="8"/>
      <c r="C424" s="8"/>
      <c r="D424" s="8"/>
      <c r="E424" s="8"/>
      <c r="F424" s="8"/>
      <c r="G424" s="8"/>
      <c r="H424" s="4"/>
      <c r="I424" s="8"/>
      <c r="J424" s="228"/>
      <c r="K424" s="242"/>
      <c r="L424" s="8"/>
      <c r="M424" s="8"/>
      <c r="N424" s="8"/>
      <c r="O424" s="8"/>
      <c r="P424" s="8"/>
      <c r="Q424" s="8"/>
      <c r="R424" s="8"/>
      <c r="S424" s="8"/>
      <c r="T424" s="8"/>
      <c r="U424" s="8"/>
      <c r="V424" s="8"/>
      <c r="W424" s="8"/>
      <c r="X424" s="8"/>
      <c r="Y424" s="8"/>
      <c r="Z424" s="8"/>
    </row>
    <row r="425" spans="1:26" ht="16.5" customHeight="1">
      <c r="A425" s="8"/>
      <c r="B425" s="8"/>
      <c r="C425" s="8"/>
      <c r="D425" s="8"/>
      <c r="E425" s="8"/>
      <c r="F425" s="8"/>
      <c r="G425" s="8"/>
      <c r="H425" s="4"/>
      <c r="I425" s="8"/>
      <c r="J425" s="228"/>
      <c r="K425" s="242"/>
      <c r="L425" s="8"/>
      <c r="M425" s="8"/>
      <c r="N425" s="8"/>
      <c r="O425" s="8"/>
      <c r="P425" s="8"/>
      <c r="Q425" s="8"/>
      <c r="R425" s="8"/>
      <c r="S425" s="8"/>
      <c r="T425" s="8"/>
      <c r="U425" s="8"/>
      <c r="V425" s="8"/>
      <c r="W425" s="8"/>
      <c r="X425" s="8"/>
      <c r="Y425" s="8"/>
      <c r="Z425" s="8"/>
    </row>
    <row r="426" spans="1:26" ht="16.5" customHeight="1">
      <c r="A426" s="8"/>
      <c r="B426" s="8"/>
      <c r="C426" s="8"/>
      <c r="D426" s="8"/>
      <c r="E426" s="8"/>
      <c r="F426" s="8"/>
      <c r="G426" s="8"/>
      <c r="H426" s="4"/>
      <c r="I426" s="8"/>
      <c r="J426" s="228"/>
      <c r="K426" s="242"/>
      <c r="L426" s="8"/>
      <c r="M426" s="8"/>
      <c r="N426" s="8"/>
      <c r="O426" s="8"/>
      <c r="P426" s="8"/>
      <c r="Q426" s="8"/>
      <c r="R426" s="8"/>
      <c r="S426" s="8"/>
      <c r="T426" s="8"/>
      <c r="U426" s="8"/>
      <c r="V426" s="8"/>
      <c r="W426" s="8"/>
      <c r="X426" s="8"/>
      <c r="Y426" s="8"/>
      <c r="Z426" s="8"/>
    </row>
    <row r="427" spans="1:26" ht="16.5" customHeight="1">
      <c r="A427" s="8"/>
      <c r="B427" s="8"/>
      <c r="C427" s="8"/>
      <c r="D427" s="8"/>
      <c r="E427" s="8"/>
      <c r="F427" s="8"/>
      <c r="G427" s="8"/>
      <c r="H427" s="4"/>
      <c r="I427" s="8"/>
      <c r="J427" s="228"/>
      <c r="K427" s="242"/>
      <c r="L427" s="8"/>
      <c r="M427" s="8"/>
      <c r="N427" s="8"/>
      <c r="O427" s="8"/>
      <c r="P427" s="8"/>
      <c r="Q427" s="8"/>
      <c r="R427" s="8"/>
      <c r="S427" s="8"/>
      <c r="T427" s="8"/>
      <c r="U427" s="8"/>
      <c r="V427" s="8"/>
      <c r="W427" s="8"/>
      <c r="X427" s="8"/>
      <c r="Y427" s="8"/>
      <c r="Z427" s="8"/>
    </row>
    <row r="428" spans="1:26" ht="16.5" customHeight="1">
      <c r="A428" s="8"/>
      <c r="B428" s="8"/>
      <c r="C428" s="8"/>
      <c r="D428" s="8"/>
      <c r="E428" s="8"/>
      <c r="F428" s="8"/>
      <c r="G428" s="8"/>
      <c r="H428" s="4"/>
      <c r="I428" s="8"/>
      <c r="J428" s="228"/>
      <c r="K428" s="242"/>
      <c r="L428" s="8"/>
      <c r="M428" s="8"/>
      <c r="N428" s="8"/>
      <c r="O428" s="8"/>
      <c r="P428" s="8"/>
      <c r="Q428" s="8"/>
      <c r="R428" s="8"/>
      <c r="S428" s="8"/>
      <c r="T428" s="8"/>
      <c r="U428" s="8"/>
      <c r="V428" s="8"/>
      <c r="W428" s="8"/>
      <c r="X428" s="8"/>
      <c r="Y428" s="8"/>
      <c r="Z428" s="8"/>
    </row>
    <row r="429" spans="1:26" ht="16.5" customHeight="1">
      <c r="A429" s="8"/>
      <c r="B429" s="8"/>
      <c r="C429" s="8"/>
      <c r="D429" s="8"/>
      <c r="E429" s="8"/>
      <c r="F429" s="8"/>
      <c r="G429" s="8"/>
      <c r="H429" s="4"/>
      <c r="I429" s="8"/>
      <c r="J429" s="228"/>
      <c r="K429" s="242"/>
      <c r="L429" s="8"/>
      <c r="M429" s="8"/>
      <c r="N429" s="8"/>
      <c r="O429" s="8"/>
      <c r="P429" s="8"/>
      <c r="Q429" s="8"/>
      <c r="R429" s="8"/>
      <c r="S429" s="8"/>
      <c r="T429" s="8"/>
      <c r="U429" s="8"/>
      <c r="V429" s="8"/>
      <c r="W429" s="8"/>
      <c r="X429" s="8"/>
      <c r="Y429" s="8"/>
      <c r="Z429" s="8"/>
    </row>
    <row r="430" spans="1:26" ht="16.5" customHeight="1">
      <c r="A430" s="8"/>
      <c r="B430" s="8"/>
      <c r="C430" s="8"/>
      <c r="D430" s="8"/>
      <c r="E430" s="8"/>
      <c r="F430" s="8"/>
      <c r="G430" s="8"/>
      <c r="H430" s="4"/>
      <c r="I430" s="8"/>
      <c r="J430" s="228"/>
      <c r="K430" s="242"/>
      <c r="L430" s="8"/>
      <c r="M430" s="8"/>
      <c r="N430" s="8"/>
      <c r="O430" s="8"/>
      <c r="P430" s="8"/>
      <c r="Q430" s="8"/>
      <c r="R430" s="8"/>
      <c r="S430" s="8"/>
      <c r="T430" s="8"/>
      <c r="U430" s="8"/>
      <c r="V430" s="8"/>
      <c r="W430" s="8"/>
      <c r="X430" s="8"/>
      <c r="Y430" s="8"/>
      <c r="Z430" s="8"/>
    </row>
    <row r="431" spans="1:26" ht="16.5" customHeight="1">
      <c r="A431" s="8"/>
      <c r="B431" s="8"/>
      <c r="C431" s="8"/>
      <c r="D431" s="8"/>
      <c r="E431" s="8"/>
      <c r="F431" s="8"/>
      <c r="G431" s="8"/>
      <c r="H431" s="4"/>
      <c r="I431" s="8"/>
      <c r="J431" s="160"/>
      <c r="K431" s="250"/>
      <c r="L431" s="26"/>
      <c r="M431" s="26"/>
      <c r="N431" s="26"/>
      <c r="O431" s="26"/>
      <c r="P431" s="26"/>
      <c r="Q431" s="26"/>
      <c r="R431" s="26"/>
      <c r="S431" s="26"/>
      <c r="T431" s="26"/>
      <c r="U431" s="26"/>
      <c r="V431" s="26"/>
      <c r="W431" s="26"/>
      <c r="X431" s="26"/>
      <c r="Y431" s="26"/>
      <c r="Z431" s="26"/>
    </row>
    <row r="432" spans="1:26" ht="16.5" customHeight="1">
      <c r="A432" s="8"/>
      <c r="B432" s="8"/>
      <c r="C432" s="8"/>
      <c r="D432" s="8"/>
      <c r="E432" s="8"/>
      <c r="F432" s="8"/>
      <c r="G432" s="8"/>
      <c r="H432" s="4"/>
      <c r="I432" s="8"/>
      <c r="J432" s="228"/>
      <c r="K432" s="242"/>
      <c r="L432" s="8"/>
      <c r="M432" s="8"/>
      <c r="N432" s="8"/>
      <c r="O432" s="8"/>
      <c r="P432" s="8"/>
      <c r="Q432" s="8"/>
      <c r="R432" s="8"/>
      <c r="S432" s="8"/>
      <c r="T432" s="8"/>
      <c r="U432" s="8"/>
      <c r="V432" s="8"/>
      <c r="W432" s="8"/>
      <c r="X432" s="8"/>
      <c r="Y432" s="8"/>
      <c r="Z432" s="8"/>
    </row>
    <row r="433" spans="1:26" ht="16.5" customHeight="1">
      <c r="A433" s="8"/>
      <c r="B433" s="8"/>
      <c r="C433" s="8"/>
      <c r="D433" s="8"/>
      <c r="E433" s="8"/>
      <c r="F433" s="8"/>
      <c r="G433" s="8"/>
      <c r="H433" s="4"/>
      <c r="I433" s="8"/>
      <c r="J433" s="228"/>
      <c r="K433" s="242"/>
      <c r="L433" s="8"/>
      <c r="M433" s="8"/>
      <c r="N433" s="8"/>
      <c r="O433" s="8"/>
      <c r="P433" s="8"/>
      <c r="Q433" s="8"/>
      <c r="R433" s="8"/>
      <c r="S433" s="8"/>
      <c r="T433" s="8"/>
      <c r="U433" s="8"/>
      <c r="V433" s="8"/>
      <c r="W433" s="8"/>
      <c r="X433" s="8"/>
      <c r="Y433" s="8"/>
      <c r="Z433" s="8"/>
    </row>
    <row r="434" spans="1:26" ht="16.5" customHeight="1">
      <c r="A434" s="8"/>
      <c r="B434" s="8"/>
      <c r="C434" s="8"/>
      <c r="D434" s="8"/>
      <c r="E434" s="8"/>
      <c r="F434" s="8"/>
      <c r="G434" s="8"/>
      <c r="H434" s="4"/>
      <c r="I434" s="8"/>
      <c r="J434" s="228"/>
      <c r="K434" s="242"/>
      <c r="L434" s="8"/>
      <c r="M434" s="8"/>
      <c r="N434" s="8"/>
      <c r="O434" s="8"/>
      <c r="P434" s="8"/>
      <c r="Q434" s="8"/>
      <c r="R434" s="8"/>
      <c r="S434" s="8"/>
      <c r="T434" s="8"/>
      <c r="U434" s="8"/>
      <c r="V434" s="8"/>
      <c r="W434" s="8"/>
      <c r="X434" s="8"/>
      <c r="Y434" s="8"/>
      <c r="Z434" s="8"/>
    </row>
    <row r="435" spans="1:26" ht="16.5" customHeight="1">
      <c r="A435" s="8"/>
      <c r="B435" s="8"/>
      <c r="C435" s="8"/>
      <c r="D435" s="8"/>
      <c r="E435" s="8"/>
      <c r="F435" s="8"/>
      <c r="G435" s="8"/>
      <c r="H435" s="4"/>
      <c r="I435" s="8"/>
      <c r="J435" s="228"/>
      <c r="K435" s="242"/>
      <c r="L435" s="8"/>
      <c r="M435" s="8"/>
      <c r="N435" s="8"/>
      <c r="O435" s="8"/>
      <c r="P435" s="8"/>
      <c r="Q435" s="8"/>
      <c r="R435" s="8"/>
      <c r="S435" s="8"/>
      <c r="T435" s="8"/>
      <c r="U435" s="8"/>
      <c r="V435" s="8"/>
      <c r="W435" s="8"/>
      <c r="X435" s="8"/>
      <c r="Y435" s="8"/>
      <c r="Z435" s="8"/>
    </row>
    <row r="436" spans="1:26" ht="16.5" customHeight="1">
      <c r="A436" s="8"/>
      <c r="B436" s="8"/>
      <c r="C436" s="8"/>
      <c r="D436" s="8"/>
      <c r="E436" s="8"/>
      <c r="F436" s="8"/>
      <c r="G436" s="8"/>
      <c r="H436" s="4"/>
      <c r="I436" s="8"/>
      <c r="J436" s="228"/>
      <c r="K436" s="242"/>
      <c r="L436" s="8"/>
      <c r="M436" s="8"/>
      <c r="N436" s="8"/>
      <c r="O436" s="8"/>
      <c r="P436" s="8"/>
      <c r="Q436" s="8"/>
      <c r="R436" s="8"/>
      <c r="S436" s="8"/>
      <c r="T436" s="8"/>
      <c r="U436" s="8"/>
      <c r="V436" s="8"/>
      <c r="W436" s="8"/>
      <c r="X436" s="8"/>
      <c r="Y436" s="8"/>
      <c r="Z436" s="8"/>
    </row>
    <row r="437" spans="1:26" ht="16.5" customHeight="1">
      <c r="A437" s="8"/>
      <c r="B437" s="8"/>
      <c r="C437" s="8"/>
      <c r="D437" s="8"/>
      <c r="E437" s="8"/>
      <c r="F437" s="8"/>
      <c r="G437" s="8"/>
      <c r="H437" s="4"/>
      <c r="I437" s="8"/>
      <c r="J437" s="228"/>
      <c r="K437" s="242"/>
      <c r="L437" s="8"/>
      <c r="M437" s="8"/>
      <c r="N437" s="8"/>
      <c r="O437" s="8"/>
      <c r="P437" s="8"/>
      <c r="Q437" s="8"/>
      <c r="R437" s="8"/>
      <c r="S437" s="8"/>
      <c r="T437" s="8"/>
      <c r="U437" s="8"/>
      <c r="V437" s="8"/>
      <c r="W437" s="8"/>
      <c r="X437" s="8"/>
      <c r="Y437" s="8"/>
      <c r="Z437" s="8"/>
    </row>
    <row r="438" spans="1:26" ht="16.5" customHeight="1">
      <c r="A438" s="8"/>
      <c r="B438" s="8"/>
      <c r="C438" s="8"/>
      <c r="D438" s="8"/>
      <c r="E438" s="8"/>
      <c r="F438" s="8"/>
      <c r="G438" s="8"/>
      <c r="H438" s="4"/>
      <c r="I438" s="8"/>
      <c r="J438" s="228"/>
      <c r="K438" s="242"/>
      <c r="L438" s="8"/>
      <c r="M438" s="8"/>
      <c r="N438" s="8"/>
      <c r="O438" s="8"/>
      <c r="P438" s="8"/>
      <c r="Q438" s="8"/>
      <c r="R438" s="8"/>
      <c r="S438" s="8"/>
      <c r="T438" s="8"/>
      <c r="U438" s="8"/>
      <c r="V438" s="8"/>
      <c r="W438" s="8"/>
      <c r="X438" s="8"/>
      <c r="Y438" s="8"/>
      <c r="Z438" s="8"/>
    </row>
    <row r="439" spans="1:26" ht="16.5" customHeight="1">
      <c r="A439" s="8"/>
      <c r="B439" s="8"/>
      <c r="C439" s="8"/>
      <c r="D439" s="8"/>
      <c r="E439" s="8"/>
      <c r="F439" s="8"/>
      <c r="G439" s="8"/>
      <c r="H439" s="4"/>
      <c r="I439" s="8"/>
      <c r="J439" s="228"/>
      <c r="K439" s="242"/>
      <c r="L439" s="8"/>
      <c r="M439" s="8"/>
      <c r="N439" s="8"/>
      <c r="O439" s="8"/>
      <c r="P439" s="8"/>
      <c r="Q439" s="8"/>
      <c r="R439" s="8"/>
      <c r="S439" s="8"/>
      <c r="T439" s="8"/>
      <c r="U439" s="8"/>
      <c r="V439" s="8"/>
      <c r="W439" s="8"/>
      <c r="X439" s="8"/>
      <c r="Y439" s="8"/>
      <c r="Z439" s="8"/>
    </row>
    <row r="440" spans="1:26" ht="16.5" customHeight="1">
      <c r="A440" s="8"/>
      <c r="B440" s="8"/>
      <c r="C440" s="8"/>
      <c r="D440" s="8"/>
      <c r="E440" s="8"/>
      <c r="F440" s="8"/>
      <c r="G440" s="8"/>
      <c r="H440" s="4"/>
      <c r="I440" s="8"/>
      <c r="J440" s="228"/>
      <c r="K440" s="242"/>
      <c r="L440" s="8"/>
      <c r="M440" s="8"/>
      <c r="N440" s="8"/>
      <c r="O440" s="8"/>
      <c r="P440" s="8"/>
      <c r="Q440" s="8"/>
      <c r="R440" s="8"/>
      <c r="S440" s="8"/>
      <c r="T440" s="8"/>
      <c r="U440" s="8"/>
      <c r="V440" s="8"/>
      <c r="W440" s="8"/>
      <c r="X440" s="8"/>
      <c r="Y440" s="8"/>
      <c r="Z440" s="8"/>
    </row>
    <row r="441" spans="1:26" ht="16.5" customHeight="1">
      <c r="A441" s="8"/>
      <c r="B441" s="8"/>
      <c r="C441" s="8"/>
      <c r="D441" s="8"/>
      <c r="E441" s="8"/>
      <c r="F441" s="8"/>
      <c r="G441" s="8"/>
      <c r="H441" s="4"/>
      <c r="I441" s="8"/>
      <c r="J441" s="228"/>
      <c r="K441" s="242"/>
      <c r="L441" s="8"/>
      <c r="M441" s="8"/>
      <c r="N441" s="8"/>
      <c r="O441" s="8"/>
      <c r="P441" s="8"/>
      <c r="Q441" s="8"/>
      <c r="R441" s="8"/>
      <c r="S441" s="8"/>
      <c r="T441" s="8"/>
      <c r="U441" s="8"/>
      <c r="V441" s="8"/>
      <c r="W441" s="8"/>
      <c r="X441" s="8"/>
      <c r="Y441" s="8"/>
      <c r="Z441" s="8"/>
    </row>
    <row r="442" spans="1:26" ht="16.5" customHeight="1">
      <c r="A442" s="8"/>
      <c r="B442" s="8"/>
      <c r="C442" s="8"/>
      <c r="D442" s="8"/>
      <c r="E442" s="8"/>
      <c r="F442" s="8"/>
      <c r="G442" s="8"/>
      <c r="H442" s="4"/>
      <c r="I442" s="8"/>
      <c r="J442" s="228"/>
      <c r="K442" s="242"/>
      <c r="L442" s="8"/>
      <c r="M442" s="8"/>
      <c r="N442" s="8"/>
      <c r="O442" s="8"/>
      <c r="P442" s="8"/>
      <c r="Q442" s="8"/>
      <c r="R442" s="8"/>
      <c r="S442" s="8"/>
      <c r="T442" s="8"/>
      <c r="U442" s="8"/>
      <c r="V442" s="8"/>
      <c r="W442" s="8"/>
      <c r="X442" s="8"/>
      <c r="Y442" s="8"/>
      <c r="Z442" s="8"/>
    </row>
    <row r="443" spans="1:26" ht="16.5" customHeight="1">
      <c r="A443" s="8"/>
      <c r="B443" s="8"/>
      <c r="C443" s="8"/>
      <c r="D443" s="8"/>
      <c r="E443" s="8"/>
      <c r="F443" s="8"/>
      <c r="G443" s="8"/>
      <c r="H443" s="4"/>
      <c r="I443" s="8"/>
      <c r="J443" s="228"/>
      <c r="K443" s="242"/>
      <c r="L443" s="8"/>
      <c r="M443" s="8"/>
      <c r="N443" s="8"/>
      <c r="O443" s="8"/>
      <c r="P443" s="8"/>
      <c r="Q443" s="8"/>
      <c r="R443" s="8"/>
      <c r="S443" s="8"/>
      <c r="T443" s="8"/>
      <c r="U443" s="8"/>
      <c r="V443" s="8"/>
      <c r="W443" s="8"/>
      <c r="X443" s="8"/>
      <c r="Y443" s="8"/>
      <c r="Z443" s="8"/>
    </row>
    <row r="444" spans="1:26" ht="16.5" customHeight="1">
      <c r="A444" s="8"/>
      <c r="B444" s="8"/>
      <c r="C444" s="8"/>
      <c r="D444" s="8"/>
      <c r="E444" s="8"/>
      <c r="F444" s="8"/>
      <c r="G444" s="8"/>
      <c r="H444" s="4"/>
      <c r="I444" s="8"/>
      <c r="J444" s="228"/>
      <c r="K444" s="242"/>
      <c r="L444" s="8"/>
      <c r="M444" s="8"/>
      <c r="N444" s="8"/>
      <c r="O444" s="8"/>
      <c r="P444" s="8"/>
      <c r="Q444" s="8"/>
      <c r="R444" s="8"/>
      <c r="S444" s="8"/>
      <c r="T444" s="8"/>
      <c r="U444" s="8"/>
      <c r="V444" s="8"/>
      <c r="W444" s="8"/>
      <c r="X444" s="8"/>
      <c r="Y444" s="8"/>
      <c r="Z444" s="8"/>
    </row>
    <row r="445" spans="1:26" ht="16.5" customHeight="1">
      <c r="A445" s="8"/>
      <c r="B445" s="8"/>
      <c r="C445" s="8"/>
      <c r="D445" s="8"/>
      <c r="E445" s="8"/>
      <c r="F445" s="8"/>
      <c r="G445" s="8"/>
      <c r="H445" s="4"/>
      <c r="I445" s="8"/>
      <c r="J445" s="228"/>
      <c r="K445" s="242"/>
      <c r="L445" s="8"/>
      <c r="M445" s="8"/>
      <c r="N445" s="8"/>
      <c r="O445" s="8"/>
      <c r="P445" s="8"/>
      <c r="Q445" s="8"/>
      <c r="R445" s="8"/>
      <c r="S445" s="8"/>
      <c r="T445" s="8"/>
      <c r="U445" s="8"/>
      <c r="V445" s="8"/>
      <c r="W445" s="8"/>
      <c r="X445" s="8"/>
      <c r="Y445" s="8"/>
      <c r="Z445" s="8"/>
    </row>
    <row r="446" spans="1:26" ht="16.5" customHeight="1">
      <c r="A446" s="8"/>
      <c r="B446" s="8"/>
      <c r="C446" s="8"/>
      <c r="D446" s="8"/>
      <c r="E446" s="8"/>
      <c r="F446" s="8"/>
      <c r="G446" s="8"/>
      <c r="H446" s="4"/>
      <c r="I446" s="8"/>
      <c r="J446" s="228"/>
      <c r="K446" s="242"/>
      <c r="L446" s="8"/>
      <c r="M446" s="8"/>
      <c r="N446" s="8"/>
      <c r="O446" s="8"/>
      <c r="P446" s="8"/>
      <c r="Q446" s="8"/>
      <c r="R446" s="8"/>
      <c r="S446" s="8"/>
      <c r="T446" s="8"/>
      <c r="U446" s="8"/>
      <c r="V446" s="8"/>
      <c r="W446" s="8"/>
      <c r="X446" s="8"/>
      <c r="Y446" s="8"/>
      <c r="Z446" s="8"/>
    </row>
    <row r="447" spans="1:26" ht="16.5" customHeight="1">
      <c r="A447" s="8"/>
      <c r="B447" s="8"/>
      <c r="C447" s="8"/>
      <c r="D447" s="8"/>
      <c r="E447" s="8"/>
      <c r="F447" s="8"/>
      <c r="G447" s="8"/>
      <c r="H447" s="4"/>
      <c r="I447" s="8"/>
      <c r="J447" s="228"/>
      <c r="K447" s="242"/>
      <c r="L447" s="8"/>
      <c r="M447" s="8"/>
      <c r="N447" s="8"/>
      <c r="O447" s="8"/>
      <c r="P447" s="8"/>
      <c r="Q447" s="8"/>
      <c r="R447" s="8"/>
      <c r="S447" s="8"/>
      <c r="T447" s="8"/>
      <c r="U447" s="8"/>
      <c r="V447" s="8"/>
      <c r="W447" s="8"/>
      <c r="X447" s="8"/>
      <c r="Y447" s="8"/>
      <c r="Z447" s="8"/>
    </row>
    <row r="448" spans="1:26" ht="16.5" customHeight="1">
      <c r="A448" s="8"/>
      <c r="B448" s="8"/>
      <c r="C448" s="8"/>
      <c r="D448" s="8"/>
      <c r="E448" s="8"/>
      <c r="F448" s="8"/>
      <c r="G448" s="8"/>
      <c r="H448" s="4"/>
      <c r="I448" s="8"/>
      <c r="J448" s="228"/>
      <c r="K448" s="242"/>
      <c r="L448" s="8"/>
      <c r="M448" s="8"/>
      <c r="N448" s="8"/>
      <c r="O448" s="8"/>
      <c r="P448" s="8"/>
      <c r="Q448" s="8"/>
      <c r="R448" s="8"/>
      <c r="S448" s="8"/>
      <c r="T448" s="8"/>
      <c r="U448" s="8"/>
      <c r="V448" s="8"/>
      <c r="W448" s="8"/>
      <c r="X448" s="8"/>
      <c r="Y448" s="8"/>
      <c r="Z448" s="8"/>
    </row>
    <row r="449" spans="1:26" ht="16.5" customHeight="1">
      <c r="A449" s="8"/>
      <c r="B449" s="8"/>
      <c r="C449" s="8"/>
      <c r="D449" s="8"/>
      <c r="E449" s="8"/>
      <c r="F449" s="8"/>
      <c r="G449" s="8"/>
      <c r="H449" s="4"/>
      <c r="I449" s="8"/>
      <c r="J449" s="228"/>
      <c r="K449" s="242"/>
      <c r="L449" s="8"/>
      <c r="M449" s="8"/>
      <c r="N449" s="8"/>
      <c r="O449" s="8"/>
      <c r="P449" s="8"/>
      <c r="Q449" s="8"/>
      <c r="R449" s="8"/>
      <c r="S449" s="8"/>
      <c r="T449" s="8"/>
      <c r="U449" s="8"/>
      <c r="V449" s="8"/>
      <c r="W449" s="8"/>
      <c r="X449" s="8"/>
      <c r="Y449" s="8"/>
      <c r="Z449" s="8"/>
    </row>
    <row r="450" spans="1:26" ht="16.5" customHeight="1">
      <c r="A450" s="8"/>
      <c r="B450" s="8"/>
      <c r="C450" s="8"/>
      <c r="D450" s="8"/>
      <c r="E450" s="8"/>
      <c r="F450" s="8"/>
      <c r="G450" s="8"/>
      <c r="H450" s="4"/>
      <c r="I450" s="8"/>
      <c r="J450" s="228"/>
      <c r="K450" s="242"/>
      <c r="L450" s="8"/>
      <c r="M450" s="8"/>
      <c r="N450" s="8"/>
      <c r="O450" s="8"/>
      <c r="P450" s="8"/>
      <c r="Q450" s="8"/>
      <c r="R450" s="8"/>
      <c r="S450" s="8"/>
      <c r="T450" s="8"/>
      <c r="U450" s="8"/>
      <c r="V450" s="8"/>
      <c r="W450" s="8"/>
      <c r="X450" s="8"/>
      <c r="Y450" s="8"/>
      <c r="Z450" s="8"/>
    </row>
    <row r="451" spans="1:26" ht="16.5" customHeight="1">
      <c r="A451" s="8"/>
      <c r="B451" s="8"/>
      <c r="C451" s="8"/>
      <c r="D451" s="8"/>
      <c r="E451" s="8"/>
      <c r="F451" s="8"/>
      <c r="G451" s="8"/>
      <c r="H451" s="4"/>
      <c r="I451" s="8"/>
      <c r="J451" s="228"/>
      <c r="K451" s="242"/>
      <c r="L451" s="8"/>
      <c r="M451" s="8"/>
      <c r="N451" s="8"/>
      <c r="O451" s="8"/>
      <c r="P451" s="8"/>
      <c r="Q451" s="8"/>
      <c r="R451" s="8"/>
      <c r="S451" s="8"/>
      <c r="T451" s="8"/>
      <c r="U451" s="8"/>
      <c r="V451" s="8"/>
      <c r="W451" s="8"/>
      <c r="X451" s="8"/>
      <c r="Y451" s="8"/>
      <c r="Z451" s="8"/>
    </row>
    <row r="452" spans="1:26" ht="16.5" customHeight="1">
      <c r="A452" s="8"/>
      <c r="B452" s="8"/>
      <c r="C452" s="8"/>
      <c r="D452" s="8"/>
      <c r="E452" s="8"/>
      <c r="F452" s="8"/>
      <c r="G452" s="8"/>
      <c r="H452" s="4"/>
      <c r="I452" s="8"/>
      <c r="J452" s="228"/>
      <c r="K452" s="242"/>
      <c r="L452" s="8"/>
      <c r="M452" s="8"/>
      <c r="N452" s="8"/>
      <c r="O452" s="8"/>
      <c r="P452" s="8"/>
      <c r="Q452" s="8"/>
      <c r="R452" s="8"/>
      <c r="S452" s="8"/>
      <c r="T452" s="8"/>
      <c r="U452" s="8"/>
      <c r="V452" s="8"/>
      <c r="W452" s="8"/>
      <c r="X452" s="8"/>
      <c r="Y452" s="8"/>
      <c r="Z452" s="8"/>
    </row>
    <row r="453" spans="1:26" ht="16.5" customHeight="1">
      <c r="A453" s="8"/>
      <c r="B453" s="8"/>
      <c r="C453" s="8"/>
      <c r="D453" s="8"/>
      <c r="E453" s="8"/>
      <c r="F453" s="8"/>
      <c r="G453" s="8"/>
      <c r="H453" s="4"/>
      <c r="I453" s="8"/>
      <c r="J453" s="228"/>
      <c r="K453" s="242"/>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4"/>
      <c r="I454" s="8"/>
      <c r="J454" s="228"/>
      <c r="K454" s="242"/>
      <c r="L454" s="8"/>
      <c r="M454" s="8"/>
      <c r="N454" s="8"/>
      <c r="O454" s="8"/>
      <c r="P454" s="8"/>
      <c r="Q454" s="8"/>
      <c r="R454" s="8"/>
      <c r="S454" s="8"/>
      <c r="T454" s="8"/>
      <c r="U454" s="8"/>
      <c r="V454" s="8"/>
      <c r="W454" s="8"/>
      <c r="X454" s="8"/>
      <c r="Y454" s="8"/>
      <c r="Z454" s="8"/>
    </row>
    <row r="455" spans="1:26" ht="16.5" customHeight="1">
      <c r="A455" s="8"/>
      <c r="B455" s="8"/>
      <c r="C455" s="8"/>
      <c r="D455" s="8"/>
      <c r="E455" s="8"/>
      <c r="F455" s="8"/>
      <c r="G455" s="8"/>
      <c r="H455" s="4"/>
      <c r="I455" s="8"/>
      <c r="J455" s="228"/>
      <c r="K455" s="242"/>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4"/>
      <c r="I456" s="8"/>
      <c r="J456" s="228"/>
      <c r="K456" s="242"/>
      <c r="L456" s="8"/>
      <c r="M456" s="8"/>
      <c r="N456" s="8"/>
      <c r="O456" s="8"/>
      <c r="P456" s="8"/>
      <c r="Q456" s="8"/>
      <c r="R456" s="8"/>
      <c r="S456" s="8"/>
      <c r="T456" s="8"/>
      <c r="U456" s="8"/>
      <c r="V456" s="8"/>
      <c r="W456" s="8"/>
      <c r="X456" s="8"/>
      <c r="Y456" s="8"/>
      <c r="Z456" s="8"/>
    </row>
    <row r="457" spans="1:26" ht="16.5" customHeight="1">
      <c r="A457" s="8"/>
      <c r="B457" s="8"/>
      <c r="C457" s="8"/>
      <c r="D457" s="8"/>
      <c r="E457" s="8"/>
      <c r="F457" s="8"/>
      <c r="G457" s="8"/>
      <c r="H457" s="4"/>
      <c r="I457" s="8"/>
      <c r="J457" s="228"/>
      <c r="K457" s="242"/>
      <c r="L457" s="8"/>
      <c r="M457" s="8"/>
      <c r="N457" s="8"/>
      <c r="O457" s="8"/>
      <c r="P457" s="8"/>
      <c r="Q457" s="8"/>
      <c r="R457" s="8"/>
      <c r="S457" s="8"/>
      <c r="T457" s="8"/>
      <c r="U457" s="8"/>
      <c r="V457" s="8"/>
      <c r="W457" s="8"/>
      <c r="X457" s="8"/>
      <c r="Y457" s="8"/>
      <c r="Z457" s="8"/>
    </row>
    <row r="458" spans="1:26" ht="16.5" customHeight="1">
      <c r="A458" s="8"/>
      <c r="B458" s="8"/>
      <c r="C458" s="8"/>
      <c r="D458" s="8"/>
      <c r="E458" s="8"/>
      <c r="F458" s="8"/>
      <c r="G458" s="8"/>
      <c r="H458" s="4"/>
      <c r="I458" s="8"/>
      <c r="J458" s="228"/>
      <c r="K458" s="242"/>
      <c r="L458" s="8"/>
      <c r="M458" s="8"/>
      <c r="N458" s="8"/>
      <c r="O458" s="8"/>
      <c r="P458" s="8"/>
      <c r="Q458" s="8"/>
      <c r="R458" s="8"/>
      <c r="S458" s="8"/>
      <c r="T458" s="8"/>
      <c r="U458" s="8"/>
      <c r="V458" s="8"/>
      <c r="W458" s="8"/>
      <c r="X458" s="8"/>
      <c r="Y458" s="8"/>
      <c r="Z458" s="8"/>
    </row>
    <row r="459" spans="1:26" ht="16.5" customHeight="1">
      <c r="A459" s="8"/>
      <c r="B459" s="8"/>
      <c r="C459" s="8"/>
      <c r="D459" s="8"/>
      <c r="E459" s="8"/>
      <c r="F459" s="8"/>
      <c r="G459" s="8"/>
      <c r="H459" s="4"/>
      <c r="I459" s="8"/>
      <c r="J459" s="228"/>
      <c r="K459" s="242"/>
      <c r="L459" s="8"/>
      <c r="M459" s="8"/>
      <c r="N459" s="8"/>
      <c r="O459" s="8"/>
      <c r="P459" s="8"/>
      <c r="Q459" s="8"/>
      <c r="R459" s="8"/>
      <c r="S459" s="8"/>
      <c r="T459" s="8"/>
      <c r="U459" s="8"/>
      <c r="V459" s="8"/>
      <c r="W459" s="8"/>
      <c r="X459" s="8"/>
      <c r="Y459" s="8"/>
      <c r="Z459" s="8"/>
    </row>
    <row r="460" spans="1:26" ht="16.5" customHeight="1">
      <c r="A460" s="8"/>
      <c r="B460" s="8"/>
      <c r="C460" s="8"/>
      <c r="D460" s="8"/>
      <c r="E460" s="8"/>
      <c r="F460" s="8"/>
      <c r="G460" s="8"/>
      <c r="H460" s="4"/>
      <c r="I460" s="8"/>
      <c r="J460" s="228"/>
      <c r="K460" s="242"/>
      <c r="L460" s="8"/>
      <c r="M460" s="8"/>
      <c r="N460" s="8"/>
      <c r="O460" s="8"/>
      <c r="P460" s="8"/>
      <c r="Q460" s="8"/>
      <c r="R460" s="8"/>
      <c r="S460" s="8"/>
      <c r="T460" s="8"/>
      <c r="U460" s="8"/>
      <c r="V460" s="8"/>
      <c r="W460" s="8"/>
      <c r="X460" s="8"/>
      <c r="Y460" s="8"/>
      <c r="Z460" s="8"/>
    </row>
    <row r="461" spans="1:26" ht="16.5" customHeight="1">
      <c r="A461" s="8"/>
      <c r="B461" s="8"/>
      <c r="C461" s="8"/>
      <c r="D461" s="8"/>
      <c r="E461" s="8"/>
      <c r="F461" s="8"/>
      <c r="G461" s="8"/>
      <c r="H461" s="4"/>
      <c r="I461" s="8"/>
      <c r="J461" s="228"/>
      <c r="K461" s="242"/>
      <c r="L461" s="8"/>
      <c r="M461" s="8"/>
      <c r="N461" s="8"/>
      <c r="O461" s="8"/>
      <c r="P461" s="8"/>
      <c r="Q461" s="8"/>
      <c r="R461" s="8"/>
      <c r="S461" s="8"/>
      <c r="T461" s="8"/>
      <c r="U461" s="8"/>
      <c r="V461" s="8"/>
      <c r="W461" s="8"/>
      <c r="X461" s="8"/>
      <c r="Y461" s="8"/>
      <c r="Z461" s="8"/>
    </row>
    <row r="462" spans="1:26" ht="16.5" customHeight="1">
      <c r="A462" s="8"/>
      <c r="B462" s="8"/>
      <c r="C462" s="8"/>
      <c r="D462" s="8"/>
      <c r="E462" s="8"/>
      <c r="F462" s="8"/>
      <c r="G462" s="8"/>
      <c r="H462" s="4"/>
      <c r="I462" s="8"/>
      <c r="J462" s="228"/>
      <c r="K462" s="242"/>
      <c r="L462" s="8"/>
      <c r="M462" s="8"/>
      <c r="N462" s="8"/>
      <c r="O462" s="8"/>
      <c r="P462" s="8"/>
      <c r="Q462" s="8"/>
      <c r="R462" s="8"/>
      <c r="S462" s="8"/>
      <c r="T462" s="8"/>
      <c r="U462" s="8"/>
      <c r="V462" s="8"/>
      <c r="W462" s="8"/>
      <c r="X462" s="8"/>
      <c r="Y462" s="8"/>
      <c r="Z462" s="8"/>
    </row>
    <row r="463" spans="1:26" ht="16.5" customHeight="1">
      <c r="A463" s="8"/>
      <c r="B463" s="8"/>
      <c r="C463" s="8"/>
      <c r="D463" s="8"/>
      <c r="E463" s="8"/>
      <c r="F463" s="8"/>
      <c r="G463" s="8"/>
      <c r="H463" s="4"/>
      <c r="I463" s="8"/>
      <c r="J463" s="228"/>
      <c r="K463" s="242"/>
      <c r="L463" s="8"/>
      <c r="M463" s="8"/>
      <c r="N463" s="8"/>
      <c r="O463" s="8"/>
      <c r="P463" s="8"/>
      <c r="Q463" s="8"/>
      <c r="R463" s="8"/>
      <c r="S463" s="8"/>
      <c r="T463" s="8"/>
      <c r="U463" s="8"/>
      <c r="V463" s="8"/>
      <c r="W463" s="8"/>
      <c r="X463" s="8"/>
      <c r="Y463" s="8"/>
      <c r="Z463" s="8"/>
    </row>
    <row r="464" spans="1:26" ht="16.5" customHeight="1">
      <c r="A464" s="8"/>
      <c r="B464" s="8"/>
      <c r="C464" s="8"/>
      <c r="D464" s="8"/>
      <c r="E464" s="8"/>
      <c r="F464" s="8"/>
      <c r="G464" s="8"/>
      <c r="H464" s="4"/>
      <c r="I464" s="8"/>
      <c r="J464" s="228"/>
      <c r="K464" s="242"/>
      <c r="L464" s="8"/>
      <c r="M464" s="8"/>
      <c r="N464" s="8"/>
      <c r="O464" s="8"/>
      <c r="P464" s="8"/>
      <c r="Q464" s="8"/>
      <c r="R464" s="8"/>
      <c r="S464" s="8"/>
      <c r="T464" s="8"/>
      <c r="U464" s="8"/>
      <c r="V464" s="8"/>
      <c r="W464" s="8"/>
      <c r="X464" s="8"/>
      <c r="Y464" s="8"/>
      <c r="Z464" s="8"/>
    </row>
    <row r="465" spans="1:26" ht="16.5" customHeight="1">
      <c r="A465" s="8"/>
      <c r="B465" s="8"/>
      <c r="C465" s="8"/>
      <c r="D465" s="8"/>
      <c r="E465" s="8"/>
      <c r="F465" s="8"/>
      <c r="G465" s="8"/>
      <c r="H465" s="4"/>
      <c r="I465" s="8"/>
      <c r="J465" s="228"/>
      <c r="K465" s="242"/>
      <c r="L465" s="8"/>
      <c r="M465" s="8"/>
      <c r="N465" s="8"/>
      <c r="O465" s="8"/>
      <c r="P465" s="8"/>
      <c r="Q465" s="8"/>
      <c r="R465" s="8"/>
      <c r="S465" s="8"/>
      <c r="T465" s="8"/>
      <c r="U465" s="8"/>
      <c r="V465" s="8"/>
      <c r="W465" s="8"/>
      <c r="X465" s="8"/>
      <c r="Y465" s="8"/>
      <c r="Z465" s="8"/>
    </row>
    <row r="466" spans="1:26" ht="16.5" customHeight="1">
      <c r="A466" s="8"/>
      <c r="B466" s="8"/>
      <c r="C466" s="8"/>
      <c r="D466" s="8"/>
      <c r="E466" s="8"/>
      <c r="F466" s="8"/>
      <c r="G466" s="8"/>
      <c r="H466" s="4"/>
      <c r="I466" s="8"/>
      <c r="J466" s="228"/>
      <c r="K466" s="242"/>
      <c r="L466" s="8"/>
      <c r="M466" s="8"/>
      <c r="N466" s="8"/>
      <c r="O466" s="8"/>
      <c r="P466" s="8"/>
      <c r="Q466" s="8"/>
      <c r="R466" s="8"/>
      <c r="S466" s="8"/>
      <c r="T466" s="8"/>
      <c r="U466" s="8"/>
      <c r="V466" s="8"/>
      <c r="W466" s="8"/>
      <c r="X466" s="8"/>
      <c r="Y466" s="8"/>
      <c r="Z466" s="8"/>
    </row>
    <row r="467" spans="1:26" ht="16.5" customHeight="1">
      <c r="A467" s="8"/>
      <c r="B467" s="8"/>
      <c r="C467" s="8"/>
      <c r="D467" s="8"/>
      <c r="E467" s="8"/>
      <c r="F467" s="8"/>
      <c r="G467" s="8"/>
      <c r="H467" s="4"/>
      <c r="I467" s="8"/>
      <c r="J467" s="228"/>
      <c r="K467" s="242"/>
      <c r="L467" s="8"/>
      <c r="M467" s="8"/>
      <c r="N467" s="8"/>
      <c r="O467" s="8"/>
      <c r="P467" s="8"/>
      <c r="Q467" s="8"/>
      <c r="R467" s="8"/>
      <c r="S467" s="8"/>
      <c r="T467" s="8"/>
      <c r="U467" s="8"/>
      <c r="V467" s="8"/>
      <c r="W467" s="8"/>
      <c r="X467" s="8"/>
      <c r="Y467" s="8"/>
      <c r="Z467" s="8"/>
    </row>
    <row r="468" spans="1:26" ht="16.5" customHeight="1">
      <c r="A468" s="8"/>
      <c r="B468" s="8"/>
      <c r="C468" s="8"/>
      <c r="D468" s="8"/>
      <c r="E468" s="8"/>
      <c r="F468" s="8"/>
      <c r="G468" s="8"/>
      <c r="H468" s="4"/>
      <c r="I468" s="8"/>
      <c r="J468" s="228"/>
      <c r="K468" s="242"/>
      <c r="L468" s="8"/>
      <c r="M468" s="8"/>
      <c r="N468" s="8"/>
      <c r="O468" s="8"/>
      <c r="P468" s="8"/>
      <c r="Q468" s="8"/>
      <c r="R468" s="8"/>
      <c r="S468" s="8"/>
      <c r="T468" s="8"/>
      <c r="U468" s="8"/>
      <c r="V468" s="8"/>
      <c r="W468" s="8"/>
      <c r="X468" s="8"/>
      <c r="Y468" s="8"/>
      <c r="Z468" s="8"/>
    </row>
    <row r="469" spans="1:26" ht="16.5" customHeight="1">
      <c r="A469" s="8"/>
      <c r="B469" s="8"/>
      <c r="C469" s="8"/>
      <c r="D469" s="8"/>
      <c r="E469" s="8"/>
      <c r="F469" s="8"/>
      <c r="G469" s="8"/>
      <c r="H469" s="4"/>
      <c r="I469" s="8"/>
      <c r="J469" s="228"/>
      <c r="K469" s="242"/>
      <c r="L469" s="8"/>
      <c r="M469" s="8"/>
      <c r="N469" s="8"/>
      <c r="O469" s="8"/>
      <c r="P469" s="8"/>
      <c r="Q469" s="8"/>
      <c r="R469" s="8"/>
      <c r="S469" s="8"/>
      <c r="T469" s="8"/>
      <c r="U469" s="8"/>
      <c r="V469" s="8"/>
      <c r="W469" s="8"/>
      <c r="X469" s="8"/>
      <c r="Y469" s="8"/>
      <c r="Z469" s="8"/>
    </row>
    <row r="470" spans="1:26" ht="16.5" customHeight="1">
      <c r="A470" s="8"/>
      <c r="B470" s="8"/>
      <c r="C470" s="8"/>
      <c r="D470" s="8"/>
      <c r="E470" s="8"/>
      <c r="F470" s="8"/>
      <c r="G470" s="8"/>
      <c r="H470" s="4"/>
      <c r="I470" s="8"/>
      <c r="J470" s="228"/>
      <c r="K470" s="242"/>
      <c r="L470" s="8"/>
      <c r="M470" s="8"/>
      <c r="N470" s="8"/>
      <c r="O470" s="8"/>
      <c r="P470" s="8"/>
      <c r="Q470" s="8"/>
      <c r="R470" s="8"/>
      <c r="S470" s="8"/>
      <c r="T470" s="8"/>
      <c r="U470" s="8"/>
      <c r="V470" s="8"/>
      <c r="W470" s="8"/>
      <c r="X470" s="8"/>
      <c r="Y470" s="8"/>
      <c r="Z470" s="8"/>
    </row>
    <row r="471" spans="1:26" ht="16.5" customHeight="1">
      <c r="A471" s="8"/>
      <c r="B471" s="8"/>
      <c r="C471" s="8"/>
      <c r="D471" s="8"/>
      <c r="E471" s="8"/>
      <c r="F471" s="8"/>
      <c r="G471" s="8"/>
      <c r="H471" s="4"/>
      <c r="I471" s="8"/>
      <c r="J471" s="228"/>
      <c r="K471" s="242"/>
      <c r="L471" s="8"/>
      <c r="M471" s="8"/>
      <c r="N471" s="8"/>
      <c r="O471" s="8"/>
      <c r="P471" s="8"/>
      <c r="Q471" s="8"/>
      <c r="R471" s="8"/>
      <c r="S471" s="8"/>
      <c r="T471" s="8"/>
      <c r="U471" s="8"/>
      <c r="V471" s="8"/>
      <c r="W471" s="8"/>
      <c r="X471" s="8"/>
      <c r="Y471" s="8"/>
      <c r="Z471" s="8"/>
    </row>
    <row r="472" spans="1:26" ht="16.5" customHeight="1">
      <c r="A472" s="8"/>
      <c r="B472" s="8"/>
      <c r="C472" s="8"/>
      <c r="D472" s="8"/>
      <c r="E472" s="8"/>
      <c r="F472" s="8"/>
      <c r="G472" s="8"/>
      <c r="H472" s="4"/>
      <c r="I472" s="8"/>
      <c r="J472" s="228"/>
      <c r="K472" s="242"/>
      <c r="L472" s="8"/>
      <c r="M472" s="8"/>
      <c r="N472" s="8"/>
      <c r="O472" s="8"/>
      <c r="P472" s="8"/>
      <c r="Q472" s="8"/>
      <c r="R472" s="8"/>
      <c r="S472" s="8"/>
      <c r="T472" s="8"/>
      <c r="U472" s="8"/>
      <c r="V472" s="8"/>
      <c r="W472" s="8"/>
      <c r="X472" s="8"/>
      <c r="Y472" s="8"/>
      <c r="Z472" s="8"/>
    </row>
    <row r="473" spans="1:26" ht="16.5" customHeight="1">
      <c r="A473" s="8"/>
      <c r="B473" s="8"/>
      <c r="C473" s="8"/>
      <c r="D473" s="8"/>
      <c r="E473" s="8"/>
      <c r="F473" s="8"/>
      <c r="G473" s="8"/>
      <c r="H473" s="4"/>
      <c r="I473" s="8"/>
      <c r="J473" s="228"/>
      <c r="K473" s="242"/>
      <c r="L473" s="8"/>
      <c r="M473" s="8"/>
      <c r="N473" s="8"/>
      <c r="O473" s="8"/>
      <c r="P473" s="8"/>
      <c r="Q473" s="8"/>
      <c r="R473" s="8"/>
      <c r="S473" s="8"/>
      <c r="T473" s="8"/>
      <c r="U473" s="8"/>
      <c r="V473" s="8"/>
      <c r="W473" s="8"/>
      <c r="X473" s="8"/>
      <c r="Y473" s="8"/>
      <c r="Z473" s="8"/>
    </row>
    <row r="474" spans="1:26" ht="16.5" customHeight="1">
      <c r="A474" s="8"/>
      <c r="B474" s="8"/>
      <c r="C474" s="8"/>
      <c r="D474" s="8"/>
      <c r="E474" s="8"/>
      <c r="F474" s="8"/>
      <c r="G474" s="8"/>
      <c r="H474" s="4"/>
      <c r="I474" s="8"/>
      <c r="J474" s="228"/>
      <c r="K474" s="242"/>
      <c r="L474" s="8"/>
      <c r="M474" s="8"/>
      <c r="N474" s="8"/>
      <c r="O474" s="8"/>
      <c r="P474" s="8"/>
      <c r="Q474" s="8"/>
      <c r="R474" s="8"/>
      <c r="S474" s="8"/>
      <c r="T474" s="8"/>
      <c r="U474" s="8"/>
      <c r="V474" s="8"/>
      <c r="W474" s="8"/>
      <c r="X474" s="8"/>
      <c r="Y474" s="8"/>
      <c r="Z474" s="8"/>
    </row>
    <row r="475" spans="1:26" ht="16.5" customHeight="1">
      <c r="A475" s="8"/>
      <c r="B475" s="8"/>
      <c r="C475" s="8"/>
      <c r="D475" s="8"/>
      <c r="E475" s="8"/>
      <c r="F475" s="8"/>
      <c r="G475" s="8"/>
      <c r="H475" s="4"/>
      <c r="I475" s="8"/>
      <c r="J475" s="228"/>
      <c r="K475" s="242"/>
      <c r="L475" s="8"/>
      <c r="M475" s="8"/>
      <c r="N475" s="8"/>
      <c r="O475" s="8"/>
      <c r="P475" s="8"/>
      <c r="Q475" s="8"/>
      <c r="R475" s="8"/>
      <c r="S475" s="8"/>
      <c r="T475" s="8"/>
      <c r="U475" s="8"/>
      <c r="V475" s="8"/>
      <c r="W475" s="8"/>
      <c r="X475" s="8"/>
      <c r="Y475" s="8"/>
      <c r="Z475" s="8"/>
    </row>
    <row r="476" spans="1:26" ht="16.5" customHeight="1">
      <c r="A476" s="8"/>
      <c r="B476" s="8"/>
      <c r="C476" s="8"/>
      <c r="D476" s="8"/>
      <c r="E476" s="8"/>
      <c r="F476" s="8"/>
      <c r="G476" s="8"/>
      <c r="H476" s="4"/>
      <c r="I476" s="8"/>
      <c r="J476" s="228"/>
      <c r="K476" s="242"/>
      <c r="L476" s="8"/>
      <c r="M476" s="8"/>
      <c r="N476" s="8"/>
      <c r="O476" s="8"/>
      <c r="P476" s="8"/>
      <c r="Q476" s="8"/>
      <c r="R476" s="8"/>
      <c r="S476" s="8"/>
      <c r="T476" s="8"/>
      <c r="U476" s="8"/>
      <c r="V476" s="8"/>
      <c r="W476" s="8"/>
      <c r="X476" s="8"/>
      <c r="Y476" s="8"/>
      <c r="Z476" s="8"/>
    </row>
    <row r="477" spans="1:26" ht="16.5" customHeight="1">
      <c r="A477" s="8"/>
      <c r="B477" s="8"/>
      <c r="C477" s="8"/>
      <c r="D477" s="8"/>
      <c r="E477" s="8"/>
      <c r="F477" s="8"/>
      <c r="G477" s="8"/>
      <c r="H477" s="4"/>
      <c r="I477" s="8"/>
      <c r="J477" s="228"/>
      <c r="K477" s="242"/>
      <c r="L477" s="8"/>
      <c r="M477" s="8"/>
      <c r="N477" s="8"/>
      <c r="O477" s="8"/>
      <c r="P477" s="8"/>
      <c r="Q477" s="8"/>
      <c r="R477" s="8"/>
      <c r="S477" s="8"/>
      <c r="T477" s="8"/>
      <c r="U477" s="8"/>
      <c r="V477" s="8"/>
      <c r="W477" s="8"/>
      <c r="X477" s="8"/>
      <c r="Y477" s="8"/>
      <c r="Z477" s="8"/>
    </row>
    <row r="478" spans="1:26" ht="16.5" customHeight="1">
      <c r="A478" s="8"/>
      <c r="B478" s="8"/>
      <c r="C478" s="8"/>
      <c r="D478" s="8"/>
      <c r="E478" s="8"/>
      <c r="F478" s="8"/>
      <c r="G478" s="8"/>
      <c r="H478" s="4"/>
      <c r="I478" s="8"/>
      <c r="J478" s="228"/>
      <c r="K478" s="242"/>
      <c r="L478" s="8"/>
      <c r="M478" s="8"/>
      <c r="N478" s="8"/>
      <c r="O478" s="8"/>
      <c r="P478" s="8"/>
      <c r="Q478" s="8"/>
      <c r="R478" s="8"/>
      <c r="S478" s="8"/>
      <c r="T478" s="8"/>
      <c r="U478" s="8"/>
      <c r="V478" s="8"/>
      <c r="W478" s="8"/>
      <c r="X478" s="8"/>
      <c r="Y478" s="8"/>
      <c r="Z478" s="8"/>
    </row>
    <row r="479" spans="1:26" ht="16.5" customHeight="1">
      <c r="A479" s="8"/>
      <c r="B479" s="8"/>
      <c r="C479" s="8"/>
      <c r="D479" s="8"/>
      <c r="E479" s="8"/>
      <c r="F479" s="8"/>
      <c r="G479" s="8"/>
      <c r="H479" s="4"/>
      <c r="I479" s="8"/>
      <c r="J479" s="228"/>
      <c r="K479" s="242"/>
      <c r="L479" s="8"/>
      <c r="M479" s="8"/>
      <c r="N479" s="8"/>
      <c r="O479" s="8"/>
      <c r="P479" s="8"/>
      <c r="Q479" s="8"/>
      <c r="R479" s="8"/>
      <c r="S479" s="8"/>
      <c r="T479" s="8"/>
      <c r="U479" s="8"/>
      <c r="V479" s="8"/>
      <c r="W479" s="8"/>
      <c r="X479" s="8"/>
      <c r="Y479" s="8"/>
      <c r="Z479" s="8"/>
    </row>
    <row r="480" spans="1:26" ht="16.5" customHeight="1">
      <c r="A480" s="8"/>
      <c r="B480" s="8"/>
      <c r="C480" s="8"/>
      <c r="D480" s="8"/>
      <c r="E480" s="8"/>
      <c r="F480" s="8"/>
      <c r="G480" s="8"/>
      <c r="H480" s="4"/>
      <c r="I480" s="8"/>
      <c r="J480" s="228"/>
      <c r="K480" s="242"/>
      <c r="L480" s="8"/>
      <c r="M480" s="8"/>
      <c r="N480" s="8"/>
      <c r="O480" s="8"/>
      <c r="P480" s="8"/>
      <c r="Q480" s="8"/>
      <c r="R480" s="8"/>
      <c r="S480" s="8"/>
      <c r="T480" s="8"/>
      <c r="U480" s="8"/>
      <c r="V480" s="8"/>
      <c r="W480" s="8"/>
      <c r="X480" s="8"/>
      <c r="Y480" s="8"/>
      <c r="Z480" s="8"/>
    </row>
    <row r="481" spans="1:26" ht="16.5" customHeight="1">
      <c r="A481" s="8"/>
      <c r="B481" s="8"/>
      <c r="C481" s="8"/>
      <c r="D481" s="8"/>
      <c r="E481" s="8"/>
      <c r="F481" s="8"/>
      <c r="G481" s="8"/>
      <c r="H481" s="4"/>
      <c r="I481" s="8"/>
      <c r="J481" s="228"/>
      <c r="K481" s="242"/>
      <c r="L481" s="8"/>
      <c r="M481" s="8"/>
      <c r="N481" s="8"/>
      <c r="O481" s="8"/>
      <c r="P481" s="8"/>
      <c r="Q481" s="8"/>
      <c r="R481" s="8"/>
      <c r="S481" s="8"/>
      <c r="T481" s="8"/>
      <c r="U481" s="8"/>
      <c r="V481" s="8"/>
      <c r="W481" s="8"/>
      <c r="X481" s="8"/>
      <c r="Y481" s="8"/>
      <c r="Z481" s="8"/>
    </row>
    <row r="482" spans="1:26" ht="16.5" customHeight="1">
      <c r="A482" s="8"/>
      <c r="B482" s="8"/>
      <c r="C482" s="8"/>
      <c r="D482" s="8"/>
      <c r="E482" s="8"/>
      <c r="F482" s="8"/>
      <c r="G482" s="8"/>
      <c r="H482" s="4"/>
      <c r="I482" s="8"/>
      <c r="J482" s="228"/>
      <c r="K482" s="242"/>
      <c r="L482" s="8"/>
      <c r="M482" s="8"/>
      <c r="N482" s="8"/>
      <c r="O482" s="8"/>
      <c r="P482" s="8"/>
      <c r="Q482" s="8"/>
      <c r="R482" s="8"/>
      <c r="S482" s="8"/>
      <c r="T482" s="8"/>
      <c r="U482" s="8"/>
      <c r="V482" s="8"/>
      <c r="W482" s="8"/>
      <c r="X482" s="8"/>
      <c r="Y482" s="8"/>
      <c r="Z482" s="8"/>
    </row>
    <row r="483" spans="1:26" ht="16.5" customHeight="1">
      <c r="A483" s="8"/>
      <c r="B483" s="8"/>
      <c r="C483" s="8"/>
      <c r="D483" s="8"/>
      <c r="E483" s="8"/>
      <c r="F483" s="8"/>
      <c r="G483" s="8"/>
      <c r="H483" s="4"/>
      <c r="I483" s="8"/>
      <c r="J483" s="228"/>
      <c r="K483" s="242"/>
      <c r="L483" s="8"/>
      <c r="M483" s="8"/>
      <c r="N483" s="8"/>
      <c r="O483" s="8"/>
      <c r="P483" s="8"/>
      <c r="Q483" s="8"/>
      <c r="R483" s="8"/>
      <c r="S483" s="8"/>
      <c r="T483" s="8"/>
      <c r="U483" s="8"/>
      <c r="V483" s="8"/>
      <c r="W483" s="8"/>
      <c r="X483" s="8"/>
      <c r="Y483" s="8"/>
      <c r="Z483" s="8"/>
    </row>
    <row r="484" spans="1:26" ht="16.5" customHeight="1">
      <c r="A484" s="8"/>
      <c r="B484" s="8"/>
      <c r="C484" s="8"/>
      <c r="D484" s="8"/>
      <c r="E484" s="8"/>
      <c r="F484" s="8"/>
      <c r="G484" s="8"/>
      <c r="H484" s="4"/>
      <c r="I484" s="8"/>
      <c r="J484" s="228"/>
      <c r="K484" s="242"/>
      <c r="L484" s="8"/>
      <c r="M484" s="8"/>
      <c r="N484" s="8"/>
      <c r="O484" s="8"/>
      <c r="P484" s="8"/>
      <c r="Q484" s="8"/>
      <c r="R484" s="8"/>
      <c r="S484" s="8"/>
      <c r="T484" s="8"/>
      <c r="U484" s="8"/>
      <c r="V484" s="8"/>
      <c r="W484" s="8"/>
      <c r="X484" s="8"/>
      <c r="Y484" s="8"/>
      <c r="Z484" s="8"/>
    </row>
    <row r="485" spans="1:26" ht="16.5" customHeight="1">
      <c r="A485" s="8"/>
      <c r="B485" s="8"/>
      <c r="C485" s="8"/>
      <c r="D485" s="8"/>
      <c r="E485" s="8"/>
      <c r="F485" s="8"/>
      <c r="G485" s="8"/>
      <c r="H485" s="4"/>
      <c r="I485" s="8"/>
      <c r="J485" s="228"/>
      <c r="K485" s="242"/>
      <c r="L485" s="8"/>
      <c r="M485" s="8"/>
      <c r="N485" s="8"/>
      <c r="O485" s="8"/>
      <c r="P485" s="8"/>
      <c r="Q485" s="8"/>
      <c r="R485" s="8"/>
      <c r="S485" s="8"/>
      <c r="T485" s="8"/>
      <c r="U485" s="8"/>
      <c r="V485" s="8"/>
      <c r="W485" s="8"/>
      <c r="X485" s="8"/>
      <c r="Y485" s="8"/>
      <c r="Z485" s="8"/>
    </row>
    <row r="486" spans="1:26" ht="16.5" customHeight="1">
      <c r="A486" s="8"/>
      <c r="B486" s="8"/>
      <c r="C486" s="8"/>
      <c r="D486" s="8"/>
      <c r="E486" s="8"/>
      <c r="F486" s="8"/>
      <c r="G486" s="8"/>
      <c r="H486" s="4"/>
      <c r="I486" s="8"/>
      <c r="J486" s="228"/>
      <c r="K486" s="242"/>
      <c r="L486" s="8"/>
      <c r="M486" s="8"/>
      <c r="N486" s="8"/>
      <c r="O486" s="8"/>
      <c r="P486" s="8"/>
      <c r="Q486" s="8"/>
      <c r="R486" s="8"/>
      <c r="S486" s="8"/>
      <c r="T486" s="8"/>
      <c r="U486" s="8"/>
      <c r="V486" s="8"/>
      <c r="W486" s="8"/>
      <c r="X486" s="8"/>
      <c r="Y486" s="8"/>
      <c r="Z486" s="8"/>
    </row>
    <row r="487" spans="1:26" ht="16.5" customHeight="1">
      <c r="A487" s="8"/>
      <c r="B487" s="8"/>
      <c r="C487" s="8"/>
      <c r="D487" s="8"/>
      <c r="E487" s="8"/>
      <c r="F487" s="8"/>
      <c r="G487" s="8"/>
      <c r="H487" s="4"/>
      <c r="I487" s="8"/>
      <c r="J487" s="228"/>
      <c r="K487" s="242"/>
      <c r="L487" s="8"/>
      <c r="M487" s="8"/>
      <c r="N487" s="8"/>
      <c r="O487" s="8"/>
      <c r="P487" s="8"/>
      <c r="Q487" s="8"/>
      <c r="R487" s="8"/>
      <c r="S487" s="8"/>
      <c r="T487" s="8"/>
      <c r="U487" s="8"/>
      <c r="V487" s="8"/>
      <c r="W487" s="8"/>
      <c r="X487" s="8"/>
      <c r="Y487" s="8"/>
      <c r="Z487" s="8"/>
    </row>
    <row r="488" spans="1:26" ht="16.5" customHeight="1">
      <c r="A488" s="8"/>
      <c r="B488" s="8"/>
      <c r="C488" s="8"/>
      <c r="D488" s="8"/>
      <c r="E488" s="8"/>
      <c r="F488" s="8"/>
      <c r="G488" s="8"/>
      <c r="H488" s="4"/>
      <c r="I488" s="8"/>
      <c r="J488" s="228"/>
      <c r="K488" s="242"/>
      <c r="L488" s="8"/>
      <c r="M488" s="8"/>
      <c r="N488" s="8"/>
      <c r="O488" s="8"/>
      <c r="P488" s="8"/>
      <c r="Q488" s="8"/>
      <c r="R488" s="8"/>
      <c r="S488" s="8"/>
      <c r="T488" s="8"/>
      <c r="U488" s="8"/>
      <c r="V488" s="8"/>
      <c r="W488" s="8"/>
      <c r="X488" s="8"/>
      <c r="Y488" s="8"/>
      <c r="Z488" s="8"/>
    </row>
    <row r="489" spans="1:26" ht="16.5" customHeight="1">
      <c r="A489" s="8"/>
      <c r="B489" s="8"/>
      <c r="C489" s="8"/>
      <c r="D489" s="8"/>
      <c r="E489" s="8"/>
      <c r="F489" s="8"/>
      <c r="G489" s="8"/>
      <c r="H489" s="4"/>
      <c r="I489" s="8"/>
      <c r="J489" s="228"/>
      <c r="K489" s="242"/>
      <c r="L489" s="8"/>
      <c r="M489" s="8"/>
      <c r="N489" s="8"/>
      <c r="O489" s="8"/>
      <c r="P489" s="8"/>
      <c r="Q489" s="8"/>
      <c r="R489" s="8"/>
      <c r="S489" s="8"/>
      <c r="T489" s="8"/>
      <c r="U489" s="8"/>
      <c r="V489" s="8"/>
      <c r="W489" s="8"/>
      <c r="X489" s="8"/>
      <c r="Y489" s="8"/>
      <c r="Z489" s="8"/>
    </row>
    <row r="490" spans="1:26" ht="16.5" customHeight="1">
      <c r="A490" s="8"/>
      <c r="B490" s="8"/>
      <c r="C490" s="8"/>
      <c r="D490" s="8"/>
      <c r="E490" s="8"/>
      <c r="F490" s="8"/>
      <c r="G490" s="8"/>
      <c r="H490" s="4"/>
      <c r="I490" s="8"/>
      <c r="J490" s="228"/>
      <c r="K490" s="242"/>
      <c r="L490" s="8"/>
      <c r="M490" s="8"/>
      <c r="N490" s="8"/>
      <c r="O490" s="8"/>
      <c r="P490" s="8"/>
      <c r="Q490" s="8"/>
      <c r="R490" s="8"/>
      <c r="S490" s="8"/>
      <c r="T490" s="8"/>
      <c r="U490" s="8"/>
      <c r="V490" s="8"/>
      <c r="W490" s="8"/>
      <c r="X490" s="8"/>
      <c r="Y490" s="8"/>
      <c r="Z490" s="8"/>
    </row>
    <row r="491" spans="1:26" ht="16.5" customHeight="1">
      <c r="A491" s="8"/>
      <c r="B491" s="8"/>
      <c r="C491" s="8"/>
      <c r="D491" s="8"/>
      <c r="E491" s="8"/>
      <c r="F491" s="8"/>
      <c r="G491" s="8"/>
      <c r="H491" s="4"/>
      <c r="I491" s="8"/>
      <c r="J491" s="228"/>
      <c r="K491" s="242"/>
      <c r="L491" s="8"/>
      <c r="M491" s="8"/>
      <c r="N491" s="8"/>
      <c r="O491" s="8"/>
      <c r="P491" s="8"/>
      <c r="Q491" s="8"/>
      <c r="R491" s="8"/>
      <c r="S491" s="8"/>
      <c r="T491" s="8"/>
      <c r="U491" s="8"/>
      <c r="V491" s="8"/>
      <c r="W491" s="8"/>
      <c r="X491" s="8"/>
      <c r="Y491" s="8"/>
      <c r="Z491" s="8"/>
    </row>
    <row r="492" spans="1:26" ht="16.5" customHeight="1">
      <c r="A492" s="8"/>
      <c r="B492" s="8"/>
      <c r="C492" s="8"/>
      <c r="D492" s="8"/>
      <c r="E492" s="8"/>
      <c r="F492" s="8"/>
      <c r="G492" s="8"/>
      <c r="H492" s="4"/>
      <c r="I492" s="8"/>
      <c r="J492" s="228"/>
      <c r="K492" s="242"/>
      <c r="L492" s="8"/>
      <c r="M492" s="8"/>
      <c r="N492" s="8"/>
      <c r="O492" s="8"/>
      <c r="P492" s="8"/>
      <c r="Q492" s="8"/>
      <c r="R492" s="8"/>
      <c r="S492" s="8"/>
      <c r="T492" s="8"/>
      <c r="U492" s="8"/>
      <c r="V492" s="8"/>
      <c r="W492" s="8"/>
      <c r="X492" s="8"/>
      <c r="Y492" s="8"/>
      <c r="Z492" s="8"/>
    </row>
    <row r="493" spans="1:26" ht="16.5" customHeight="1">
      <c r="A493" s="8"/>
      <c r="B493" s="8"/>
      <c r="C493" s="8"/>
      <c r="D493" s="8"/>
      <c r="E493" s="8"/>
      <c r="F493" s="8"/>
      <c r="G493" s="8"/>
      <c r="H493" s="4"/>
      <c r="I493" s="8"/>
      <c r="J493" s="228"/>
      <c r="K493" s="242"/>
      <c r="L493" s="8"/>
      <c r="M493" s="8"/>
      <c r="N493" s="8"/>
      <c r="O493" s="8"/>
      <c r="P493" s="8"/>
      <c r="Q493" s="8"/>
      <c r="R493" s="8"/>
      <c r="S493" s="8"/>
      <c r="T493" s="8"/>
      <c r="U493" s="8"/>
      <c r="V493" s="8"/>
      <c r="W493" s="8"/>
      <c r="X493" s="8"/>
      <c r="Y493" s="8"/>
      <c r="Z493" s="8"/>
    </row>
    <row r="494" spans="1:26" ht="16.5" customHeight="1">
      <c r="A494" s="8"/>
      <c r="B494" s="8"/>
      <c r="C494" s="8"/>
      <c r="D494" s="8"/>
      <c r="E494" s="8"/>
      <c r="F494" s="8"/>
      <c r="G494" s="8"/>
      <c r="H494" s="4"/>
      <c r="I494" s="8"/>
      <c r="J494" s="228"/>
      <c r="K494" s="242"/>
      <c r="L494" s="8"/>
      <c r="M494" s="8"/>
      <c r="N494" s="8"/>
      <c r="O494" s="8"/>
      <c r="P494" s="8"/>
      <c r="Q494" s="8"/>
      <c r="R494" s="8"/>
      <c r="S494" s="8"/>
      <c r="T494" s="8"/>
      <c r="U494" s="8"/>
      <c r="V494" s="8"/>
      <c r="W494" s="8"/>
      <c r="X494" s="8"/>
      <c r="Y494" s="8"/>
      <c r="Z494" s="8"/>
    </row>
    <row r="495" spans="1:26" ht="16.5" customHeight="1">
      <c r="A495" s="8"/>
      <c r="B495" s="8"/>
      <c r="C495" s="8"/>
      <c r="D495" s="8"/>
      <c r="E495" s="8"/>
      <c r="F495" s="8"/>
      <c r="G495" s="8"/>
      <c r="H495" s="4"/>
      <c r="I495" s="8"/>
      <c r="J495" s="228"/>
      <c r="K495" s="242"/>
      <c r="L495" s="8"/>
      <c r="M495" s="8"/>
      <c r="N495" s="8"/>
      <c r="O495" s="8"/>
      <c r="P495" s="8"/>
      <c r="Q495" s="8"/>
      <c r="R495" s="8"/>
      <c r="S495" s="8"/>
      <c r="T495" s="8"/>
      <c r="U495" s="8"/>
      <c r="V495" s="8"/>
      <c r="W495" s="8"/>
      <c r="X495" s="8"/>
      <c r="Y495" s="8"/>
      <c r="Z495" s="8"/>
    </row>
    <row r="496" spans="1:26" ht="16.5" customHeight="1">
      <c r="A496" s="8"/>
      <c r="B496" s="8"/>
      <c r="C496" s="8"/>
      <c r="D496" s="8"/>
      <c r="E496" s="8"/>
      <c r="F496" s="8"/>
      <c r="G496" s="8"/>
      <c r="H496" s="4"/>
      <c r="I496" s="8"/>
      <c r="J496" s="228"/>
      <c r="K496" s="242"/>
      <c r="L496" s="8"/>
      <c r="M496" s="8"/>
      <c r="N496" s="8"/>
      <c r="O496" s="8"/>
      <c r="P496" s="8"/>
      <c r="Q496" s="8"/>
      <c r="R496" s="8"/>
      <c r="S496" s="8"/>
      <c r="T496" s="8"/>
      <c r="U496" s="8"/>
      <c r="V496" s="8"/>
      <c r="W496" s="8"/>
      <c r="X496" s="8"/>
      <c r="Y496" s="8"/>
      <c r="Z496" s="8"/>
    </row>
    <row r="497" spans="1:26" ht="16.5" customHeight="1">
      <c r="A497" s="8"/>
      <c r="B497" s="8"/>
      <c r="C497" s="8"/>
      <c r="D497" s="8"/>
      <c r="E497" s="8"/>
      <c r="F497" s="8"/>
      <c r="G497" s="8"/>
      <c r="H497" s="4"/>
      <c r="I497" s="8"/>
      <c r="J497" s="228"/>
      <c r="K497" s="242"/>
      <c r="L497" s="8"/>
      <c r="M497" s="8"/>
      <c r="N497" s="8"/>
      <c r="O497" s="8"/>
      <c r="P497" s="8"/>
      <c r="Q497" s="8"/>
      <c r="R497" s="8"/>
      <c r="S497" s="8"/>
      <c r="T497" s="8"/>
      <c r="U497" s="8"/>
      <c r="V497" s="8"/>
      <c r="W497" s="8"/>
      <c r="X497" s="8"/>
      <c r="Y497" s="8"/>
      <c r="Z497" s="8"/>
    </row>
    <row r="498" spans="1:26" ht="16.5" customHeight="1">
      <c r="A498" s="8"/>
      <c r="B498" s="8"/>
      <c r="C498" s="8"/>
      <c r="D498" s="8"/>
      <c r="E498" s="8"/>
      <c r="F498" s="8"/>
      <c r="G498" s="8"/>
      <c r="H498" s="4"/>
      <c r="I498" s="8"/>
      <c r="J498" s="228"/>
      <c r="K498" s="242"/>
      <c r="L498" s="8"/>
      <c r="M498" s="8"/>
      <c r="N498" s="8"/>
      <c r="O498" s="8"/>
      <c r="P498" s="8"/>
      <c r="Q498" s="8"/>
      <c r="R498" s="8"/>
      <c r="S498" s="8"/>
      <c r="T498" s="8"/>
      <c r="U498" s="8"/>
      <c r="V498" s="8"/>
      <c r="W498" s="8"/>
      <c r="X498" s="8"/>
      <c r="Y498" s="8"/>
      <c r="Z498" s="8"/>
    </row>
    <row r="499" spans="1:26" ht="16.5" customHeight="1">
      <c r="A499" s="8"/>
      <c r="B499" s="8"/>
      <c r="C499" s="8"/>
      <c r="D499" s="8"/>
      <c r="E499" s="8"/>
      <c r="F499" s="8"/>
      <c r="G499" s="8"/>
      <c r="H499" s="4"/>
      <c r="I499" s="8"/>
      <c r="J499" s="228"/>
      <c r="K499" s="242"/>
      <c r="L499" s="8"/>
      <c r="M499" s="8"/>
      <c r="N499" s="8"/>
      <c r="O499" s="8"/>
      <c r="P499" s="8"/>
      <c r="Q499" s="8"/>
      <c r="R499" s="8"/>
      <c r="S499" s="8"/>
      <c r="T499" s="8"/>
      <c r="U499" s="8"/>
      <c r="V499" s="8"/>
      <c r="W499" s="8"/>
      <c r="X499" s="8"/>
      <c r="Y499" s="8"/>
      <c r="Z499" s="8"/>
    </row>
    <row r="500" spans="1:26" ht="16.5" customHeight="1">
      <c r="A500" s="8"/>
      <c r="B500" s="8"/>
      <c r="C500" s="8"/>
      <c r="D500" s="8"/>
      <c r="E500" s="8"/>
      <c r="F500" s="8"/>
      <c r="G500" s="8"/>
      <c r="H500" s="4"/>
      <c r="I500" s="8"/>
      <c r="J500" s="228"/>
      <c r="K500" s="242"/>
      <c r="L500" s="8"/>
      <c r="M500" s="8"/>
      <c r="N500" s="8"/>
      <c r="O500" s="8"/>
      <c r="P500" s="8"/>
      <c r="Q500" s="8"/>
      <c r="R500" s="8"/>
      <c r="S500" s="8"/>
      <c r="T500" s="8"/>
      <c r="U500" s="8"/>
      <c r="V500" s="8"/>
      <c r="W500" s="8"/>
      <c r="X500" s="8"/>
      <c r="Y500" s="8"/>
      <c r="Z500" s="8"/>
    </row>
    <row r="501" spans="1:26" ht="16.5" customHeight="1">
      <c r="A501" s="8"/>
      <c r="B501" s="8"/>
      <c r="C501" s="8"/>
      <c r="D501" s="8"/>
      <c r="E501" s="8"/>
      <c r="F501" s="8"/>
      <c r="G501" s="8"/>
      <c r="H501" s="4"/>
      <c r="I501" s="8"/>
      <c r="J501" s="228"/>
      <c r="K501" s="242"/>
      <c r="L501" s="8"/>
      <c r="M501" s="8"/>
      <c r="N501" s="8"/>
      <c r="O501" s="8"/>
      <c r="P501" s="8"/>
      <c r="Q501" s="8"/>
      <c r="R501" s="8"/>
      <c r="S501" s="8"/>
      <c r="T501" s="8"/>
      <c r="U501" s="8"/>
      <c r="V501" s="8"/>
      <c r="W501" s="8"/>
      <c r="X501" s="8"/>
      <c r="Y501" s="8"/>
      <c r="Z501" s="8"/>
    </row>
    <row r="502" spans="1:26" ht="16.5" customHeight="1">
      <c r="A502" s="8"/>
      <c r="B502" s="8"/>
      <c r="C502" s="8"/>
      <c r="D502" s="8"/>
      <c r="E502" s="8"/>
      <c r="F502" s="8"/>
      <c r="G502" s="8"/>
      <c r="H502" s="4"/>
      <c r="I502" s="8"/>
      <c r="J502" s="228"/>
      <c r="K502" s="242"/>
      <c r="L502" s="8"/>
      <c r="M502" s="8"/>
      <c r="N502" s="8"/>
      <c r="O502" s="8"/>
      <c r="P502" s="8"/>
      <c r="Q502" s="8"/>
      <c r="R502" s="8"/>
      <c r="S502" s="8"/>
      <c r="T502" s="8"/>
      <c r="U502" s="8"/>
      <c r="V502" s="8"/>
      <c r="W502" s="8"/>
      <c r="X502" s="8"/>
      <c r="Y502" s="8"/>
      <c r="Z502" s="8"/>
    </row>
    <row r="503" spans="1:26" ht="16.5" customHeight="1">
      <c r="A503" s="8"/>
      <c r="B503" s="8"/>
      <c r="C503" s="8"/>
      <c r="D503" s="8"/>
      <c r="E503" s="8"/>
      <c r="F503" s="8"/>
      <c r="G503" s="8"/>
      <c r="H503" s="4"/>
      <c r="I503" s="8"/>
      <c r="J503" s="228"/>
      <c r="K503" s="242"/>
      <c r="L503" s="8"/>
      <c r="M503" s="8"/>
      <c r="N503" s="8"/>
      <c r="O503" s="8"/>
      <c r="P503" s="8"/>
      <c r="Q503" s="8"/>
      <c r="R503" s="8"/>
      <c r="S503" s="8"/>
      <c r="T503" s="8"/>
      <c r="U503" s="8"/>
      <c r="V503" s="8"/>
      <c r="W503" s="8"/>
      <c r="X503" s="8"/>
      <c r="Y503" s="8"/>
      <c r="Z503" s="8"/>
    </row>
    <row r="504" spans="1:26" ht="16.5" customHeight="1">
      <c r="A504" s="8"/>
      <c r="B504" s="8"/>
      <c r="C504" s="8"/>
      <c r="D504" s="8"/>
      <c r="E504" s="8"/>
      <c r="F504" s="8"/>
      <c r="G504" s="8"/>
      <c r="H504" s="4"/>
      <c r="I504" s="8"/>
      <c r="J504" s="228"/>
      <c r="K504" s="242"/>
      <c r="L504" s="8"/>
      <c r="M504" s="8"/>
      <c r="N504" s="8"/>
      <c r="O504" s="8"/>
      <c r="P504" s="8"/>
      <c r="Q504" s="8"/>
      <c r="R504" s="8"/>
      <c r="S504" s="8"/>
      <c r="T504" s="8"/>
      <c r="U504" s="8"/>
      <c r="V504" s="8"/>
      <c r="W504" s="8"/>
      <c r="X504" s="8"/>
      <c r="Y504" s="8"/>
      <c r="Z504" s="8"/>
    </row>
    <row r="505" spans="1:26" ht="16.5" customHeight="1">
      <c r="A505" s="8"/>
      <c r="B505" s="8"/>
      <c r="C505" s="8"/>
      <c r="D505" s="8"/>
      <c r="E505" s="8"/>
      <c r="F505" s="8"/>
      <c r="G505" s="8"/>
      <c r="H505" s="4"/>
      <c r="I505" s="8"/>
      <c r="J505" s="228"/>
      <c r="K505" s="242"/>
      <c r="L505" s="8"/>
      <c r="M505" s="8"/>
      <c r="N505" s="8"/>
      <c r="O505" s="8"/>
      <c r="P505" s="8"/>
      <c r="Q505" s="8"/>
      <c r="R505" s="8"/>
      <c r="S505" s="8"/>
      <c r="T505" s="8"/>
      <c r="U505" s="8"/>
      <c r="V505" s="8"/>
      <c r="W505" s="8"/>
      <c r="X505" s="8"/>
      <c r="Y505" s="8"/>
      <c r="Z505" s="8"/>
    </row>
    <row r="506" spans="1:26" ht="16.5" customHeight="1">
      <c r="A506" s="8"/>
      <c r="B506" s="8"/>
      <c r="C506" s="8"/>
      <c r="D506" s="8"/>
      <c r="E506" s="8"/>
      <c r="F506" s="8"/>
      <c r="G506" s="8"/>
      <c r="H506" s="4"/>
      <c r="I506" s="8"/>
      <c r="J506" s="228"/>
      <c r="K506" s="242"/>
      <c r="L506" s="8"/>
      <c r="M506" s="8"/>
      <c r="N506" s="8"/>
      <c r="O506" s="8"/>
      <c r="P506" s="8"/>
      <c r="Q506" s="8"/>
      <c r="R506" s="8"/>
      <c r="S506" s="8"/>
      <c r="T506" s="8"/>
      <c r="U506" s="8"/>
      <c r="V506" s="8"/>
      <c r="W506" s="8"/>
      <c r="X506" s="8"/>
      <c r="Y506" s="8"/>
      <c r="Z506" s="8"/>
    </row>
    <row r="507" spans="1:26" ht="16.5" customHeight="1">
      <c r="A507" s="8"/>
      <c r="B507" s="8"/>
      <c r="C507" s="8"/>
      <c r="D507" s="8"/>
      <c r="E507" s="8"/>
      <c r="F507" s="8"/>
      <c r="G507" s="8"/>
      <c r="H507" s="4"/>
      <c r="I507" s="8"/>
      <c r="J507" s="228"/>
      <c r="K507" s="242"/>
      <c r="L507" s="8"/>
      <c r="M507" s="8"/>
      <c r="N507" s="8"/>
      <c r="O507" s="8"/>
      <c r="P507" s="8"/>
      <c r="Q507" s="8"/>
      <c r="R507" s="8"/>
      <c r="S507" s="8"/>
      <c r="T507" s="8"/>
      <c r="U507" s="8"/>
      <c r="V507" s="8"/>
      <c r="W507" s="8"/>
      <c r="X507" s="8"/>
      <c r="Y507" s="8"/>
      <c r="Z507" s="8"/>
    </row>
    <row r="508" spans="1:26" ht="16.5" customHeight="1">
      <c r="A508" s="8"/>
      <c r="B508" s="8"/>
      <c r="C508" s="8"/>
      <c r="D508" s="8"/>
      <c r="E508" s="8"/>
      <c r="F508" s="8"/>
      <c r="G508" s="8"/>
      <c r="H508" s="4"/>
      <c r="I508" s="8"/>
      <c r="J508" s="228"/>
      <c r="K508" s="242"/>
      <c r="L508" s="8"/>
      <c r="M508" s="8"/>
      <c r="N508" s="8"/>
      <c r="O508" s="8"/>
      <c r="P508" s="8"/>
      <c r="Q508" s="8"/>
      <c r="R508" s="8"/>
      <c r="S508" s="8"/>
      <c r="T508" s="8"/>
      <c r="U508" s="8"/>
      <c r="V508" s="8"/>
      <c r="W508" s="8"/>
      <c r="X508" s="8"/>
      <c r="Y508" s="8"/>
      <c r="Z508" s="8"/>
    </row>
    <row r="509" spans="1:26" ht="16.5" customHeight="1">
      <c r="A509" s="8"/>
      <c r="B509" s="8"/>
      <c r="C509" s="8"/>
      <c r="D509" s="8"/>
      <c r="E509" s="8"/>
      <c r="F509" s="8"/>
      <c r="G509" s="8"/>
      <c r="H509" s="4"/>
      <c r="I509" s="8"/>
      <c r="J509" s="228"/>
      <c r="K509" s="242"/>
      <c r="L509" s="8"/>
      <c r="M509" s="8"/>
      <c r="N509" s="8"/>
      <c r="O509" s="8"/>
      <c r="P509" s="8"/>
      <c r="Q509" s="8"/>
      <c r="R509" s="8"/>
      <c r="S509" s="8"/>
      <c r="T509" s="8"/>
      <c r="U509" s="8"/>
      <c r="V509" s="8"/>
      <c r="W509" s="8"/>
      <c r="X509" s="8"/>
      <c r="Y509" s="8"/>
      <c r="Z509" s="8"/>
    </row>
    <row r="510" spans="1:26" ht="16.5" customHeight="1">
      <c r="A510" s="8"/>
      <c r="B510" s="8"/>
      <c r="C510" s="8"/>
      <c r="D510" s="8"/>
      <c r="E510" s="8"/>
      <c r="F510" s="8"/>
      <c r="G510" s="8"/>
      <c r="H510" s="4"/>
      <c r="I510" s="8"/>
      <c r="J510" s="228"/>
      <c r="K510" s="242"/>
      <c r="L510" s="8"/>
      <c r="M510" s="8"/>
      <c r="N510" s="8"/>
      <c r="O510" s="8"/>
      <c r="P510" s="8"/>
      <c r="Q510" s="8"/>
      <c r="R510" s="8"/>
      <c r="S510" s="8"/>
      <c r="T510" s="8"/>
      <c r="U510" s="8"/>
      <c r="V510" s="8"/>
      <c r="W510" s="8"/>
      <c r="X510" s="8"/>
      <c r="Y510" s="8"/>
      <c r="Z510" s="8"/>
    </row>
    <row r="511" spans="1:26" ht="16.5" customHeight="1">
      <c r="A511" s="8"/>
      <c r="B511" s="8"/>
      <c r="C511" s="8"/>
      <c r="D511" s="8"/>
      <c r="E511" s="8"/>
      <c r="F511" s="8"/>
      <c r="G511" s="8"/>
      <c r="H511" s="4"/>
      <c r="I511" s="8"/>
      <c r="J511" s="228"/>
      <c r="K511" s="242"/>
      <c r="L511" s="8"/>
      <c r="M511" s="8"/>
      <c r="N511" s="8"/>
      <c r="O511" s="8"/>
      <c r="P511" s="8"/>
      <c r="Q511" s="8"/>
      <c r="R511" s="8"/>
      <c r="S511" s="8"/>
      <c r="T511" s="8"/>
      <c r="U511" s="8"/>
      <c r="V511" s="8"/>
      <c r="W511" s="8"/>
      <c r="X511" s="8"/>
      <c r="Y511" s="8"/>
      <c r="Z511" s="8"/>
    </row>
    <row r="512" spans="1:26" ht="16.5" customHeight="1">
      <c r="A512" s="8"/>
      <c r="B512" s="8"/>
      <c r="C512" s="8"/>
      <c r="D512" s="8"/>
      <c r="E512" s="8"/>
      <c r="F512" s="8"/>
      <c r="G512" s="8"/>
      <c r="H512" s="4"/>
      <c r="I512" s="8"/>
      <c r="J512" s="228"/>
      <c r="K512" s="242"/>
      <c r="L512" s="8"/>
      <c r="M512" s="8"/>
      <c r="N512" s="8"/>
      <c r="O512" s="8"/>
      <c r="P512" s="8"/>
      <c r="Q512" s="8"/>
      <c r="R512" s="8"/>
      <c r="S512" s="8"/>
      <c r="T512" s="8"/>
      <c r="U512" s="8"/>
      <c r="V512" s="8"/>
      <c r="W512" s="8"/>
      <c r="X512" s="8"/>
      <c r="Y512" s="8"/>
      <c r="Z512" s="8"/>
    </row>
    <row r="513" spans="1:26" ht="16.5" customHeight="1">
      <c r="A513" s="8"/>
      <c r="B513" s="8"/>
      <c r="C513" s="8"/>
      <c r="D513" s="8"/>
      <c r="E513" s="8"/>
      <c r="F513" s="8"/>
      <c r="G513" s="8"/>
      <c r="H513" s="4"/>
      <c r="I513" s="8"/>
      <c r="J513" s="228"/>
      <c r="K513" s="242"/>
      <c r="L513" s="8"/>
      <c r="M513" s="8"/>
      <c r="N513" s="8"/>
      <c r="O513" s="8"/>
      <c r="P513" s="8"/>
      <c r="Q513" s="8"/>
      <c r="R513" s="8"/>
      <c r="S513" s="8"/>
      <c r="T513" s="8"/>
      <c r="U513" s="8"/>
      <c r="V513" s="8"/>
      <c r="W513" s="8"/>
      <c r="X513" s="8"/>
      <c r="Y513" s="8"/>
      <c r="Z513" s="8"/>
    </row>
    <row r="514" spans="1:26" ht="16.5" customHeight="1">
      <c r="A514" s="8"/>
      <c r="B514" s="8"/>
      <c r="C514" s="8"/>
      <c r="D514" s="8"/>
      <c r="E514" s="8"/>
      <c r="F514" s="8"/>
      <c r="G514" s="8"/>
      <c r="H514" s="4"/>
      <c r="I514" s="8"/>
      <c r="J514" s="228"/>
      <c r="K514" s="242"/>
      <c r="L514" s="8"/>
      <c r="M514" s="8"/>
      <c r="N514" s="8"/>
      <c r="O514" s="8"/>
      <c r="P514" s="8"/>
      <c r="Q514" s="8"/>
      <c r="R514" s="8"/>
      <c r="S514" s="8"/>
      <c r="T514" s="8"/>
      <c r="U514" s="8"/>
      <c r="V514" s="8"/>
      <c r="W514" s="8"/>
      <c r="X514" s="8"/>
      <c r="Y514" s="8"/>
      <c r="Z514" s="8"/>
    </row>
    <row r="515" spans="1:26" ht="16.5" customHeight="1">
      <c r="A515" s="8"/>
      <c r="B515" s="8"/>
      <c r="C515" s="8"/>
      <c r="D515" s="8"/>
      <c r="E515" s="8"/>
      <c r="F515" s="8"/>
      <c r="G515" s="8"/>
      <c r="H515" s="4"/>
      <c r="I515" s="8"/>
      <c r="J515" s="228"/>
      <c r="K515" s="242"/>
      <c r="L515" s="8"/>
      <c r="M515" s="8"/>
      <c r="N515" s="8"/>
      <c r="O515" s="8"/>
      <c r="P515" s="8"/>
      <c r="Q515" s="8"/>
      <c r="R515" s="8"/>
      <c r="S515" s="8"/>
      <c r="T515" s="8"/>
      <c r="U515" s="8"/>
      <c r="V515" s="8"/>
      <c r="W515" s="8"/>
      <c r="X515" s="8"/>
      <c r="Y515" s="8"/>
      <c r="Z515" s="8"/>
    </row>
    <row r="516" spans="1:26" ht="16.5" customHeight="1">
      <c r="A516" s="8"/>
      <c r="B516" s="8"/>
      <c r="C516" s="8"/>
      <c r="D516" s="8"/>
      <c r="E516" s="8"/>
      <c r="F516" s="8"/>
      <c r="G516" s="8"/>
      <c r="H516" s="4"/>
      <c r="I516" s="8"/>
      <c r="J516" s="228"/>
      <c r="K516" s="242"/>
      <c r="L516" s="8"/>
      <c r="M516" s="8"/>
      <c r="N516" s="8"/>
      <c r="O516" s="8"/>
      <c r="P516" s="8"/>
      <c r="Q516" s="8"/>
      <c r="R516" s="8"/>
      <c r="S516" s="8"/>
      <c r="T516" s="8"/>
      <c r="U516" s="8"/>
      <c r="V516" s="8"/>
      <c r="W516" s="8"/>
      <c r="X516" s="8"/>
      <c r="Y516" s="8"/>
      <c r="Z516" s="8"/>
    </row>
    <row r="517" spans="1:26" ht="16.5" customHeight="1">
      <c r="A517" s="8"/>
      <c r="B517" s="8"/>
      <c r="C517" s="8"/>
      <c r="D517" s="8"/>
      <c r="E517" s="8"/>
      <c r="F517" s="8"/>
      <c r="G517" s="8"/>
      <c r="H517" s="4"/>
      <c r="I517" s="8"/>
      <c r="J517" s="228"/>
      <c r="K517" s="242"/>
      <c r="L517" s="8"/>
      <c r="M517" s="8"/>
      <c r="N517" s="8"/>
      <c r="O517" s="8"/>
      <c r="P517" s="8"/>
      <c r="Q517" s="8"/>
      <c r="R517" s="8"/>
      <c r="S517" s="8"/>
      <c r="T517" s="8"/>
      <c r="U517" s="8"/>
      <c r="V517" s="8"/>
      <c r="W517" s="8"/>
      <c r="X517" s="8"/>
      <c r="Y517" s="8"/>
      <c r="Z517" s="8"/>
    </row>
    <row r="518" spans="1:26" ht="16.5" customHeight="1">
      <c r="A518" s="8"/>
      <c r="B518" s="8"/>
      <c r="C518" s="8"/>
      <c r="D518" s="8"/>
      <c r="E518" s="8"/>
      <c r="F518" s="8"/>
      <c r="G518" s="8"/>
      <c r="H518" s="4"/>
      <c r="I518" s="8"/>
      <c r="J518" s="228"/>
      <c r="K518" s="242"/>
      <c r="L518" s="8"/>
      <c r="M518" s="8"/>
      <c r="N518" s="8"/>
      <c r="O518" s="8"/>
      <c r="P518" s="8"/>
      <c r="Q518" s="8"/>
      <c r="R518" s="8"/>
      <c r="S518" s="8"/>
      <c r="T518" s="8"/>
      <c r="U518" s="8"/>
      <c r="V518" s="8"/>
      <c r="W518" s="8"/>
      <c r="X518" s="8"/>
      <c r="Y518" s="8"/>
      <c r="Z518" s="8"/>
    </row>
    <row r="519" spans="1:26" ht="16.5" customHeight="1">
      <c r="A519" s="8"/>
      <c r="B519" s="8"/>
      <c r="C519" s="8"/>
      <c r="D519" s="8"/>
      <c r="E519" s="8"/>
      <c r="F519" s="8"/>
      <c r="G519" s="8"/>
      <c r="H519" s="4"/>
      <c r="I519" s="8"/>
      <c r="J519" s="228"/>
      <c r="K519" s="242"/>
      <c r="L519" s="8"/>
      <c r="M519" s="8"/>
      <c r="N519" s="8"/>
      <c r="O519" s="8"/>
      <c r="P519" s="8"/>
      <c r="Q519" s="8"/>
      <c r="R519" s="8"/>
      <c r="S519" s="8"/>
      <c r="T519" s="8"/>
      <c r="U519" s="8"/>
      <c r="V519" s="8"/>
      <c r="W519" s="8"/>
      <c r="X519" s="8"/>
      <c r="Y519" s="8"/>
      <c r="Z519" s="8"/>
    </row>
    <row r="520" spans="1:26" ht="16.5" customHeight="1">
      <c r="A520" s="8"/>
      <c r="B520" s="8"/>
      <c r="C520" s="8"/>
      <c r="D520" s="8"/>
      <c r="E520" s="8"/>
      <c r="F520" s="8"/>
      <c r="G520" s="8"/>
      <c r="H520" s="4"/>
      <c r="I520" s="8"/>
      <c r="J520" s="228"/>
      <c r="K520" s="242"/>
      <c r="L520" s="8"/>
      <c r="M520" s="8"/>
      <c r="N520" s="8"/>
      <c r="O520" s="8"/>
      <c r="P520" s="8"/>
      <c r="Q520" s="8"/>
      <c r="R520" s="8"/>
      <c r="S520" s="8"/>
      <c r="T520" s="8"/>
      <c r="U520" s="8"/>
      <c r="V520" s="8"/>
      <c r="W520" s="8"/>
      <c r="X520" s="8"/>
      <c r="Y520" s="8"/>
      <c r="Z520" s="8"/>
    </row>
    <row r="521" spans="1:26" ht="16.5" customHeight="1">
      <c r="A521" s="8"/>
      <c r="B521" s="8"/>
      <c r="C521" s="8"/>
      <c r="D521" s="8"/>
      <c r="E521" s="8"/>
      <c r="F521" s="8"/>
      <c r="G521" s="8"/>
      <c r="H521" s="4"/>
      <c r="I521" s="8"/>
      <c r="J521" s="228"/>
      <c r="K521" s="242"/>
      <c r="L521" s="8"/>
      <c r="M521" s="8"/>
      <c r="N521" s="8"/>
      <c r="O521" s="8"/>
      <c r="P521" s="8"/>
      <c r="Q521" s="8"/>
      <c r="R521" s="8"/>
      <c r="S521" s="8"/>
      <c r="T521" s="8"/>
      <c r="U521" s="8"/>
      <c r="V521" s="8"/>
      <c r="W521" s="8"/>
      <c r="X521" s="8"/>
      <c r="Y521" s="8"/>
      <c r="Z521" s="8"/>
    </row>
    <row r="522" spans="1:26" ht="16.5" customHeight="1">
      <c r="A522" s="8"/>
      <c r="B522" s="8"/>
      <c r="C522" s="8"/>
      <c r="D522" s="8"/>
      <c r="E522" s="8"/>
      <c r="F522" s="8"/>
      <c r="G522" s="8"/>
      <c r="H522" s="4"/>
      <c r="I522" s="8"/>
      <c r="J522" s="228"/>
      <c r="K522" s="242"/>
      <c r="L522" s="8"/>
      <c r="M522" s="8"/>
      <c r="N522" s="8"/>
      <c r="O522" s="8"/>
      <c r="P522" s="8"/>
      <c r="Q522" s="8"/>
      <c r="R522" s="8"/>
      <c r="S522" s="8"/>
      <c r="T522" s="8"/>
      <c r="U522" s="8"/>
      <c r="V522" s="8"/>
      <c r="W522" s="8"/>
      <c r="X522" s="8"/>
      <c r="Y522" s="8"/>
      <c r="Z522" s="8"/>
    </row>
    <row r="523" spans="1:26" ht="16.5" customHeight="1">
      <c r="A523" s="8"/>
      <c r="B523" s="8"/>
      <c r="C523" s="8"/>
      <c r="D523" s="8"/>
      <c r="E523" s="8"/>
      <c r="F523" s="8"/>
      <c r="G523" s="8"/>
      <c r="H523" s="4"/>
      <c r="I523" s="8"/>
      <c r="J523" s="228"/>
      <c r="K523" s="242"/>
      <c r="L523" s="8"/>
      <c r="M523" s="8"/>
      <c r="N523" s="8"/>
      <c r="O523" s="8"/>
      <c r="P523" s="8"/>
      <c r="Q523" s="8"/>
      <c r="R523" s="8"/>
      <c r="S523" s="8"/>
      <c r="T523" s="8"/>
      <c r="U523" s="8"/>
      <c r="V523" s="8"/>
      <c r="W523" s="8"/>
      <c r="X523" s="8"/>
      <c r="Y523" s="8"/>
      <c r="Z523" s="8"/>
    </row>
    <row r="524" spans="1:26" ht="16.5" customHeight="1">
      <c r="A524" s="8"/>
      <c r="B524" s="8"/>
      <c r="C524" s="8"/>
      <c r="D524" s="8"/>
      <c r="E524" s="8"/>
      <c r="F524" s="8"/>
      <c r="G524" s="8"/>
      <c r="H524" s="4"/>
      <c r="I524" s="8"/>
      <c r="J524" s="228"/>
      <c r="K524" s="242"/>
      <c r="L524" s="8"/>
      <c r="M524" s="8"/>
      <c r="N524" s="8"/>
      <c r="O524" s="8"/>
      <c r="P524" s="8"/>
      <c r="Q524" s="8"/>
      <c r="R524" s="8"/>
      <c r="S524" s="8"/>
      <c r="T524" s="8"/>
      <c r="U524" s="8"/>
      <c r="V524" s="8"/>
      <c r="W524" s="8"/>
      <c r="X524" s="8"/>
      <c r="Y524" s="8"/>
      <c r="Z524" s="8"/>
    </row>
    <row r="525" spans="1:26" ht="16.5" customHeight="1">
      <c r="A525" s="8"/>
      <c r="B525" s="8"/>
      <c r="C525" s="8"/>
      <c r="D525" s="8"/>
      <c r="E525" s="8"/>
      <c r="F525" s="8"/>
      <c r="G525" s="8"/>
      <c r="H525" s="4"/>
      <c r="I525" s="8"/>
      <c r="J525" s="228"/>
      <c r="K525" s="242"/>
      <c r="L525" s="8"/>
      <c r="M525" s="8"/>
      <c r="N525" s="8"/>
      <c r="O525" s="8"/>
      <c r="P525" s="8"/>
      <c r="Q525" s="8"/>
      <c r="R525" s="8"/>
      <c r="S525" s="8"/>
      <c r="T525" s="8"/>
      <c r="U525" s="8"/>
      <c r="V525" s="8"/>
      <c r="W525" s="8"/>
      <c r="X525" s="8"/>
      <c r="Y525" s="8"/>
      <c r="Z525" s="8"/>
    </row>
    <row r="526" spans="1:26" ht="16.5" customHeight="1">
      <c r="A526" s="8"/>
      <c r="B526" s="8"/>
      <c r="C526" s="8"/>
      <c r="D526" s="8"/>
      <c r="E526" s="8"/>
      <c r="F526" s="8"/>
      <c r="G526" s="8"/>
      <c r="H526" s="4"/>
      <c r="I526" s="8"/>
      <c r="J526" s="228"/>
      <c r="K526" s="242"/>
      <c r="L526" s="8"/>
      <c r="M526" s="8"/>
      <c r="N526" s="8"/>
      <c r="O526" s="8"/>
      <c r="P526" s="8"/>
      <c r="Q526" s="8"/>
      <c r="R526" s="8"/>
      <c r="S526" s="8"/>
      <c r="T526" s="8"/>
      <c r="U526" s="8"/>
      <c r="V526" s="8"/>
      <c r="W526" s="8"/>
      <c r="X526" s="8"/>
      <c r="Y526" s="8"/>
      <c r="Z526" s="8"/>
    </row>
    <row r="527" spans="1:26" ht="16.5" customHeight="1">
      <c r="A527" s="8"/>
      <c r="B527" s="8"/>
      <c r="C527" s="8"/>
      <c r="D527" s="8"/>
      <c r="E527" s="8"/>
      <c r="F527" s="8"/>
      <c r="G527" s="8"/>
      <c r="H527" s="4"/>
      <c r="I527" s="8"/>
      <c r="J527" s="228"/>
      <c r="K527" s="242"/>
      <c r="L527" s="8"/>
      <c r="M527" s="8"/>
      <c r="N527" s="8"/>
      <c r="O527" s="8"/>
      <c r="P527" s="8"/>
      <c r="Q527" s="8"/>
      <c r="R527" s="8"/>
      <c r="S527" s="8"/>
      <c r="T527" s="8"/>
      <c r="U527" s="8"/>
      <c r="V527" s="8"/>
      <c r="W527" s="8"/>
      <c r="X527" s="8"/>
      <c r="Y527" s="8"/>
      <c r="Z527" s="8"/>
    </row>
    <row r="528" spans="1:26" ht="16.5" customHeight="1">
      <c r="A528" s="8"/>
      <c r="B528" s="8"/>
      <c r="C528" s="8"/>
      <c r="D528" s="8"/>
      <c r="E528" s="8"/>
      <c r="F528" s="8"/>
      <c r="G528" s="8"/>
      <c r="H528" s="4"/>
      <c r="I528" s="8"/>
      <c r="J528" s="228"/>
      <c r="K528" s="242"/>
      <c r="L528" s="8"/>
      <c r="M528" s="8"/>
      <c r="N528" s="8"/>
      <c r="O528" s="8"/>
      <c r="P528" s="8"/>
      <c r="Q528" s="8"/>
      <c r="R528" s="8"/>
      <c r="S528" s="8"/>
      <c r="T528" s="8"/>
      <c r="U528" s="8"/>
      <c r="V528" s="8"/>
      <c r="W528" s="8"/>
      <c r="X528" s="8"/>
      <c r="Y528" s="8"/>
      <c r="Z528" s="8"/>
    </row>
    <row r="529" spans="1:26" ht="16.5" customHeight="1">
      <c r="A529" s="8"/>
      <c r="B529" s="8"/>
      <c r="C529" s="8"/>
      <c r="D529" s="8"/>
      <c r="E529" s="8"/>
      <c r="F529" s="8"/>
      <c r="G529" s="8"/>
      <c r="H529" s="4"/>
      <c r="I529" s="8"/>
      <c r="J529" s="228"/>
      <c r="K529" s="242"/>
      <c r="L529" s="8"/>
      <c r="M529" s="8"/>
      <c r="N529" s="8"/>
      <c r="O529" s="8"/>
      <c r="P529" s="8"/>
      <c r="Q529" s="8"/>
      <c r="R529" s="8"/>
      <c r="S529" s="8"/>
      <c r="T529" s="8"/>
      <c r="U529" s="8"/>
      <c r="V529" s="8"/>
      <c r="W529" s="8"/>
      <c r="X529" s="8"/>
      <c r="Y529" s="8"/>
      <c r="Z529" s="8"/>
    </row>
    <row r="530" spans="1:26" ht="16.5" customHeight="1">
      <c r="A530" s="8"/>
      <c r="B530" s="8"/>
      <c r="C530" s="8"/>
      <c r="D530" s="8"/>
      <c r="E530" s="8"/>
      <c r="F530" s="8"/>
      <c r="G530" s="8"/>
      <c r="H530" s="4"/>
      <c r="I530" s="8"/>
      <c r="J530" s="228"/>
      <c r="K530" s="242"/>
      <c r="L530" s="8"/>
      <c r="M530" s="8"/>
      <c r="N530" s="8"/>
      <c r="O530" s="8"/>
      <c r="P530" s="8"/>
      <c r="Q530" s="8"/>
      <c r="R530" s="8"/>
      <c r="S530" s="8"/>
      <c r="T530" s="8"/>
      <c r="U530" s="8"/>
      <c r="V530" s="8"/>
      <c r="W530" s="8"/>
      <c r="X530" s="8"/>
      <c r="Y530" s="8"/>
      <c r="Z530" s="8"/>
    </row>
    <row r="531" spans="1:26" ht="16.5" customHeight="1">
      <c r="A531" s="8"/>
      <c r="B531" s="8"/>
      <c r="C531" s="8"/>
      <c r="D531" s="8"/>
      <c r="E531" s="8"/>
      <c r="F531" s="8"/>
      <c r="G531" s="8"/>
      <c r="H531" s="4"/>
      <c r="I531" s="8"/>
      <c r="J531" s="228"/>
      <c r="K531" s="242"/>
      <c r="L531" s="8"/>
      <c r="M531" s="8"/>
      <c r="N531" s="8"/>
      <c r="O531" s="8"/>
      <c r="P531" s="8"/>
      <c r="Q531" s="8"/>
      <c r="R531" s="8"/>
      <c r="S531" s="8"/>
      <c r="T531" s="8"/>
      <c r="U531" s="8"/>
      <c r="V531" s="8"/>
      <c r="W531" s="8"/>
      <c r="X531" s="8"/>
      <c r="Y531" s="8"/>
      <c r="Z531" s="8"/>
    </row>
    <row r="532" spans="1:26" ht="16.5" customHeight="1">
      <c r="A532" s="8"/>
      <c r="B532" s="8"/>
      <c r="C532" s="8"/>
      <c r="D532" s="8"/>
      <c r="E532" s="8"/>
      <c r="F532" s="8"/>
      <c r="G532" s="8"/>
      <c r="H532" s="4"/>
      <c r="I532" s="8"/>
      <c r="J532" s="228"/>
      <c r="K532" s="242"/>
      <c r="L532" s="8"/>
      <c r="M532" s="8"/>
      <c r="N532" s="8"/>
      <c r="O532" s="8"/>
      <c r="P532" s="8"/>
      <c r="Q532" s="8"/>
      <c r="R532" s="8"/>
      <c r="S532" s="8"/>
      <c r="T532" s="8"/>
      <c r="U532" s="8"/>
      <c r="V532" s="8"/>
      <c r="W532" s="8"/>
      <c r="X532" s="8"/>
      <c r="Y532" s="8"/>
      <c r="Z532" s="8"/>
    </row>
    <row r="533" spans="1:26" ht="16.5" customHeight="1">
      <c r="A533" s="8"/>
      <c r="B533" s="8"/>
      <c r="C533" s="8"/>
      <c r="D533" s="8"/>
      <c r="E533" s="8"/>
      <c r="F533" s="8"/>
      <c r="G533" s="8"/>
      <c r="H533" s="4"/>
      <c r="I533" s="8"/>
      <c r="J533" s="228"/>
      <c r="K533" s="242"/>
      <c r="L533" s="8"/>
      <c r="M533" s="8"/>
      <c r="N533" s="8"/>
      <c r="O533" s="8"/>
      <c r="P533" s="8"/>
      <c r="Q533" s="8"/>
      <c r="R533" s="8"/>
      <c r="S533" s="8"/>
      <c r="T533" s="8"/>
      <c r="U533" s="8"/>
      <c r="V533" s="8"/>
      <c r="W533" s="8"/>
      <c r="X533" s="8"/>
      <c r="Y533" s="8"/>
      <c r="Z533" s="8"/>
    </row>
    <row r="534" spans="1:26" ht="16.5" customHeight="1">
      <c r="A534" s="8"/>
      <c r="B534" s="8"/>
      <c r="C534" s="8"/>
      <c r="D534" s="8"/>
      <c r="E534" s="8"/>
      <c r="F534" s="8"/>
      <c r="G534" s="8"/>
      <c r="H534" s="4"/>
      <c r="I534" s="8"/>
      <c r="J534" s="228"/>
      <c r="K534" s="242"/>
      <c r="L534" s="8"/>
      <c r="M534" s="8"/>
      <c r="N534" s="8"/>
      <c r="O534" s="8"/>
      <c r="P534" s="8"/>
      <c r="Q534" s="8"/>
      <c r="R534" s="8"/>
      <c r="S534" s="8"/>
      <c r="T534" s="8"/>
      <c r="U534" s="8"/>
      <c r="V534" s="8"/>
      <c r="W534" s="8"/>
      <c r="X534" s="8"/>
      <c r="Y534" s="8"/>
      <c r="Z534" s="8"/>
    </row>
    <row r="535" spans="1:26" ht="16.5" customHeight="1">
      <c r="A535" s="8"/>
      <c r="B535" s="8"/>
      <c r="C535" s="8"/>
      <c r="D535" s="8"/>
      <c r="E535" s="8"/>
      <c r="F535" s="8"/>
      <c r="G535" s="8"/>
      <c r="H535" s="4"/>
      <c r="I535" s="8"/>
      <c r="J535" s="228"/>
      <c r="K535" s="242"/>
      <c r="L535" s="8"/>
      <c r="M535" s="8"/>
      <c r="N535" s="8"/>
      <c r="O535" s="8"/>
      <c r="P535" s="8"/>
      <c r="Q535" s="8"/>
      <c r="R535" s="8"/>
      <c r="S535" s="8"/>
      <c r="T535" s="8"/>
      <c r="U535" s="8"/>
      <c r="V535" s="8"/>
      <c r="W535" s="8"/>
      <c r="X535" s="8"/>
      <c r="Y535" s="8"/>
      <c r="Z535" s="8"/>
    </row>
    <row r="536" spans="1:26" ht="16.5" customHeight="1">
      <c r="A536" s="8"/>
      <c r="B536" s="8"/>
      <c r="C536" s="8"/>
      <c r="D536" s="8"/>
      <c r="E536" s="8"/>
      <c r="F536" s="8"/>
      <c r="G536" s="8"/>
      <c r="H536" s="4"/>
      <c r="I536" s="8"/>
      <c r="J536" s="228"/>
      <c r="K536" s="242"/>
      <c r="L536" s="8"/>
      <c r="M536" s="8"/>
      <c r="N536" s="8"/>
      <c r="O536" s="8"/>
      <c r="P536" s="8"/>
      <c r="Q536" s="8"/>
      <c r="R536" s="8"/>
      <c r="S536" s="8"/>
      <c r="T536" s="8"/>
      <c r="U536" s="8"/>
      <c r="V536" s="8"/>
      <c r="W536" s="8"/>
      <c r="X536" s="8"/>
      <c r="Y536" s="8"/>
      <c r="Z536" s="8"/>
    </row>
    <row r="537" spans="1:26" ht="16.5" customHeight="1">
      <c r="A537" s="8"/>
      <c r="B537" s="8"/>
      <c r="C537" s="8"/>
      <c r="D537" s="8"/>
      <c r="E537" s="8"/>
      <c r="F537" s="8"/>
      <c r="G537" s="8"/>
      <c r="H537" s="4"/>
      <c r="I537" s="8"/>
      <c r="J537" s="228"/>
      <c r="K537" s="242"/>
      <c r="L537" s="8"/>
      <c r="M537" s="8"/>
      <c r="N537" s="8"/>
      <c r="O537" s="8"/>
      <c r="P537" s="8"/>
      <c r="Q537" s="8"/>
      <c r="R537" s="8"/>
      <c r="S537" s="8"/>
      <c r="T537" s="8"/>
      <c r="U537" s="8"/>
      <c r="V537" s="8"/>
      <c r="W537" s="8"/>
      <c r="X537" s="8"/>
      <c r="Y537" s="8"/>
      <c r="Z537" s="8"/>
    </row>
    <row r="538" spans="1:26" ht="16.5" customHeight="1">
      <c r="A538" s="8"/>
      <c r="B538" s="8"/>
      <c r="C538" s="8"/>
      <c r="D538" s="8"/>
      <c r="E538" s="8"/>
      <c r="F538" s="8"/>
      <c r="G538" s="8"/>
      <c r="H538" s="4"/>
      <c r="I538" s="8"/>
      <c r="J538" s="228"/>
      <c r="K538" s="242"/>
      <c r="L538" s="8"/>
      <c r="M538" s="8"/>
      <c r="N538" s="8"/>
      <c r="O538" s="8"/>
      <c r="P538" s="8"/>
      <c r="Q538" s="8"/>
      <c r="R538" s="8"/>
      <c r="S538" s="8"/>
      <c r="T538" s="8"/>
      <c r="U538" s="8"/>
      <c r="V538" s="8"/>
      <c r="W538" s="8"/>
      <c r="X538" s="8"/>
      <c r="Y538" s="8"/>
      <c r="Z538" s="8"/>
    </row>
    <row r="539" spans="1:26" ht="16.5" customHeight="1">
      <c r="A539" s="8"/>
      <c r="B539" s="8"/>
      <c r="C539" s="8"/>
      <c r="D539" s="8"/>
      <c r="E539" s="8"/>
      <c r="F539" s="8"/>
      <c r="G539" s="8"/>
      <c r="H539" s="4"/>
      <c r="I539" s="8"/>
      <c r="J539" s="228"/>
      <c r="K539" s="242"/>
      <c r="L539" s="8"/>
      <c r="M539" s="8"/>
      <c r="N539" s="8"/>
      <c r="O539" s="8"/>
      <c r="P539" s="8"/>
      <c r="Q539" s="8"/>
      <c r="R539" s="8"/>
      <c r="S539" s="8"/>
      <c r="T539" s="8"/>
      <c r="U539" s="8"/>
      <c r="V539" s="8"/>
      <c r="W539" s="8"/>
      <c r="X539" s="8"/>
      <c r="Y539" s="8"/>
      <c r="Z539" s="8"/>
    </row>
    <row r="540" spans="1:26" ht="16.5" customHeight="1">
      <c r="A540" s="8"/>
      <c r="B540" s="8"/>
      <c r="C540" s="8"/>
      <c r="D540" s="8"/>
      <c r="E540" s="8"/>
      <c r="F540" s="8"/>
      <c r="G540" s="8"/>
      <c r="H540" s="4"/>
      <c r="I540" s="8"/>
      <c r="J540" s="228"/>
      <c r="K540" s="242"/>
      <c r="L540" s="8"/>
      <c r="M540" s="8"/>
      <c r="N540" s="8"/>
      <c r="O540" s="8"/>
      <c r="P540" s="8"/>
      <c r="Q540" s="8"/>
      <c r="R540" s="8"/>
      <c r="S540" s="8"/>
      <c r="T540" s="8"/>
      <c r="U540" s="8"/>
      <c r="V540" s="8"/>
      <c r="W540" s="8"/>
      <c r="X540" s="8"/>
      <c r="Y540" s="8"/>
      <c r="Z540" s="8"/>
    </row>
    <row r="541" spans="1:26" ht="16.5" customHeight="1">
      <c r="A541" s="8"/>
      <c r="B541" s="8"/>
      <c r="C541" s="8"/>
      <c r="D541" s="8"/>
      <c r="E541" s="8"/>
      <c r="F541" s="8"/>
      <c r="G541" s="8"/>
      <c r="H541" s="4"/>
      <c r="I541" s="8"/>
      <c r="J541" s="228"/>
      <c r="K541" s="242"/>
      <c r="L541" s="8"/>
      <c r="M541" s="8"/>
      <c r="N541" s="8"/>
      <c r="O541" s="8"/>
      <c r="P541" s="8"/>
      <c r="Q541" s="8"/>
      <c r="R541" s="8"/>
      <c r="S541" s="8"/>
      <c r="T541" s="8"/>
      <c r="U541" s="8"/>
      <c r="V541" s="8"/>
      <c r="W541" s="8"/>
      <c r="X541" s="8"/>
      <c r="Y541" s="8"/>
      <c r="Z541" s="8"/>
    </row>
    <row r="542" spans="1:26" ht="16.5" customHeight="1">
      <c r="A542" s="8"/>
      <c r="B542" s="8"/>
      <c r="C542" s="8"/>
      <c r="D542" s="8"/>
      <c r="E542" s="8"/>
      <c r="F542" s="8"/>
      <c r="G542" s="8"/>
      <c r="H542" s="4"/>
      <c r="I542" s="8"/>
      <c r="J542" s="228"/>
      <c r="K542" s="242"/>
      <c r="L542" s="8"/>
      <c r="M542" s="8"/>
      <c r="N542" s="8"/>
      <c r="O542" s="8"/>
      <c r="P542" s="8"/>
      <c r="Q542" s="8"/>
      <c r="R542" s="8"/>
      <c r="S542" s="8"/>
      <c r="T542" s="8"/>
      <c r="U542" s="8"/>
      <c r="V542" s="8"/>
      <c r="W542" s="8"/>
      <c r="X542" s="8"/>
      <c r="Y542" s="8"/>
      <c r="Z542" s="8"/>
    </row>
    <row r="543" spans="1:26" ht="16.5" customHeight="1">
      <c r="A543" s="8"/>
      <c r="B543" s="8"/>
      <c r="C543" s="8"/>
      <c r="D543" s="8"/>
      <c r="E543" s="8"/>
      <c r="F543" s="8"/>
      <c r="G543" s="8"/>
      <c r="H543" s="4"/>
      <c r="I543" s="8"/>
      <c r="J543" s="228"/>
      <c r="K543" s="242"/>
      <c r="L543" s="8"/>
      <c r="M543" s="8"/>
      <c r="N543" s="8"/>
      <c r="O543" s="8"/>
      <c r="P543" s="8"/>
      <c r="Q543" s="8"/>
      <c r="R543" s="8"/>
      <c r="S543" s="8"/>
      <c r="T543" s="8"/>
      <c r="U543" s="8"/>
      <c r="V543" s="8"/>
      <c r="W543" s="8"/>
      <c r="X543" s="8"/>
      <c r="Y543" s="8"/>
      <c r="Z543" s="8"/>
    </row>
    <row r="544" spans="1:26" ht="16.5" customHeight="1">
      <c r="A544" s="8"/>
      <c r="B544" s="8"/>
      <c r="C544" s="8"/>
      <c r="D544" s="8"/>
      <c r="E544" s="8"/>
      <c r="F544" s="8"/>
      <c r="G544" s="8"/>
      <c r="H544" s="4"/>
      <c r="I544" s="8"/>
      <c r="J544" s="228"/>
      <c r="K544" s="242"/>
      <c r="L544" s="8"/>
      <c r="M544" s="8"/>
      <c r="N544" s="8"/>
      <c r="O544" s="8"/>
      <c r="P544" s="8"/>
      <c r="Q544" s="8"/>
      <c r="R544" s="8"/>
      <c r="S544" s="8"/>
      <c r="T544" s="8"/>
      <c r="U544" s="8"/>
      <c r="V544" s="8"/>
      <c r="W544" s="8"/>
      <c r="X544" s="8"/>
      <c r="Y544" s="8"/>
      <c r="Z544" s="8"/>
    </row>
    <row r="545" spans="1:26" ht="16.5" customHeight="1">
      <c r="A545" s="8"/>
      <c r="B545" s="8"/>
      <c r="C545" s="8"/>
      <c r="D545" s="8"/>
      <c r="E545" s="8"/>
      <c r="F545" s="8"/>
      <c r="G545" s="8"/>
      <c r="H545" s="4"/>
      <c r="I545" s="8"/>
      <c r="J545" s="228"/>
      <c r="K545" s="242"/>
      <c r="L545" s="8"/>
      <c r="M545" s="8"/>
      <c r="N545" s="8"/>
      <c r="O545" s="8"/>
      <c r="P545" s="8"/>
      <c r="Q545" s="8"/>
      <c r="R545" s="8"/>
      <c r="S545" s="8"/>
      <c r="T545" s="8"/>
      <c r="U545" s="8"/>
      <c r="V545" s="8"/>
      <c r="W545" s="8"/>
      <c r="X545" s="8"/>
      <c r="Y545" s="8"/>
      <c r="Z545" s="8"/>
    </row>
    <row r="546" spans="1:26" ht="16.5" customHeight="1">
      <c r="A546" s="8"/>
      <c r="B546" s="8"/>
      <c r="C546" s="8"/>
      <c r="D546" s="8"/>
      <c r="E546" s="8"/>
      <c r="F546" s="8"/>
      <c r="G546" s="8"/>
      <c r="H546" s="4"/>
      <c r="I546" s="8"/>
      <c r="J546" s="228"/>
      <c r="K546" s="242"/>
      <c r="L546" s="8"/>
      <c r="M546" s="8"/>
      <c r="N546" s="8"/>
      <c r="O546" s="8"/>
      <c r="P546" s="8"/>
      <c r="Q546" s="8"/>
      <c r="R546" s="8"/>
      <c r="S546" s="8"/>
      <c r="T546" s="8"/>
      <c r="U546" s="8"/>
      <c r="V546" s="8"/>
      <c r="W546" s="8"/>
      <c r="X546" s="8"/>
      <c r="Y546" s="8"/>
      <c r="Z546" s="8"/>
    </row>
    <row r="547" spans="1:26" ht="16.5" customHeight="1">
      <c r="A547" s="8"/>
      <c r="B547" s="8"/>
      <c r="C547" s="8"/>
      <c r="D547" s="8"/>
      <c r="E547" s="8"/>
      <c r="F547" s="8"/>
      <c r="G547" s="8"/>
      <c r="H547" s="4"/>
      <c r="I547" s="8"/>
      <c r="J547" s="228"/>
      <c r="K547" s="242"/>
      <c r="L547" s="8"/>
      <c r="M547" s="8"/>
      <c r="N547" s="8"/>
      <c r="O547" s="8"/>
      <c r="P547" s="8"/>
      <c r="Q547" s="8"/>
      <c r="R547" s="8"/>
      <c r="S547" s="8"/>
      <c r="T547" s="8"/>
      <c r="U547" s="8"/>
      <c r="V547" s="8"/>
      <c r="W547" s="8"/>
      <c r="X547" s="8"/>
      <c r="Y547" s="8"/>
      <c r="Z547" s="8"/>
    </row>
    <row r="548" spans="1:26" ht="16.5" customHeight="1">
      <c r="A548" s="8"/>
      <c r="B548" s="8"/>
      <c r="C548" s="8"/>
      <c r="D548" s="8"/>
      <c r="E548" s="8"/>
      <c r="F548" s="8"/>
      <c r="G548" s="8"/>
      <c r="H548" s="4"/>
      <c r="I548" s="8"/>
      <c r="J548" s="228"/>
      <c r="K548" s="242"/>
      <c r="L548" s="8"/>
      <c r="M548" s="8"/>
      <c r="N548" s="8"/>
      <c r="O548" s="8"/>
      <c r="P548" s="8"/>
      <c r="Q548" s="8"/>
      <c r="R548" s="8"/>
      <c r="S548" s="8"/>
      <c r="T548" s="8"/>
      <c r="U548" s="8"/>
      <c r="V548" s="8"/>
      <c r="W548" s="8"/>
      <c r="X548" s="8"/>
      <c r="Y548" s="8"/>
      <c r="Z548" s="8"/>
    </row>
    <row r="549" spans="1:26" ht="16.5" customHeight="1">
      <c r="A549" s="8"/>
      <c r="B549" s="8"/>
      <c r="C549" s="8"/>
      <c r="D549" s="8"/>
      <c r="E549" s="8"/>
      <c r="F549" s="8"/>
      <c r="G549" s="8"/>
      <c r="H549" s="4"/>
      <c r="I549" s="8"/>
      <c r="J549" s="228"/>
      <c r="K549" s="242"/>
      <c r="L549" s="8"/>
      <c r="M549" s="8"/>
      <c r="N549" s="8"/>
      <c r="O549" s="8"/>
      <c r="P549" s="8"/>
      <c r="Q549" s="8"/>
      <c r="R549" s="8"/>
      <c r="S549" s="8"/>
      <c r="T549" s="8"/>
      <c r="U549" s="8"/>
      <c r="V549" s="8"/>
      <c r="W549" s="8"/>
      <c r="X549" s="8"/>
      <c r="Y549" s="8"/>
      <c r="Z549" s="8"/>
    </row>
    <row r="550" spans="1:26" ht="16.5" customHeight="1">
      <c r="A550" s="8"/>
      <c r="B550" s="8"/>
      <c r="C550" s="8"/>
      <c r="D550" s="8"/>
      <c r="E550" s="8"/>
      <c r="F550" s="8"/>
      <c r="G550" s="8"/>
      <c r="H550" s="4"/>
      <c r="I550" s="8"/>
      <c r="J550" s="228"/>
      <c r="K550" s="242"/>
      <c r="L550" s="8"/>
      <c r="M550" s="8"/>
      <c r="N550" s="8"/>
      <c r="O550" s="8"/>
      <c r="P550" s="8"/>
      <c r="Q550" s="8"/>
      <c r="R550" s="8"/>
      <c r="S550" s="8"/>
      <c r="T550" s="8"/>
      <c r="U550" s="8"/>
      <c r="V550" s="8"/>
      <c r="W550" s="8"/>
      <c r="X550" s="8"/>
      <c r="Y550" s="8"/>
      <c r="Z550" s="8"/>
    </row>
    <row r="551" spans="1:26" ht="16.5" customHeight="1">
      <c r="A551" s="8"/>
      <c r="B551" s="8"/>
      <c r="C551" s="8"/>
      <c r="D551" s="8"/>
      <c r="E551" s="8"/>
      <c r="F551" s="8"/>
      <c r="G551" s="8"/>
      <c r="H551" s="4"/>
      <c r="I551" s="8"/>
      <c r="J551" s="228"/>
      <c r="K551" s="242"/>
      <c r="L551" s="8"/>
      <c r="M551" s="8"/>
      <c r="N551" s="8"/>
      <c r="O551" s="8"/>
      <c r="P551" s="8"/>
      <c r="Q551" s="8"/>
      <c r="R551" s="8"/>
      <c r="S551" s="8"/>
      <c r="T551" s="8"/>
      <c r="U551" s="8"/>
      <c r="V551" s="8"/>
      <c r="W551" s="8"/>
      <c r="X551" s="8"/>
      <c r="Y551" s="8"/>
      <c r="Z551" s="8"/>
    </row>
    <row r="552" spans="1:26" ht="16.5" customHeight="1">
      <c r="A552" s="8"/>
      <c r="B552" s="8"/>
      <c r="C552" s="8"/>
      <c r="D552" s="8"/>
      <c r="E552" s="8"/>
      <c r="F552" s="8"/>
      <c r="G552" s="8"/>
      <c r="H552" s="4"/>
      <c r="I552" s="8"/>
      <c r="J552" s="228"/>
      <c r="K552" s="242"/>
      <c r="L552" s="8"/>
      <c r="M552" s="8"/>
      <c r="N552" s="8"/>
      <c r="O552" s="8"/>
      <c r="P552" s="8"/>
      <c r="Q552" s="8"/>
      <c r="R552" s="8"/>
      <c r="S552" s="8"/>
      <c r="T552" s="8"/>
      <c r="U552" s="8"/>
      <c r="V552" s="8"/>
      <c r="W552" s="8"/>
      <c r="X552" s="8"/>
      <c r="Y552" s="8"/>
      <c r="Z552" s="8"/>
    </row>
    <row r="553" spans="1:26" ht="16.5" customHeight="1">
      <c r="A553" s="8"/>
      <c r="B553" s="8"/>
      <c r="C553" s="8"/>
      <c r="D553" s="8"/>
      <c r="E553" s="8"/>
      <c r="F553" s="8"/>
      <c r="G553" s="8"/>
      <c r="H553" s="4"/>
      <c r="I553" s="8"/>
      <c r="J553" s="228"/>
      <c r="K553" s="242"/>
      <c r="L553" s="8"/>
      <c r="M553" s="8"/>
      <c r="N553" s="8"/>
      <c r="O553" s="8"/>
      <c r="P553" s="8"/>
      <c r="Q553" s="8"/>
      <c r="R553" s="8"/>
      <c r="S553" s="8"/>
      <c r="T553" s="8"/>
      <c r="U553" s="8"/>
      <c r="V553" s="8"/>
      <c r="W553" s="8"/>
      <c r="X553" s="8"/>
      <c r="Y553" s="8"/>
      <c r="Z553" s="8"/>
    </row>
    <row r="554" spans="1:26" ht="16.5" customHeight="1">
      <c r="A554" s="8"/>
      <c r="B554" s="8"/>
      <c r="C554" s="8"/>
      <c r="D554" s="8"/>
      <c r="E554" s="8"/>
      <c r="F554" s="8"/>
      <c r="G554" s="8"/>
      <c r="H554" s="4"/>
      <c r="I554" s="8"/>
      <c r="J554" s="228"/>
      <c r="K554" s="242"/>
      <c r="L554" s="8"/>
      <c r="M554" s="8"/>
      <c r="N554" s="8"/>
      <c r="O554" s="8"/>
      <c r="P554" s="8"/>
      <c r="Q554" s="8"/>
      <c r="R554" s="8"/>
      <c r="S554" s="8"/>
      <c r="T554" s="8"/>
      <c r="U554" s="8"/>
      <c r="V554" s="8"/>
      <c r="W554" s="8"/>
      <c r="X554" s="8"/>
      <c r="Y554" s="8"/>
      <c r="Z554" s="8"/>
    </row>
    <row r="555" spans="1:26" ht="16.5" customHeight="1">
      <c r="A555" s="8"/>
      <c r="B555" s="8"/>
      <c r="C555" s="8"/>
      <c r="D555" s="8"/>
      <c r="E555" s="8"/>
      <c r="F555" s="8"/>
      <c r="G555" s="8"/>
      <c r="H555" s="4"/>
      <c r="I555" s="8"/>
      <c r="J555" s="228"/>
      <c r="K555" s="242"/>
      <c r="L555" s="8"/>
      <c r="M555" s="8"/>
      <c r="N555" s="8"/>
      <c r="O555" s="8"/>
      <c r="P555" s="8"/>
      <c r="Q555" s="8"/>
      <c r="R555" s="8"/>
      <c r="S555" s="8"/>
      <c r="T555" s="8"/>
      <c r="U555" s="8"/>
      <c r="V555" s="8"/>
      <c r="W555" s="8"/>
      <c r="X555" s="8"/>
      <c r="Y555" s="8"/>
      <c r="Z555" s="8"/>
    </row>
    <row r="556" spans="1:26" ht="16.5" customHeight="1">
      <c r="A556" s="8"/>
      <c r="B556" s="8"/>
      <c r="C556" s="8"/>
      <c r="D556" s="8"/>
      <c r="E556" s="8"/>
      <c r="F556" s="8"/>
      <c r="G556" s="8"/>
      <c r="H556" s="4"/>
      <c r="I556" s="8"/>
      <c r="J556" s="228"/>
      <c r="K556" s="242"/>
      <c r="L556" s="8"/>
      <c r="M556" s="8"/>
      <c r="N556" s="8"/>
      <c r="O556" s="8"/>
      <c r="P556" s="8"/>
      <c r="Q556" s="8"/>
      <c r="R556" s="8"/>
      <c r="S556" s="8"/>
      <c r="T556" s="8"/>
      <c r="U556" s="8"/>
      <c r="V556" s="8"/>
      <c r="W556" s="8"/>
      <c r="X556" s="8"/>
      <c r="Y556" s="8"/>
      <c r="Z556" s="8"/>
    </row>
    <row r="557" spans="1:26" ht="16.5" customHeight="1">
      <c r="A557" s="8"/>
      <c r="B557" s="8"/>
      <c r="C557" s="8"/>
      <c r="D557" s="8"/>
      <c r="E557" s="8"/>
      <c r="F557" s="8"/>
      <c r="G557" s="8"/>
      <c r="H557" s="4"/>
      <c r="I557" s="8"/>
      <c r="J557" s="228"/>
      <c r="K557" s="242"/>
      <c r="L557" s="8"/>
      <c r="M557" s="8"/>
      <c r="N557" s="8"/>
      <c r="O557" s="8"/>
      <c r="P557" s="8"/>
      <c r="Q557" s="8"/>
      <c r="R557" s="8"/>
      <c r="S557" s="8"/>
      <c r="T557" s="8"/>
      <c r="U557" s="8"/>
      <c r="V557" s="8"/>
      <c r="W557" s="8"/>
      <c r="X557" s="8"/>
      <c r="Y557" s="8"/>
      <c r="Z557" s="8"/>
    </row>
    <row r="558" spans="1:26" ht="16.5" customHeight="1">
      <c r="A558" s="8"/>
      <c r="B558" s="8"/>
      <c r="C558" s="8"/>
      <c r="D558" s="8"/>
      <c r="E558" s="8"/>
      <c r="F558" s="8"/>
      <c r="G558" s="8"/>
      <c r="H558" s="4"/>
      <c r="I558" s="8"/>
      <c r="J558" s="228"/>
      <c r="K558" s="242"/>
      <c r="L558" s="8"/>
      <c r="M558" s="8"/>
      <c r="N558" s="8"/>
      <c r="O558" s="8"/>
      <c r="P558" s="8"/>
      <c r="Q558" s="8"/>
      <c r="R558" s="8"/>
      <c r="S558" s="8"/>
      <c r="T558" s="8"/>
      <c r="U558" s="8"/>
      <c r="V558" s="8"/>
      <c r="W558" s="8"/>
      <c r="X558" s="8"/>
      <c r="Y558" s="8"/>
      <c r="Z558" s="8"/>
    </row>
    <row r="559" spans="1:26" ht="16.5" customHeight="1">
      <c r="A559" s="8"/>
      <c r="B559" s="8"/>
      <c r="C559" s="8"/>
      <c r="D559" s="8"/>
      <c r="E559" s="8"/>
      <c r="F559" s="8"/>
      <c r="G559" s="8"/>
      <c r="H559" s="4"/>
      <c r="I559" s="8"/>
      <c r="J559" s="228"/>
      <c r="K559" s="242"/>
      <c r="L559" s="8"/>
      <c r="M559" s="8"/>
      <c r="N559" s="8"/>
      <c r="O559" s="8"/>
      <c r="P559" s="8"/>
      <c r="Q559" s="8"/>
      <c r="R559" s="8"/>
      <c r="S559" s="8"/>
      <c r="T559" s="8"/>
      <c r="U559" s="8"/>
      <c r="V559" s="8"/>
      <c r="W559" s="8"/>
      <c r="X559" s="8"/>
      <c r="Y559" s="8"/>
      <c r="Z559" s="8"/>
    </row>
    <row r="560" spans="1:26" ht="16.5" customHeight="1">
      <c r="A560" s="8"/>
      <c r="B560" s="8"/>
      <c r="C560" s="8"/>
      <c r="D560" s="8"/>
      <c r="E560" s="8"/>
      <c r="F560" s="8"/>
      <c r="G560" s="8"/>
      <c r="H560" s="4"/>
      <c r="I560" s="8"/>
      <c r="J560" s="228"/>
      <c r="K560" s="242"/>
      <c r="L560" s="8"/>
      <c r="M560" s="8"/>
      <c r="N560" s="8"/>
      <c r="O560" s="8"/>
      <c r="P560" s="8"/>
      <c r="Q560" s="8"/>
      <c r="R560" s="8"/>
      <c r="S560" s="8"/>
      <c r="T560" s="8"/>
      <c r="U560" s="8"/>
      <c r="V560" s="8"/>
      <c r="W560" s="8"/>
      <c r="X560" s="8"/>
      <c r="Y560" s="8"/>
      <c r="Z560" s="8"/>
    </row>
    <row r="561" spans="1:26" ht="16.5" customHeight="1">
      <c r="A561" s="8"/>
      <c r="B561" s="8"/>
      <c r="C561" s="8"/>
      <c r="D561" s="8"/>
      <c r="E561" s="8"/>
      <c r="F561" s="8"/>
      <c r="G561" s="8"/>
      <c r="H561" s="4"/>
      <c r="I561" s="8"/>
      <c r="J561" s="228"/>
      <c r="K561" s="242"/>
      <c r="L561" s="8"/>
      <c r="M561" s="8"/>
      <c r="N561" s="8"/>
      <c r="O561" s="8"/>
      <c r="P561" s="8"/>
      <c r="Q561" s="8"/>
      <c r="R561" s="8"/>
      <c r="S561" s="8"/>
      <c r="T561" s="8"/>
      <c r="U561" s="8"/>
      <c r="V561" s="8"/>
      <c r="W561" s="8"/>
      <c r="X561" s="8"/>
      <c r="Y561" s="8"/>
      <c r="Z561" s="8"/>
    </row>
    <row r="562" spans="1:26" ht="16.5" customHeight="1">
      <c r="A562" s="8"/>
      <c r="B562" s="8"/>
      <c r="C562" s="8"/>
      <c r="D562" s="8"/>
      <c r="E562" s="8"/>
      <c r="F562" s="8"/>
      <c r="G562" s="8"/>
      <c r="H562" s="4"/>
      <c r="I562" s="8"/>
      <c r="J562" s="228"/>
      <c r="K562" s="242"/>
      <c r="L562" s="8"/>
      <c r="M562" s="8"/>
      <c r="N562" s="8"/>
      <c r="O562" s="8"/>
      <c r="P562" s="8"/>
      <c r="Q562" s="8"/>
      <c r="R562" s="8"/>
      <c r="S562" s="8"/>
      <c r="T562" s="8"/>
      <c r="U562" s="8"/>
      <c r="V562" s="8"/>
      <c r="W562" s="8"/>
      <c r="X562" s="8"/>
      <c r="Y562" s="8"/>
      <c r="Z562" s="8"/>
    </row>
    <row r="563" spans="1:26" ht="16.5" customHeight="1">
      <c r="A563" s="8"/>
      <c r="B563" s="8"/>
      <c r="C563" s="8"/>
      <c r="D563" s="8"/>
      <c r="E563" s="8"/>
      <c r="F563" s="8"/>
      <c r="G563" s="8"/>
      <c r="H563" s="4"/>
      <c r="I563" s="8"/>
      <c r="J563" s="228"/>
      <c r="K563" s="242"/>
      <c r="L563" s="8"/>
      <c r="M563" s="8"/>
      <c r="N563" s="8"/>
      <c r="O563" s="8"/>
      <c r="P563" s="8"/>
      <c r="Q563" s="8"/>
      <c r="R563" s="8"/>
      <c r="S563" s="8"/>
      <c r="T563" s="8"/>
      <c r="U563" s="8"/>
      <c r="V563" s="8"/>
      <c r="W563" s="8"/>
      <c r="X563" s="8"/>
      <c r="Y563" s="8"/>
      <c r="Z563" s="8"/>
    </row>
    <row r="564" spans="1:26" ht="16.5" customHeight="1">
      <c r="A564" s="8"/>
      <c r="B564" s="8"/>
      <c r="C564" s="8"/>
      <c r="D564" s="8"/>
      <c r="E564" s="8"/>
      <c r="F564" s="8"/>
      <c r="G564" s="8"/>
      <c r="H564" s="4"/>
      <c r="I564" s="8"/>
      <c r="J564" s="228"/>
      <c r="K564" s="242"/>
      <c r="L564" s="8"/>
      <c r="M564" s="8"/>
      <c r="N564" s="8"/>
      <c r="O564" s="8"/>
      <c r="P564" s="8"/>
      <c r="Q564" s="8"/>
      <c r="R564" s="8"/>
      <c r="S564" s="8"/>
      <c r="T564" s="8"/>
      <c r="U564" s="8"/>
      <c r="V564" s="8"/>
      <c r="W564" s="8"/>
      <c r="X564" s="8"/>
      <c r="Y564" s="8"/>
      <c r="Z564" s="8"/>
    </row>
    <row r="565" spans="1:26" ht="16.5" customHeight="1">
      <c r="A565" s="8"/>
      <c r="B565" s="8"/>
      <c r="C565" s="8"/>
      <c r="D565" s="8"/>
      <c r="E565" s="8"/>
      <c r="F565" s="8"/>
      <c r="G565" s="8"/>
      <c r="H565" s="4"/>
      <c r="I565" s="8"/>
      <c r="J565" s="228"/>
      <c r="K565" s="242"/>
      <c r="L565" s="8"/>
      <c r="M565" s="8"/>
      <c r="N565" s="8"/>
      <c r="O565" s="8"/>
      <c r="P565" s="8"/>
      <c r="Q565" s="8"/>
      <c r="R565" s="8"/>
      <c r="S565" s="8"/>
      <c r="T565" s="8"/>
      <c r="U565" s="8"/>
      <c r="V565" s="8"/>
      <c r="W565" s="8"/>
      <c r="X565" s="8"/>
      <c r="Y565" s="8"/>
      <c r="Z565" s="8"/>
    </row>
    <row r="566" spans="1:26" ht="16.5" customHeight="1">
      <c r="A566" s="8"/>
      <c r="B566" s="8"/>
      <c r="C566" s="8"/>
      <c r="D566" s="8"/>
      <c r="E566" s="8"/>
      <c r="F566" s="8"/>
      <c r="G566" s="8"/>
      <c r="H566" s="4"/>
      <c r="I566" s="8"/>
      <c r="J566" s="228"/>
      <c r="K566" s="242"/>
      <c r="L566" s="8"/>
      <c r="M566" s="8"/>
      <c r="N566" s="8"/>
      <c r="O566" s="8"/>
      <c r="P566" s="8"/>
      <c r="Q566" s="8"/>
      <c r="R566" s="8"/>
      <c r="S566" s="8"/>
      <c r="T566" s="8"/>
      <c r="U566" s="8"/>
      <c r="V566" s="8"/>
      <c r="W566" s="8"/>
      <c r="X566" s="8"/>
      <c r="Y566" s="8"/>
      <c r="Z566" s="8"/>
    </row>
    <row r="567" spans="1:26" ht="16.5" customHeight="1">
      <c r="A567" s="8"/>
      <c r="B567" s="8"/>
      <c r="C567" s="8"/>
      <c r="D567" s="8"/>
      <c r="E567" s="8"/>
      <c r="F567" s="8"/>
      <c r="G567" s="8"/>
      <c r="H567" s="4"/>
      <c r="I567" s="8"/>
      <c r="J567" s="228"/>
      <c r="K567" s="242"/>
      <c r="L567" s="8"/>
      <c r="M567" s="8"/>
      <c r="N567" s="8"/>
      <c r="O567" s="8"/>
      <c r="P567" s="8"/>
      <c r="Q567" s="8"/>
      <c r="R567" s="8"/>
      <c r="S567" s="8"/>
      <c r="T567" s="8"/>
      <c r="U567" s="8"/>
      <c r="V567" s="8"/>
      <c r="W567" s="8"/>
      <c r="X567" s="8"/>
      <c r="Y567" s="8"/>
      <c r="Z567" s="8"/>
    </row>
    <row r="568" spans="1:26" ht="16.5" customHeight="1">
      <c r="A568" s="8"/>
      <c r="B568" s="8"/>
      <c r="C568" s="8"/>
      <c r="D568" s="8"/>
      <c r="E568" s="8"/>
      <c r="F568" s="8"/>
      <c r="G568" s="8"/>
      <c r="H568" s="4"/>
      <c r="I568" s="8"/>
      <c r="J568" s="228"/>
      <c r="K568" s="242"/>
      <c r="L568" s="8"/>
      <c r="M568" s="8"/>
      <c r="N568" s="8"/>
      <c r="O568" s="8"/>
      <c r="P568" s="8"/>
      <c r="Q568" s="8"/>
      <c r="R568" s="8"/>
      <c r="S568" s="8"/>
      <c r="T568" s="8"/>
      <c r="U568" s="8"/>
      <c r="V568" s="8"/>
      <c r="W568" s="8"/>
      <c r="X568" s="8"/>
      <c r="Y568" s="8"/>
      <c r="Z568" s="8"/>
    </row>
    <row r="569" spans="1:26" ht="16.5" customHeight="1">
      <c r="A569" s="8"/>
      <c r="B569" s="8"/>
      <c r="C569" s="8"/>
      <c r="D569" s="8"/>
      <c r="E569" s="8"/>
      <c r="F569" s="8"/>
      <c r="G569" s="8"/>
      <c r="H569" s="4"/>
      <c r="I569" s="8"/>
      <c r="J569" s="228"/>
      <c r="K569" s="242"/>
      <c r="L569" s="8"/>
      <c r="M569" s="8"/>
      <c r="N569" s="8"/>
      <c r="O569" s="8"/>
      <c r="P569" s="8"/>
      <c r="Q569" s="8"/>
      <c r="R569" s="8"/>
      <c r="S569" s="8"/>
      <c r="T569" s="8"/>
      <c r="U569" s="8"/>
      <c r="V569" s="8"/>
      <c r="W569" s="8"/>
      <c r="X569" s="8"/>
      <c r="Y569" s="8"/>
      <c r="Z569" s="8"/>
    </row>
    <row r="570" spans="1:26" ht="16.5" customHeight="1">
      <c r="A570" s="8"/>
      <c r="B570" s="8"/>
      <c r="C570" s="8"/>
      <c r="D570" s="8"/>
      <c r="E570" s="8"/>
      <c r="F570" s="8"/>
      <c r="G570" s="8"/>
      <c r="H570" s="4"/>
      <c r="I570" s="8"/>
      <c r="J570" s="228"/>
      <c r="K570" s="242"/>
      <c r="L570" s="8"/>
      <c r="M570" s="8"/>
      <c r="N570" s="8"/>
      <c r="O570" s="8"/>
      <c r="P570" s="8"/>
      <c r="Q570" s="8"/>
      <c r="R570" s="8"/>
      <c r="S570" s="8"/>
      <c r="T570" s="8"/>
      <c r="U570" s="8"/>
      <c r="V570" s="8"/>
      <c r="W570" s="8"/>
      <c r="X570" s="8"/>
      <c r="Y570" s="8"/>
      <c r="Z570" s="8"/>
    </row>
    <row r="571" spans="1:26" ht="16.5" customHeight="1">
      <c r="A571" s="8"/>
      <c r="B571" s="8"/>
      <c r="C571" s="8"/>
      <c r="D571" s="8"/>
      <c r="E571" s="8"/>
      <c r="F571" s="8"/>
      <c r="G571" s="8"/>
      <c r="H571" s="4"/>
      <c r="I571" s="8"/>
      <c r="J571" s="228"/>
      <c r="K571" s="242"/>
      <c r="L571" s="8"/>
      <c r="M571" s="8"/>
      <c r="N571" s="8"/>
      <c r="O571" s="8"/>
      <c r="P571" s="8"/>
      <c r="Q571" s="8"/>
      <c r="R571" s="8"/>
      <c r="S571" s="8"/>
      <c r="T571" s="8"/>
      <c r="U571" s="8"/>
      <c r="V571" s="8"/>
      <c r="W571" s="8"/>
      <c r="X571" s="8"/>
      <c r="Y571" s="8"/>
      <c r="Z571" s="8"/>
    </row>
    <row r="572" spans="1:26" ht="16.5" customHeight="1">
      <c r="A572" s="8"/>
      <c r="B572" s="8"/>
      <c r="C572" s="8"/>
      <c r="D572" s="8"/>
      <c r="E572" s="8"/>
      <c r="F572" s="8"/>
      <c r="G572" s="8"/>
      <c r="H572" s="4"/>
      <c r="I572" s="8"/>
      <c r="J572" s="228"/>
      <c r="K572" s="242"/>
      <c r="L572" s="8"/>
      <c r="M572" s="8"/>
      <c r="N572" s="8"/>
      <c r="O572" s="8"/>
      <c r="P572" s="8"/>
      <c r="Q572" s="8"/>
      <c r="R572" s="8"/>
      <c r="S572" s="8"/>
      <c r="T572" s="8"/>
      <c r="U572" s="8"/>
      <c r="V572" s="8"/>
      <c r="W572" s="8"/>
      <c r="X572" s="8"/>
      <c r="Y572" s="8"/>
      <c r="Z572" s="8"/>
    </row>
    <row r="573" spans="1:26" ht="16.5" customHeight="1">
      <c r="A573" s="8"/>
      <c r="B573" s="8"/>
      <c r="C573" s="8"/>
      <c r="D573" s="8"/>
      <c r="E573" s="8"/>
      <c r="F573" s="8"/>
      <c r="G573" s="8"/>
      <c r="H573" s="4"/>
      <c r="I573" s="8"/>
      <c r="J573" s="228"/>
      <c r="K573" s="242"/>
      <c r="L573" s="8"/>
      <c r="M573" s="8"/>
      <c r="N573" s="8"/>
      <c r="O573" s="8"/>
      <c r="P573" s="8"/>
      <c r="Q573" s="8"/>
      <c r="R573" s="8"/>
      <c r="S573" s="8"/>
      <c r="T573" s="8"/>
      <c r="U573" s="8"/>
      <c r="V573" s="8"/>
      <c r="W573" s="8"/>
      <c r="X573" s="8"/>
      <c r="Y573" s="8"/>
      <c r="Z573" s="8"/>
    </row>
    <row r="574" spans="1:26" ht="16.5" customHeight="1">
      <c r="A574" s="8"/>
      <c r="B574" s="8"/>
      <c r="C574" s="8"/>
      <c r="D574" s="8"/>
      <c r="E574" s="8"/>
      <c r="F574" s="8"/>
      <c r="G574" s="8"/>
      <c r="H574" s="4"/>
      <c r="I574" s="8"/>
      <c r="J574" s="228"/>
      <c r="K574" s="242"/>
      <c r="L574" s="8"/>
      <c r="M574" s="8"/>
      <c r="N574" s="8"/>
      <c r="O574" s="8"/>
      <c r="P574" s="8"/>
      <c r="Q574" s="8"/>
      <c r="R574" s="8"/>
      <c r="S574" s="8"/>
      <c r="T574" s="8"/>
      <c r="U574" s="8"/>
      <c r="V574" s="8"/>
      <c r="W574" s="8"/>
      <c r="X574" s="8"/>
      <c r="Y574" s="8"/>
      <c r="Z574" s="8"/>
    </row>
    <row r="575" spans="1:26" ht="16.5" customHeight="1">
      <c r="A575" s="8"/>
      <c r="B575" s="8"/>
      <c r="C575" s="8"/>
      <c r="D575" s="8"/>
      <c r="E575" s="8"/>
      <c r="F575" s="8"/>
      <c r="G575" s="8"/>
      <c r="H575" s="4"/>
      <c r="I575" s="8"/>
      <c r="J575" s="228"/>
      <c r="K575" s="242"/>
      <c r="L575" s="8"/>
      <c r="M575" s="8"/>
      <c r="N575" s="8"/>
      <c r="O575" s="8"/>
      <c r="P575" s="8"/>
      <c r="Q575" s="8"/>
      <c r="R575" s="8"/>
      <c r="S575" s="8"/>
      <c r="T575" s="8"/>
      <c r="U575" s="8"/>
      <c r="V575" s="8"/>
      <c r="W575" s="8"/>
      <c r="X575" s="8"/>
      <c r="Y575" s="8"/>
      <c r="Z575" s="8"/>
    </row>
    <row r="576" spans="1:26" ht="16.5" customHeight="1">
      <c r="A576" s="8"/>
      <c r="B576" s="8"/>
      <c r="C576" s="8"/>
      <c r="D576" s="8"/>
      <c r="E576" s="8"/>
      <c r="F576" s="8"/>
      <c r="G576" s="8"/>
      <c r="H576" s="4"/>
      <c r="I576" s="8"/>
      <c r="J576" s="228"/>
      <c r="K576" s="242"/>
      <c r="L576" s="8"/>
      <c r="M576" s="8"/>
      <c r="N576" s="8"/>
      <c r="O576" s="8"/>
      <c r="P576" s="8"/>
      <c r="Q576" s="8"/>
      <c r="R576" s="8"/>
      <c r="S576" s="8"/>
      <c r="T576" s="8"/>
      <c r="U576" s="8"/>
      <c r="V576" s="8"/>
      <c r="W576" s="8"/>
      <c r="X576" s="8"/>
      <c r="Y576" s="8"/>
      <c r="Z576" s="8"/>
    </row>
    <row r="577" spans="1:26" ht="16.5" customHeight="1">
      <c r="A577" s="8"/>
      <c r="B577" s="8"/>
      <c r="C577" s="8"/>
      <c r="D577" s="8"/>
      <c r="E577" s="8"/>
      <c r="F577" s="8"/>
      <c r="G577" s="8"/>
      <c r="H577" s="4"/>
      <c r="I577" s="8"/>
      <c r="J577" s="228"/>
      <c r="K577" s="242"/>
      <c r="L577" s="8"/>
      <c r="M577" s="8"/>
      <c r="N577" s="8"/>
      <c r="O577" s="8"/>
      <c r="P577" s="8"/>
      <c r="Q577" s="8"/>
      <c r="R577" s="8"/>
      <c r="S577" s="8"/>
      <c r="T577" s="8"/>
      <c r="U577" s="8"/>
      <c r="V577" s="8"/>
      <c r="W577" s="8"/>
      <c r="X577" s="8"/>
      <c r="Y577" s="8"/>
      <c r="Z577" s="8"/>
    </row>
    <row r="578" spans="1:26" ht="16.5" customHeight="1">
      <c r="A578" s="8"/>
      <c r="B578" s="8"/>
      <c r="C578" s="8"/>
      <c r="D578" s="8"/>
      <c r="E578" s="8"/>
      <c r="F578" s="8"/>
      <c r="G578" s="8"/>
      <c r="H578" s="4"/>
      <c r="I578" s="8"/>
      <c r="J578" s="228"/>
      <c r="K578" s="242"/>
      <c r="L578" s="8"/>
      <c r="M578" s="8"/>
      <c r="N578" s="8"/>
      <c r="O578" s="8"/>
      <c r="P578" s="8"/>
      <c r="Q578" s="8"/>
      <c r="R578" s="8"/>
      <c r="S578" s="8"/>
      <c r="T578" s="8"/>
      <c r="U578" s="8"/>
      <c r="V578" s="8"/>
      <c r="W578" s="8"/>
      <c r="X578" s="8"/>
      <c r="Y578" s="8"/>
      <c r="Z578" s="8"/>
    </row>
    <row r="579" spans="1:26" ht="16.5" customHeight="1">
      <c r="A579" s="8"/>
      <c r="B579" s="8"/>
      <c r="C579" s="8"/>
      <c r="D579" s="8"/>
      <c r="E579" s="8"/>
      <c r="F579" s="8"/>
      <c r="G579" s="8"/>
      <c r="H579" s="4"/>
      <c r="I579" s="8"/>
      <c r="J579" s="228"/>
      <c r="K579" s="242"/>
      <c r="L579" s="8"/>
      <c r="M579" s="8"/>
      <c r="N579" s="8"/>
      <c r="O579" s="8"/>
      <c r="P579" s="8"/>
      <c r="Q579" s="8"/>
      <c r="R579" s="8"/>
      <c r="S579" s="8"/>
      <c r="T579" s="8"/>
      <c r="U579" s="8"/>
      <c r="V579" s="8"/>
      <c r="W579" s="8"/>
      <c r="X579" s="8"/>
      <c r="Y579" s="8"/>
      <c r="Z579" s="8"/>
    </row>
    <row r="580" spans="1:26" ht="16.5" customHeight="1">
      <c r="A580" s="8"/>
      <c r="B580" s="8"/>
      <c r="C580" s="8"/>
      <c r="D580" s="8"/>
      <c r="E580" s="8"/>
      <c r="F580" s="8"/>
      <c r="G580" s="8"/>
      <c r="H580" s="4"/>
      <c r="I580" s="8"/>
      <c r="J580" s="228"/>
      <c r="K580" s="242"/>
      <c r="L580" s="8"/>
      <c r="M580" s="8"/>
      <c r="N580" s="8"/>
      <c r="O580" s="8"/>
      <c r="P580" s="8"/>
      <c r="Q580" s="8"/>
      <c r="R580" s="8"/>
      <c r="S580" s="8"/>
      <c r="T580" s="8"/>
      <c r="U580" s="8"/>
      <c r="V580" s="8"/>
      <c r="W580" s="8"/>
      <c r="X580" s="8"/>
      <c r="Y580" s="8"/>
      <c r="Z580" s="8"/>
    </row>
    <row r="581" spans="1:26" ht="16.5" customHeight="1">
      <c r="A581" s="8"/>
      <c r="B581" s="8"/>
      <c r="C581" s="8"/>
      <c r="D581" s="8"/>
      <c r="E581" s="8"/>
      <c r="F581" s="8"/>
      <c r="G581" s="8"/>
      <c r="H581" s="4"/>
      <c r="I581" s="8"/>
      <c r="J581" s="228"/>
      <c r="K581" s="242"/>
      <c r="L581" s="8"/>
      <c r="M581" s="8"/>
      <c r="N581" s="8"/>
      <c r="O581" s="8"/>
      <c r="P581" s="8"/>
      <c r="Q581" s="8"/>
      <c r="R581" s="8"/>
      <c r="S581" s="8"/>
      <c r="T581" s="8"/>
      <c r="U581" s="8"/>
      <c r="V581" s="8"/>
      <c r="W581" s="8"/>
      <c r="X581" s="8"/>
      <c r="Y581" s="8"/>
      <c r="Z581" s="8"/>
    </row>
    <row r="582" spans="1:26" ht="16.5" customHeight="1">
      <c r="A582" s="8"/>
      <c r="B582" s="8"/>
      <c r="C582" s="8"/>
      <c r="D582" s="8"/>
      <c r="E582" s="8"/>
      <c r="F582" s="8"/>
      <c r="G582" s="8"/>
      <c r="H582" s="4"/>
      <c r="I582" s="8"/>
      <c r="J582" s="228"/>
      <c r="K582" s="242"/>
      <c r="L582" s="8"/>
      <c r="M582" s="8"/>
      <c r="N582" s="8"/>
      <c r="O582" s="8"/>
      <c r="P582" s="8"/>
      <c r="Q582" s="8"/>
      <c r="R582" s="8"/>
      <c r="S582" s="8"/>
      <c r="T582" s="8"/>
      <c r="U582" s="8"/>
      <c r="V582" s="8"/>
      <c r="W582" s="8"/>
      <c r="X582" s="8"/>
      <c r="Y582" s="8"/>
      <c r="Z582" s="8"/>
    </row>
    <row r="583" spans="1:26" ht="16.5" customHeight="1">
      <c r="A583" s="8"/>
      <c r="B583" s="8"/>
      <c r="C583" s="8"/>
      <c r="D583" s="8"/>
      <c r="E583" s="8"/>
      <c r="F583" s="8"/>
      <c r="G583" s="8"/>
      <c r="H583" s="4"/>
      <c r="I583" s="8"/>
      <c r="J583" s="228"/>
      <c r="K583" s="242"/>
      <c r="L583" s="8"/>
      <c r="M583" s="8"/>
      <c r="N583" s="8"/>
      <c r="O583" s="8"/>
      <c r="P583" s="8"/>
      <c r="Q583" s="8"/>
      <c r="R583" s="8"/>
      <c r="S583" s="8"/>
      <c r="T583" s="8"/>
      <c r="U583" s="8"/>
      <c r="V583" s="8"/>
      <c r="W583" s="8"/>
      <c r="X583" s="8"/>
      <c r="Y583" s="8"/>
      <c r="Z583" s="8"/>
    </row>
    <row r="584" spans="1:26" ht="16.5" customHeight="1">
      <c r="A584" s="8"/>
      <c r="B584" s="8"/>
      <c r="C584" s="8"/>
      <c r="D584" s="8"/>
      <c r="E584" s="8"/>
      <c r="F584" s="8"/>
      <c r="G584" s="8"/>
      <c r="H584" s="4"/>
      <c r="I584" s="8"/>
      <c r="J584" s="228"/>
      <c r="K584" s="242"/>
      <c r="L584" s="8"/>
      <c r="M584" s="8"/>
      <c r="N584" s="8"/>
      <c r="O584" s="8"/>
      <c r="P584" s="8"/>
      <c r="Q584" s="8"/>
      <c r="R584" s="8"/>
      <c r="S584" s="8"/>
      <c r="T584" s="8"/>
      <c r="U584" s="8"/>
      <c r="V584" s="8"/>
      <c r="W584" s="8"/>
      <c r="X584" s="8"/>
      <c r="Y584" s="8"/>
      <c r="Z584" s="8"/>
    </row>
    <row r="585" spans="1:26" ht="16.5" customHeight="1">
      <c r="A585" s="8"/>
      <c r="B585" s="8"/>
      <c r="C585" s="8"/>
      <c r="D585" s="8"/>
      <c r="E585" s="8"/>
      <c r="F585" s="8"/>
      <c r="G585" s="8"/>
      <c r="H585" s="4"/>
      <c r="I585" s="8"/>
      <c r="J585" s="228"/>
      <c r="K585" s="242"/>
      <c r="L585" s="8"/>
      <c r="M585" s="8"/>
      <c r="N585" s="8"/>
      <c r="O585" s="8"/>
      <c r="P585" s="8"/>
      <c r="Q585" s="8"/>
      <c r="R585" s="8"/>
      <c r="S585" s="8"/>
      <c r="T585" s="8"/>
      <c r="U585" s="8"/>
      <c r="V585" s="8"/>
      <c r="W585" s="8"/>
      <c r="X585" s="8"/>
      <c r="Y585" s="8"/>
      <c r="Z585" s="8"/>
    </row>
    <row r="586" spans="1:26" ht="16.5" customHeight="1">
      <c r="A586" s="8"/>
      <c r="B586" s="8"/>
      <c r="C586" s="8"/>
      <c r="D586" s="8"/>
      <c r="E586" s="8"/>
      <c r="F586" s="8"/>
      <c r="G586" s="8"/>
      <c r="H586" s="4"/>
      <c r="I586" s="8"/>
      <c r="J586" s="228"/>
      <c r="K586" s="242"/>
      <c r="L586" s="8"/>
      <c r="M586" s="8"/>
      <c r="N586" s="8"/>
      <c r="O586" s="8"/>
      <c r="P586" s="8"/>
      <c r="Q586" s="8"/>
      <c r="R586" s="8"/>
      <c r="S586" s="8"/>
      <c r="T586" s="8"/>
      <c r="U586" s="8"/>
      <c r="V586" s="8"/>
      <c r="W586" s="8"/>
      <c r="X586" s="8"/>
      <c r="Y586" s="8"/>
      <c r="Z586" s="8"/>
    </row>
    <row r="587" spans="1:26" ht="16.5" customHeight="1">
      <c r="A587" s="8"/>
      <c r="B587" s="8"/>
      <c r="C587" s="8"/>
      <c r="D587" s="8"/>
      <c r="E587" s="8"/>
      <c r="F587" s="8"/>
      <c r="G587" s="8"/>
      <c r="H587" s="4"/>
      <c r="I587" s="8"/>
      <c r="J587" s="228"/>
      <c r="K587" s="242"/>
      <c r="L587" s="8"/>
      <c r="M587" s="8"/>
      <c r="N587" s="8"/>
      <c r="O587" s="8"/>
      <c r="P587" s="8"/>
      <c r="Q587" s="8"/>
      <c r="R587" s="8"/>
      <c r="S587" s="8"/>
      <c r="T587" s="8"/>
      <c r="U587" s="8"/>
      <c r="V587" s="8"/>
      <c r="W587" s="8"/>
      <c r="X587" s="8"/>
      <c r="Y587" s="8"/>
      <c r="Z587" s="8"/>
    </row>
    <row r="588" spans="1:26" ht="16.5" customHeight="1">
      <c r="A588" s="8"/>
      <c r="B588" s="8"/>
      <c r="C588" s="8"/>
      <c r="D588" s="8"/>
      <c r="E588" s="8"/>
      <c r="F588" s="8"/>
      <c r="G588" s="8"/>
      <c r="H588" s="4"/>
      <c r="I588" s="8"/>
      <c r="J588" s="228"/>
      <c r="K588" s="242"/>
      <c r="L588" s="8"/>
      <c r="M588" s="8"/>
      <c r="N588" s="8"/>
      <c r="O588" s="8"/>
      <c r="P588" s="8"/>
      <c r="Q588" s="8"/>
      <c r="R588" s="8"/>
      <c r="S588" s="8"/>
      <c r="T588" s="8"/>
      <c r="U588" s="8"/>
      <c r="V588" s="8"/>
      <c r="W588" s="8"/>
      <c r="X588" s="8"/>
      <c r="Y588" s="8"/>
      <c r="Z588" s="8"/>
    </row>
    <row r="589" spans="1:26" ht="16.5" customHeight="1">
      <c r="A589" s="8"/>
      <c r="B589" s="8"/>
      <c r="C589" s="8"/>
      <c r="D589" s="8"/>
      <c r="E589" s="8"/>
      <c r="F589" s="8"/>
      <c r="G589" s="8"/>
      <c r="H589" s="4"/>
      <c r="I589" s="8"/>
      <c r="J589" s="228"/>
      <c r="K589" s="242"/>
      <c r="L589" s="8"/>
      <c r="M589" s="8"/>
      <c r="N589" s="8"/>
      <c r="O589" s="8"/>
      <c r="P589" s="8"/>
      <c r="Q589" s="8"/>
      <c r="R589" s="8"/>
      <c r="S589" s="8"/>
      <c r="T589" s="8"/>
      <c r="U589" s="8"/>
      <c r="V589" s="8"/>
      <c r="W589" s="8"/>
      <c r="X589" s="8"/>
      <c r="Y589" s="8"/>
      <c r="Z589" s="8"/>
    </row>
    <row r="590" spans="1:26" ht="16.5" customHeight="1">
      <c r="A590" s="8"/>
      <c r="B590" s="8"/>
      <c r="C590" s="8"/>
      <c r="D590" s="8"/>
      <c r="E590" s="8"/>
      <c r="F590" s="8"/>
      <c r="G590" s="8"/>
      <c r="H590" s="4"/>
      <c r="I590" s="8"/>
      <c r="J590" s="228"/>
      <c r="K590" s="242"/>
      <c r="L590" s="8"/>
      <c r="M590" s="8"/>
      <c r="N590" s="8"/>
      <c r="O590" s="8"/>
      <c r="P590" s="8"/>
      <c r="Q590" s="8"/>
      <c r="R590" s="8"/>
      <c r="S590" s="8"/>
      <c r="T590" s="8"/>
      <c r="U590" s="8"/>
      <c r="V590" s="8"/>
      <c r="W590" s="8"/>
      <c r="X590" s="8"/>
      <c r="Y590" s="8"/>
      <c r="Z590" s="8"/>
    </row>
    <row r="591" spans="1:26" ht="16.5" customHeight="1">
      <c r="A591" s="8"/>
      <c r="B591" s="8"/>
      <c r="C591" s="8"/>
      <c r="D591" s="8"/>
      <c r="E591" s="8"/>
      <c r="F591" s="8"/>
      <c r="G591" s="8"/>
      <c r="H591" s="4"/>
      <c r="I591" s="8"/>
      <c r="J591" s="228"/>
      <c r="K591" s="242"/>
      <c r="L591" s="8"/>
      <c r="M591" s="8"/>
      <c r="N591" s="8"/>
      <c r="O591" s="8"/>
      <c r="P591" s="8"/>
      <c r="Q591" s="8"/>
      <c r="R591" s="8"/>
      <c r="S591" s="8"/>
      <c r="T591" s="8"/>
      <c r="U591" s="8"/>
      <c r="V591" s="8"/>
      <c r="W591" s="8"/>
      <c r="X591" s="8"/>
      <c r="Y591" s="8"/>
      <c r="Z591" s="8"/>
    </row>
    <row r="592" spans="1:26" ht="16.5" customHeight="1">
      <c r="A592" s="8"/>
      <c r="B592" s="8"/>
      <c r="C592" s="8"/>
      <c r="D592" s="8"/>
      <c r="E592" s="8"/>
      <c r="F592" s="8"/>
      <c r="G592" s="8"/>
      <c r="H592" s="4"/>
      <c r="I592" s="8"/>
      <c r="J592" s="228"/>
      <c r="K592" s="242"/>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4"/>
      <c r="I593" s="8"/>
      <c r="J593" s="228"/>
      <c r="K593" s="242"/>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4"/>
      <c r="I594" s="8"/>
      <c r="J594" s="228"/>
      <c r="K594" s="242"/>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4"/>
      <c r="I595" s="8"/>
      <c r="J595" s="228"/>
      <c r="K595" s="242"/>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4"/>
      <c r="I596" s="8"/>
      <c r="J596" s="228"/>
      <c r="K596" s="242"/>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4"/>
      <c r="I597" s="8"/>
      <c r="J597" s="228"/>
      <c r="K597" s="242"/>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4"/>
      <c r="I598" s="8"/>
      <c r="J598" s="228"/>
      <c r="K598" s="242"/>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4"/>
      <c r="I599" s="8"/>
      <c r="J599" s="228"/>
      <c r="K599" s="242"/>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4"/>
      <c r="I600" s="8"/>
      <c r="J600" s="228"/>
      <c r="K600" s="242"/>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4"/>
      <c r="I601" s="8"/>
      <c r="J601" s="228"/>
      <c r="K601" s="242"/>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4"/>
      <c r="I602" s="8"/>
      <c r="J602" s="228"/>
      <c r="K602" s="242"/>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4"/>
      <c r="I603" s="8"/>
      <c r="J603" s="228"/>
      <c r="K603" s="242"/>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4"/>
      <c r="I604" s="8"/>
      <c r="J604" s="228"/>
      <c r="K604" s="242"/>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4"/>
      <c r="I605" s="8"/>
      <c r="J605" s="228"/>
      <c r="K605" s="242"/>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4"/>
      <c r="I606" s="8"/>
      <c r="J606" s="228"/>
      <c r="K606" s="242"/>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4"/>
      <c r="I607" s="8"/>
      <c r="J607" s="228"/>
      <c r="K607" s="242"/>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4"/>
      <c r="I608" s="8"/>
      <c r="J608" s="228"/>
      <c r="K608" s="242"/>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4"/>
      <c r="I609" s="8"/>
      <c r="J609" s="228"/>
      <c r="K609" s="242"/>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4"/>
      <c r="I610" s="8"/>
      <c r="J610" s="228"/>
      <c r="K610" s="242"/>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4"/>
      <c r="I611" s="8"/>
      <c r="J611" s="228"/>
      <c r="K611" s="242"/>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4"/>
      <c r="I612" s="8"/>
      <c r="J612" s="228"/>
      <c r="K612" s="242"/>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4"/>
      <c r="I613" s="8"/>
      <c r="J613" s="228"/>
      <c r="K613" s="242"/>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4"/>
      <c r="I614" s="8"/>
      <c r="J614" s="228"/>
      <c r="K614" s="242"/>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4"/>
      <c r="I615" s="8"/>
      <c r="J615" s="228"/>
      <c r="K615" s="242"/>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4"/>
      <c r="I616" s="8"/>
      <c r="J616" s="228"/>
      <c r="K616" s="242"/>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4"/>
      <c r="I617" s="8"/>
      <c r="J617" s="228"/>
      <c r="K617" s="242"/>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4"/>
      <c r="I618" s="8"/>
      <c r="J618" s="228"/>
      <c r="K618" s="242"/>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4"/>
      <c r="I619" s="8"/>
      <c r="J619" s="228"/>
      <c r="K619" s="242"/>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4"/>
      <c r="I620" s="8"/>
      <c r="J620" s="228"/>
      <c r="K620" s="242"/>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4"/>
      <c r="I621" s="8"/>
      <c r="J621" s="228"/>
      <c r="K621" s="242"/>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4"/>
      <c r="I622" s="8"/>
      <c r="J622" s="228"/>
      <c r="K622" s="242"/>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4"/>
      <c r="I623" s="8"/>
      <c r="J623" s="228"/>
      <c r="K623" s="242"/>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4"/>
      <c r="I624" s="8"/>
      <c r="J624" s="228"/>
      <c r="K624" s="242"/>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4"/>
      <c r="I625" s="8"/>
      <c r="J625" s="228"/>
      <c r="K625" s="242"/>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4"/>
      <c r="I626" s="8"/>
      <c r="J626" s="228"/>
      <c r="K626" s="242"/>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4"/>
      <c r="I627" s="8"/>
      <c r="J627" s="228"/>
      <c r="K627" s="242"/>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4"/>
      <c r="I628" s="8"/>
      <c r="J628" s="228"/>
      <c r="K628" s="242"/>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4"/>
      <c r="I629" s="8"/>
      <c r="J629" s="228"/>
      <c r="K629" s="242"/>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4"/>
      <c r="I630" s="8"/>
      <c r="J630" s="228"/>
      <c r="K630" s="242"/>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4"/>
      <c r="I631" s="8"/>
      <c r="J631" s="228"/>
      <c r="K631" s="242"/>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4"/>
      <c r="I632" s="8"/>
      <c r="J632" s="228"/>
      <c r="K632" s="242"/>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4"/>
      <c r="I633" s="8"/>
      <c r="J633" s="228"/>
      <c r="K633" s="242"/>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4"/>
      <c r="I634" s="8"/>
      <c r="J634" s="228"/>
      <c r="K634" s="242"/>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4"/>
      <c r="I635" s="8"/>
      <c r="J635" s="228"/>
      <c r="K635" s="242"/>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4"/>
      <c r="I636" s="8"/>
      <c r="J636" s="228"/>
      <c r="K636" s="242"/>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4"/>
      <c r="I637" s="8"/>
      <c r="J637" s="228"/>
      <c r="K637" s="242"/>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4"/>
      <c r="I638" s="8"/>
      <c r="J638" s="228"/>
      <c r="K638" s="242"/>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4"/>
      <c r="I639" s="8"/>
      <c r="J639" s="228"/>
      <c r="K639" s="242"/>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4"/>
      <c r="I640" s="8"/>
      <c r="J640" s="228"/>
      <c r="K640" s="242"/>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4"/>
      <c r="I641" s="8"/>
      <c r="J641" s="228"/>
      <c r="K641" s="242"/>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4"/>
      <c r="I642" s="8"/>
      <c r="J642" s="228"/>
      <c r="K642" s="242"/>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4"/>
      <c r="I643" s="8"/>
      <c r="J643" s="228"/>
      <c r="K643" s="242"/>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4"/>
      <c r="I644" s="8"/>
      <c r="J644" s="228"/>
      <c r="K644" s="242"/>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4"/>
      <c r="I645" s="8"/>
      <c r="J645" s="228"/>
      <c r="K645" s="242"/>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4"/>
      <c r="I646" s="8"/>
      <c r="J646" s="228"/>
      <c r="K646" s="242"/>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4"/>
      <c r="I647" s="8"/>
      <c r="J647" s="228"/>
      <c r="K647" s="242"/>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4"/>
      <c r="I648" s="8"/>
      <c r="J648" s="228"/>
      <c r="K648" s="242"/>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4"/>
      <c r="I649" s="8"/>
      <c r="J649" s="228"/>
      <c r="K649" s="242"/>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4"/>
      <c r="I650" s="8"/>
      <c r="J650" s="228"/>
      <c r="K650" s="242"/>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4"/>
      <c r="I651" s="8"/>
      <c r="J651" s="228"/>
      <c r="K651" s="242"/>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4"/>
      <c r="I652" s="8"/>
      <c r="J652" s="228"/>
      <c r="K652" s="242"/>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4"/>
      <c r="I653" s="8"/>
      <c r="J653" s="228"/>
      <c r="K653" s="242"/>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4"/>
      <c r="I654" s="8"/>
      <c r="J654" s="228"/>
      <c r="K654" s="242"/>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4"/>
      <c r="I655" s="8"/>
      <c r="J655" s="228"/>
      <c r="K655" s="242"/>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4"/>
      <c r="I656" s="8"/>
      <c r="J656" s="228"/>
      <c r="K656" s="242"/>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4"/>
      <c r="I657" s="8"/>
      <c r="J657" s="228"/>
      <c r="K657" s="242"/>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4"/>
      <c r="I658" s="8"/>
      <c r="J658" s="228"/>
      <c r="K658" s="242"/>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4"/>
      <c r="I659" s="8"/>
      <c r="J659" s="228"/>
      <c r="K659" s="242"/>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4"/>
      <c r="I660" s="8"/>
      <c r="J660" s="228"/>
      <c r="K660" s="242"/>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4"/>
      <c r="I661" s="8"/>
      <c r="J661" s="228"/>
      <c r="K661" s="242"/>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4"/>
      <c r="I662" s="8"/>
      <c r="J662" s="228"/>
      <c r="K662" s="242"/>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4"/>
      <c r="I663" s="8"/>
      <c r="J663" s="228"/>
      <c r="K663" s="242"/>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4"/>
      <c r="I664" s="8"/>
      <c r="J664" s="228"/>
      <c r="K664" s="242"/>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4"/>
      <c r="I665" s="8"/>
      <c r="J665" s="228"/>
      <c r="K665" s="242"/>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4"/>
      <c r="I666" s="8"/>
      <c r="J666" s="228"/>
      <c r="K666" s="242"/>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4"/>
      <c r="I667" s="8"/>
      <c r="J667" s="228"/>
      <c r="K667" s="242"/>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4"/>
      <c r="I668" s="8"/>
      <c r="J668" s="228"/>
      <c r="K668" s="242"/>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4"/>
      <c r="I669" s="8"/>
      <c r="J669" s="228"/>
      <c r="K669" s="242"/>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4"/>
      <c r="I670" s="8"/>
      <c r="J670" s="228"/>
      <c r="K670" s="242"/>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4"/>
      <c r="I671" s="8"/>
      <c r="J671" s="228"/>
      <c r="K671" s="242"/>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4"/>
      <c r="I672" s="8"/>
      <c r="J672" s="228"/>
      <c r="K672" s="242"/>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4"/>
      <c r="I673" s="8"/>
      <c r="J673" s="228"/>
      <c r="K673" s="242"/>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4"/>
      <c r="I674" s="8"/>
      <c r="J674" s="228"/>
      <c r="K674" s="242"/>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4"/>
      <c r="I675" s="8"/>
      <c r="J675" s="228"/>
      <c r="K675" s="242"/>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4"/>
      <c r="I676" s="8"/>
      <c r="J676" s="228"/>
      <c r="K676" s="242"/>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4"/>
      <c r="I677" s="8"/>
      <c r="J677" s="228"/>
      <c r="K677" s="242"/>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4"/>
      <c r="I678" s="8"/>
      <c r="J678" s="228"/>
      <c r="K678" s="242"/>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4"/>
      <c r="I679" s="8"/>
      <c r="J679" s="228"/>
      <c r="K679" s="242"/>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4"/>
      <c r="I680" s="8"/>
      <c r="J680" s="228"/>
      <c r="K680" s="242"/>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4"/>
      <c r="I681" s="8"/>
      <c r="J681" s="228"/>
      <c r="K681" s="242"/>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4"/>
      <c r="I682" s="8"/>
      <c r="J682" s="228"/>
      <c r="K682" s="242"/>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4"/>
      <c r="I683" s="8"/>
      <c r="J683" s="228"/>
      <c r="K683" s="242"/>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4"/>
      <c r="I684" s="8"/>
      <c r="J684" s="228"/>
      <c r="K684" s="242"/>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4"/>
      <c r="I685" s="8"/>
      <c r="J685" s="228"/>
      <c r="K685" s="242"/>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4"/>
      <c r="I686" s="8"/>
      <c r="J686" s="228"/>
      <c r="K686" s="242"/>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4"/>
      <c r="I687" s="8"/>
      <c r="J687" s="228"/>
      <c r="K687" s="242"/>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4"/>
      <c r="I688" s="8"/>
      <c r="J688" s="228"/>
      <c r="K688" s="242"/>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4"/>
      <c r="I689" s="8"/>
      <c r="J689" s="228"/>
      <c r="K689" s="242"/>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4"/>
      <c r="I690" s="8"/>
      <c r="J690" s="228"/>
      <c r="K690" s="242"/>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4"/>
      <c r="I691" s="8"/>
      <c r="J691" s="228"/>
      <c r="K691" s="242"/>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4"/>
      <c r="I692" s="8"/>
      <c r="J692" s="228"/>
      <c r="K692" s="242"/>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4"/>
      <c r="I693" s="8"/>
      <c r="J693" s="228"/>
      <c r="K693" s="242"/>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4"/>
      <c r="I694" s="8"/>
      <c r="J694" s="228"/>
      <c r="K694" s="242"/>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4"/>
      <c r="I695" s="8"/>
      <c r="J695" s="228"/>
      <c r="K695" s="242"/>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4"/>
      <c r="I696" s="8"/>
      <c r="J696" s="228"/>
      <c r="K696" s="242"/>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4"/>
      <c r="I697" s="8"/>
      <c r="J697" s="228"/>
      <c r="K697" s="242"/>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4"/>
      <c r="I698" s="8"/>
      <c r="J698" s="228"/>
      <c r="K698" s="242"/>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4"/>
      <c r="I699" s="8"/>
      <c r="J699" s="228"/>
      <c r="K699" s="242"/>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4"/>
      <c r="I700" s="8"/>
      <c r="J700" s="228"/>
      <c r="K700" s="242"/>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4"/>
      <c r="I701" s="8"/>
      <c r="J701" s="228"/>
      <c r="K701" s="242"/>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4"/>
      <c r="I702" s="8"/>
      <c r="J702" s="228"/>
      <c r="K702" s="242"/>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4"/>
      <c r="I703" s="8"/>
      <c r="J703" s="228"/>
      <c r="K703" s="242"/>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4"/>
      <c r="I704" s="8"/>
      <c r="J704" s="228"/>
      <c r="K704" s="242"/>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4"/>
      <c r="I705" s="8"/>
      <c r="J705" s="228"/>
      <c r="K705" s="242"/>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4"/>
      <c r="I706" s="8"/>
      <c r="J706" s="228"/>
      <c r="K706" s="242"/>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4"/>
      <c r="I707" s="8"/>
      <c r="J707" s="228"/>
      <c r="K707" s="242"/>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4"/>
      <c r="I708" s="8"/>
      <c r="J708" s="228"/>
      <c r="K708" s="242"/>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4"/>
      <c r="I709" s="8"/>
      <c r="J709" s="228"/>
      <c r="K709" s="242"/>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4"/>
      <c r="I710" s="8"/>
      <c r="J710" s="228"/>
      <c r="K710" s="242"/>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4"/>
      <c r="I711" s="8"/>
      <c r="J711" s="228"/>
      <c r="K711" s="242"/>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4"/>
      <c r="I712" s="8"/>
      <c r="J712" s="228"/>
      <c r="K712" s="242"/>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4"/>
      <c r="I713" s="8"/>
      <c r="J713" s="228"/>
      <c r="K713" s="242"/>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4"/>
      <c r="I714" s="8"/>
      <c r="J714" s="228"/>
      <c r="K714" s="242"/>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4"/>
      <c r="I715" s="8"/>
      <c r="J715" s="228"/>
      <c r="K715" s="242"/>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4"/>
      <c r="I716" s="8"/>
      <c r="J716" s="228"/>
      <c r="K716" s="242"/>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4"/>
      <c r="I717" s="8"/>
      <c r="J717" s="228"/>
      <c r="K717" s="242"/>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4"/>
      <c r="I718" s="8"/>
      <c r="J718" s="228"/>
      <c r="K718" s="242"/>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4"/>
      <c r="I719" s="8"/>
      <c r="J719" s="228"/>
      <c r="K719" s="242"/>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4"/>
      <c r="I720" s="8"/>
      <c r="J720" s="228"/>
      <c r="K720" s="242"/>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4"/>
      <c r="I721" s="8"/>
      <c r="J721" s="228"/>
      <c r="K721" s="242"/>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4"/>
      <c r="I722" s="8"/>
      <c r="J722" s="228"/>
      <c r="K722" s="242"/>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4"/>
      <c r="I723" s="8"/>
      <c r="J723" s="228"/>
      <c r="K723" s="242"/>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4"/>
      <c r="I724" s="8"/>
      <c r="J724" s="228"/>
      <c r="K724" s="242"/>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4"/>
      <c r="I725" s="8"/>
      <c r="J725" s="228"/>
      <c r="K725" s="242"/>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4"/>
      <c r="I726" s="8"/>
      <c r="J726" s="228"/>
      <c r="K726" s="242"/>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4"/>
      <c r="I727" s="8"/>
      <c r="J727" s="228"/>
      <c r="K727" s="242"/>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4"/>
      <c r="I728" s="8"/>
      <c r="J728" s="228"/>
      <c r="K728" s="242"/>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4"/>
      <c r="I729" s="8"/>
      <c r="J729" s="228"/>
      <c r="K729" s="242"/>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4"/>
      <c r="I730" s="8"/>
      <c r="J730" s="228"/>
      <c r="K730" s="242"/>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4"/>
      <c r="I731" s="8"/>
      <c r="J731" s="228"/>
      <c r="K731" s="242"/>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4"/>
      <c r="I732" s="8"/>
      <c r="J732" s="228"/>
      <c r="K732" s="242"/>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4"/>
      <c r="I733" s="8"/>
      <c r="J733" s="228"/>
      <c r="K733" s="242"/>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4"/>
      <c r="I734" s="8"/>
      <c r="J734" s="228"/>
      <c r="K734" s="242"/>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4"/>
      <c r="I735" s="8"/>
      <c r="J735" s="228"/>
      <c r="K735" s="242"/>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4"/>
      <c r="I736" s="8"/>
      <c r="J736" s="228"/>
      <c r="K736" s="242"/>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4"/>
      <c r="I737" s="8"/>
      <c r="J737" s="228"/>
      <c r="K737" s="242"/>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4"/>
      <c r="I738" s="8"/>
      <c r="J738" s="228"/>
      <c r="K738" s="242"/>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4"/>
      <c r="I739" s="8"/>
      <c r="J739" s="228"/>
      <c r="K739" s="242"/>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4"/>
      <c r="I740" s="8"/>
      <c r="J740" s="228"/>
      <c r="K740" s="242"/>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4"/>
      <c r="I741" s="8"/>
      <c r="J741" s="228"/>
      <c r="K741" s="242"/>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4"/>
      <c r="I742" s="8"/>
      <c r="J742" s="228"/>
      <c r="K742" s="242"/>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4"/>
      <c r="I743" s="8"/>
      <c r="J743" s="228"/>
      <c r="K743" s="242"/>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4"/>
      <c r="I744" s="8"/>
      <c r="J744" s="228"/>
      <c r="K744" s="242"/>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4"/>
      <c r="I745" s="8"/>
      <c r="J745" s="228"/>
      <c r="K745" s="242"/>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4"/>
      <c r="I746" s="8"/>
      <c r="J746" s="228"/>
      <c r="K746" s="242"/>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4"/>
      <c r="I747" s="8"/>
      <c r="J747" s="228"/>
      <c r="K747" s="242"/>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4"/>
      <c r="I748" s="8"/>
      <c r="J748" s="228"/>
      <c r="K748" s="242"/>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4"/>
      <c r="I749" s="8"/>
      <c r="J749" s="228"/>
      <c r="K749" s="242"/>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4"/>
      <c r="I750" s="8"/>
      <c r="J750" s="228"/>
      <c r="K750" s="242"/>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4"/>
      <c r="I751" s="8"/>
      <c r="J751" s="228"/>
      <c r="K751" s="242"/>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4"/>
      <c r="I752" s="8"/>
      <c r="J752" s="228"/>
      <c r="K752" s="242"/>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4"/>
      <c r="I753" s="8"/>
      <c r="J753" s="228"/>
      <c r="K753" s="242"/>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4"/>
      <c r="I754" s="8"/>
      <c r="J754" s="228"/>
      <c r="K754" s="242"/>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4"/>
      <c r="I755" s="8"/>
      <c r="J755" s="228"/>
      <c r="K755" s="242"/>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4"/>
      <c r="I756" s="8"/>
      <c r="J756" s="228"/>
      <c r="K756" s="242"/>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4"/>
      <c r="I757" s="8"/>
      <c r="J757" s="228"/>
      <c r="K757" s="242"/>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4"/>
      <c r="I758" s="8"/>
      <c r="J758" s="228"/>
      <c r="K758" s="242"/>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4"/>
      <c r="I759" s="8"/>
      <c r="J759" s="228"/>
      <c r="K759" s="242"/>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4"/>
      <c r="I760" s="8"/>
      <c r="J760" s="228"/>
      <c r="K760" s="242"/>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4"/>
      <c r="I761" s="8"/>
      <c r="J761" s="228"/>
      <c r="K761" s="242"/>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4"/>
      <c r="I762" s="8"/>
      <c r="J762" s="228"/>
      <c r="K762" s="242"/>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4"/>
      <c r="I763" s="8"/>
      <c r="J763" s="228"/>
      <c r="K763" s="242"/>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4"/>
      <c r="I764" s="8"/>
      <c r="J764" s="228"/>
      <c r="K764" s="242"/>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4"/>
      <c r="I765" s="8"/>
      <c r="J765" s="228"/>
      <c r="K765" s="242"/>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4"/>
      <c r="I766" s="8"/>
      <c r="J766" s="228"/>
      <c r="K766" s="242"/>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4"/>
      <c r="I767" s="8"/>
      <c r="J767" s="228"/>
      <c r="K767" s="242"/>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4"/>
      <c r="I768" s="8"/>
      <c r="J768" s="228"/>
      <c r="K768" s="242"/>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4"/>
      <c r="I769" s="8"/>
      <c r="J769" s="228"/>
      <c r="K769" s="242"/>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4"/>
      <c r="I770" s="8"/>
      <c r="J770" s="228"/>
      <c r="K770" s="242"/>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4"/>
      <c r="I771" s="8"/>
      <c r="J771" s="228"/>
      <c r="K771" s="242"/>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4"/>
      <c r="I772" s="8"/>
      <c r="J772" s="228"/>
      <c r="K772" s="242"/>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4"/>
      <c r="I773" s="8"/>
      <c r="J773" s="228"/>
      <c r="K773" s="242"/>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4"/>
      <c r="I774" s="8"/>
      <c r="J774" s="228"/>
      <c r="K774" s="242"/>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4"/>
      <c r="I775" s="8"/>
      <c r="J775" s="228"/>
      <c r="K775" s="242"/>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4"/>
      <c r="I776" s="8"/>
      <c r="J776" s="228"/>
      <c r="K776" s="242"/>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4"/>
      <c r="I777" s="8"/>
      <c r="J777" s="228"/>
      <c r="K777" s="242"/>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4"/>
      <c r="I778" s="8"/>
      <c r="J778" s="228"/>
      <c r="K778" s="242"/>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4"/>
      <c r="I779" s="8"/>
      <c r="J779" s="228"/>
      <c r="K779" s="242"/>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4"/>
      <c r="I780" s="8"/>
      <c r="J780" s="228"/>
      <c r="K780" s="242"/>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4"/>
      <c r="I781" s="8"/>
      <c r="J781" s="228"/>
      <c r="K781" s="242"/>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4"/>
      <c r="I782" s="8"/>
      <c r="J782" s="228"/>
      <c r="K782" s="242"/>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4"/>
      <c r="I783" s="8"/>
      <c r="J783" s="228"/>
      <c r="K783" s="242"/>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4"/>
      <c r="I784" s="8"/>
      <c r="J784" s="228"/>
      <c r="K784" s="242"/>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4"/>
      <c r="I785" s="8"/>
      <c r="J785" s="228"/>
      <c r="K785" s="242"/>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4"/>
      <c r="I786" s="8"/>
      <c r="J786" s="228"/>
      <c r="K786" s="242"/>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4"/>
      <c r="I787" s="8"/>
      <c r="J787" s="228"/>
      <c r="K787" s="242"/>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4"/>
      <c r="I788" s="8"/>
      <c r="J788" s="228"/>
      <c r="K788" s="242"/>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4"/>
      <c r="I789" s="8"/>
      <c r="J789" s="228"/>
      <c r="K789" s="242"/>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4"/>
      <c r="I790" s="8"/>
      <c r="J790" s="228"/>
      <c r="K790" s="242"/>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4"/>
      <c r="I791" s="8"/>
      <c r="J791" s="228"/>
      <c r="K791" s="242"/>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4"/>
      <c r="I792" s="8"/>
      <c r="J792" s="228"/>
      <c r="K792" s="242"/>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4"/>
      <c r="I793" s="8"/>
      <c r="J793" s="228"/>
      <c r="K793" s="242"/>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4"/>
      <c r="I794" s="8"/>
      <c r="J794" s="228"/>
      <c r="K794" s="242"/>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4"/>
      <c r="I795" s="8"/>
      <c r="J795" s="228"/>
      <c r="K795" s="242"/>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4"/>
      <c r="I796" s="8"/>
      <c r="J796" s="228"/>
      <c r="K796" s="242"/>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4"/>
      <c r="I797" s="8"/>
      <c r="J797" s="228"/>
      <c r="K797" s="242"/>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4"/>
      <c r="I798" s="8"/>
      <c r="J798" s="228"/>
      <c r="K798" s="242"/>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4"/>
      <c r="I799" s="8"/>
      <c r="J799" s="228"/>
      <c r="K799" s="242"/>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4"/>
      <c r="I800" s="8"/>
      <c r="J800" s="228"/>
      <c r="K800" s="242"/>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4"/>
      <c r="I801" s="8"/>
      <c r="J801" s="228"/>
      <c r="K801" s="242"/>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4"/>
      <c r="I802" s="8"/>
      <c r="J802" s="228"/>
      <c r="K802" s="242"/>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4"/>
      <c r="I803" s="8"/>
      <c r="J803" s="228"/>
      <c r="K803" s="242"/>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4"/>
      <c r="I804" s="8"/>
      <c r="J804" s="228"/>
      <c r="K804" s="242"/>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4"/>
      <c r="I805" s="8"/>
      <c r="J805" s="228"/>
      <c r="K805" s="242"/>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4"/>
      <c r="I806" s="8"/>
      <c r="J806" s="228"/>
      <c r="K806" s="242"/>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4"/>
      <c r="I807" s="8"/>
      <c r="J807" s="228"/>
      <c r="K807" s="242"/>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4"/>
      <c r="I808" s="8"/>
      <c r="J808" s="228"/>
      <c r="K808" s="242"/>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4"/>
      <c r="I809" s="8"/>
      <c r="J809" s="228"/>
      <c r="K809" s="242"/>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4"/>
      <c r="I810" s="8"/>
      <c r="J810" s="228"/>
      <c r="K810" s="242"/>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4"/>
      <c r="I811" s="8"/>
      <c r="J811" s="228"/>
      <c r="K811" s="242"/>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4"/>
      <c r="I812" s="8"/>
      <c r="J812" s="228"/>
      <c r="K812" s="242"/>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4"/>
      <c r="I813" s="8"/>
      <c r="J813" s="228"/>
      <c r="K813" s="242"/>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4"/>
      <c r="I814" s="8"/>
      <c r="J814" s="228"/>
      <c r="K814" s="242"/>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4"/>
      <c r="I815" s="8"/>
      <c r="J815" s="228"/>
      <c r="K815" s="242"/>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4"/>
      <c r="I816" s="8"/>
      <c r="J816" s="228"/>
      <c r="K816" s="242"/>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4"/>
      <c r="I817" s="8"/>
      <c r="J817" s="228"/>
      <c r="K817" s="242"/>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4"/>
      <c r="I818" s="8"/>
      <c r="J818" s="228"/>
      <c r="K818" s="242"/>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4"/>
      <c r="I819" s="8"/>
      <c r="J819" s="228"/>
      <c r="K819" s="242"/>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4"/>
      <c r="I820" s="8"/>
      <c r="J820" s="228"/>
      <c r="K820" s="242"/>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4"/>
      <c r="I821" s="8"/>
      <c r="J821" s="228"/>
      <c r="K821" s="242"/>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4"/>
      <c r="I822" s="8"/>
      <c r="J822" s="228"/>
      <c r="K822" s="242"/>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4"/>
      <c r="I823" s="8"/>
      <c r="J823" s="228"/>
      <c r="K823" s="242"/>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4"/>
      <c r="I824" s="8"/>
      <c r="J824" s="228"/>
      <c r="K824" s="242"/>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4"/>
      <c r="I825" s="8"/>
      <c r="J825" s="228"/>
      <c r="K825" s="242"/>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4"/>
      <c r="I826" s="8"/>
      <c r="J826" s="228"/>
      <c r="K826" s="242"/>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4"/>
      <c r="I827" s="8"/>
      <c r="J827" s="228"/>
      <c r="K827" s="242"/>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4"/>
      <c r="I828" s="8"/>
      <c r="J828" s="228"/>
      <c r="K828" s="242"/>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4"/>
      <c r="I829" s="8"/>
      <c r="J829" s="228"/>
      <c r="K829" s="242"/>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4"/>
      <c r="I830" s="8"/>
      <c r="J830" s="228"/>
      <c r="K830" s="242"/>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4"/>
      <c r="I831" s="8"/>
      <c r="J831" s="228"/>
      <c r="K831" s="242"/>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4"/>
      <c r="I832" s="8"/>
      <c r="J832" s="228"/>
      <c r="K832" s="242"/>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4"/>
      <c r="I833" s="8"/>
      <c r="J833" s="228"/>
      <c r="K833" s="242"/>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4"/>
      <c r="I834" s="8"/>
      <c r="J834" s="228"/>
      <c r="K834" s="242"/>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4"/>
      <c r="I835" s="8"/>
      <c r="J835" s="228"/>
      <c r="K835" s="242"/>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4"/>
      <c r="I836" s="8"/>
      <c r="J836" s="228"/>
      <c r="K836" s="242"/>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4"/>
      <c r="I837" s="8"/>
      <c r="J837" s="228"/>
      <c r="K837" s="242"/>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4"/>
      <c r="I838" s="8"/>
      <c r="J838" s="228"/>
      <c r="K838" s="242"/>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4"/>
      <c r="I839" s="8"/>
      <c r="J839" s="228"/>
      <c r="K839" s="242"/>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4"/>
      <c r="I840" s="8"/>
      <c r="J840" s="228"/>
      <c r="K840" s="242"/>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4"/>
      <c r="I841" s="8"/>
      <c r="J841" s="228"/>
      <c r="K841" s="242"/>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4"/>
      <c r="I842" s="8"/>
      <c r="J842" s="228"/>
      <c r="K842" s="242"/>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4"/>
      <c r="I843" s="8"/>
      <c r="J843" s="228"/>
      <c r="K843" s="242"/>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4"/>
      <c r="I844" s="8"/>
      <c r="J844" s="228"/>
      <c r="K844" s="242"/>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4"/>
      <c r="I845" s="8"/>
      <c r="J845" s="228"/>
      <c r="K845" s="242"/>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4"/>
      <c r="I846" s="8"/>
      <c r="J846" s="228"/>
      <c r="K846" s="242"/>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4"/>
      <c r="I847" s="8"/>
      <c r="J847" s="228"/>
      <c r="K847" s="242"/>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4"/>
      <c r="I848" s="8"/>
      <c r="J848" s="228"/>
      <c r="K848" s="242"/>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4"/>
      <c r="I849" s="8"/>
      <c r="J849" s="228"/>
      <c r="K849" s="242"/>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4"/>
      <c r="I850" s="8"/>
      <c r="J850" s="228"/>
      <c r="K850" s="242"/>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4"/>
      <c r="I851" s="8"/>
      <c r="J851" s="228"/>
      <c r="K851" s="242"/>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4"/>
      <c r="I852" s="8"/>
      <c r="J852" s="228"/>
      <c r="K852" s="242"/>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4"/>
      <c r="I853" s="8"/>
      <c r="J853" s="228"/>
      <c r="K853" s="242"/>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4"/>
      <c r="I854" s="8"/>
      <c r="J854" s="228"/>
      <c r="K854" s="242"/>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4"/>
      <c r="I855" s="8"/>
      <c r="J855" s="228"/>
      <c r="K855" s="242"/>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4"/>
      <c r="I856" s="8"/>
      <c r="J856" s="228"/>
      <c r="K856" s="242"/>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4"/>
      <c r="I857" s="8"/>
      <c r="J857" s="228"/>
      <c r="K857" s="242"/>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4"/>
      <c r="I858" s="8"/>
      <c r="J858" s="228"/>
      <c r="K858" s="242"/>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4"/>
      <c r="I859" s="8"/>
      <c r="J859" s="228"/>
      <c r="K859" s="242"/>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4"/>
      <c r="I860" s="8"/>
      <c r="J860" s="228"/>
      <c r="K860" s="242"/>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4"/>
      <c r="I861" s="8"/>
      <c r="J861" s="228"/>
      <c r="K861" s="242"/>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4"/>
      <c r="I862" s="8"/>
      <c r="J862" s="228"/>
      <c r="K862" s="242"/>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4"/>
      <c r="I863" s="8"/>
      <c r="J863" s="228"/>
      <c r="K863" s="242"/>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4"/>
      <c r="I864" s="8"/>
      <c r="J864" s="228"/>
      <c r="K864" s="242"/>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4"/>
      <c r="I865" s="8"/>
      <c r="J865" s="228"/>
      <c r="K865" s="242"/>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4"/>
      <c r="I866" s="8"/>
      <c r="J866" s="228"/>
      <c r="K866" s="242"/>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4"/>
      <c r="I867" s="8"/>
      <c r="J867" s="228"/>
      <c r="K867" s="242"/>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4"/>
      <c r="I868" s="8"/>
      <c r="J868" s="228"/>
      <c r="K868" s="242"/>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4"/>
      <c r="I869" s="8"/>
      <c r="J869" s="228"/>
      <c r="K869" s="242"/>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4"/>
      <c r="I870" s="8"/>
      <c r="J870" s="228"/>
      <c r="K870" s="242"/>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4"/>
      <c r="I871" s="8"/>
      <c r="J871" s="228"/>
      <c r="K871" s="242"/>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4"/>
      <c r="I872" s="8"/>
      <c r="J872" s="228"/>
      <c r="K872" s="242"/>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4"/>
      <c r="I873" s="8"/>
      <c r="J873" s="228"/>
      <c r="K873" s="242"/>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4"/>
      <c r="I874" s="8"/>
      <c r="J874" s="228"/>
      <c r="K874" s="242"/>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4"/>
      <c r="I875" s="8"/>
      <c r="J875" s="228"/>
      <c r="K875" s="242"/>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4"/>
      <c r="I876" s="8"/>
      <c r="J876" s="228"/>
      <c r="K876" s="242"/>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4"/>
      <c r="I877" s="8"/>
      <c r="J877" s="228"/>
      <c r="K877" s="242"/>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4"/>
      <c r="I878" s="8"/>
      <c r="J878" s="228"/>
      <c r="K878" s="242"/>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4"/>
      <c r="I879" s="8"/>
      <c r="J879" s="228"/>
      <c r="K879" s="242"/>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4"/>
      <c r="I880" s="8"/>
      <c r="J880" s="228"/>
      <c r="K880" s="242"/>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4"/>
      <c r="I881" s="8"/>
      <c r="J881" s="228"/>
      <c r="K881" s="242"/>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4"/>
      <c r="I882" s="8"/>
      <c r="J882" s="228"/>
      <c r="K882" s="242"/>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4"/>
      <c r="I883" s="8"/>
      <c r="J883" s="228"/>
      <c r="K883" s="242"/>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4"/>
      <c r="I884" s="8"/>
      <c r="J884" s="228"/>
      <c r="K884" s="242"/>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4"/>
      <c r="I885" s="8"/>
      <c r="J885" s="228"/>
      <c r="K885" s="242"/>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4"/>
      <c r="I886" s="8"/>
      <c r="J886" s="228"/>
      <c r="K886" s="242"/>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4"/>
      <c r="I887" s="8"/>
      <c r="J887" s="228"/>
      <c r="K887" s="242"/>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4"/>
      <c r="I888" s="8"/>
      <c r="J888" s="228"/>
      <c r="K888" s="242"/>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4"/>
      <c r="I889" s="8"/>
      <c r="J889" s="228"/>
      <c r="K889" s="242"/>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4"/>
      <c r="I890" s="8"/>
      <c r="J890" s="228"/>
      <c r="K890" s="242"/>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4"/>
      <c r="I891" s="8"/>
      <c r="J891" s="228"/>
      <c r="K891" s="242"/>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4"/>
      <c r="I892" s="8"/>
      <c r="J892" s="228"/>
      <c r="K892" s="242"/>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4"/>
      <c r="I893" s="8"/>
      <c r="J893" s="228"/>
      <c r="K893" s="242"/>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4"/>
      <c r="I894" s="8"/>
      <c r="J894" s="228"/>
      <c r="K894" s="242"/>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4"/>
      <c r="I895" s="8"/>
      <c r="J895" s="228"/>
      <c r="K895" s="242"/>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4"/>
      <c r="I896" s="8"/>
      <c r="J896" s="228"/>
      <c r="K896" s="242"/>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4"/>
      <c r="I897" s="8"/>
      <c r="J897" s="228"/>
      <c r="K897" s="242"/>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4"/>
      <c r="I898" s="8"/>
      <c r="J898" s="228"/>
      <c r="K898" s="242"/>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4"/>
      <c r="I899" s="8"/>
      <c r="J899" s="228"/>
      <c r="K899" s="242"/>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4"/>
      <c r="I900" s="8"/>
      <c r="J900" s="228"/>
      <c r="K900" s="242"/>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4"/>
      <c r="I901" s="8"/>
      <c r="J901" s="228"/>
      <c r="K901" s="242"/>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4"/>
      <c r="I902" s="8"/>
      <c r="J902" s="228"/>
      <c r="K902" s="242"/>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4"/>
      <c r="I903" s="8"/>
      <c r="J903" s="228"/>
      <c r="K903" s="242"/>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4"/>
      <c r="I904" s="8"/>
      <c r="J904" s="228"/>
      <c r="K904" s="242"/>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4"/>
      <c r="I905" s="8"/>
      <c r="J905" s="228"/>
      <c r="K905" s="242"/>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4"/>
      <c r="I906" s="8"/>
      <c r="J906" s="228"/>
      <c r="K906" s="242"/>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4"/>
      <c r="I907" s="8"/>
      <c r="J907" s="228"/>
      <c r="K907" s="242"/>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4"/>
      <c r="I908" s="8"/>
      <c r="J908" s="228"/>
      <c r="K908" s="242"/>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4"/>
      <c r="I909" s="8"/>
      <c r="J909" s="228"/>
      <c r="K909" s="242"/>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4"/>
      <c r="I910" s="8"/>
      <c r="J910" s="228"/>
      <c r="K910" s="242"/>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4"/>
      <c r="I911" s="8"/>
      <c r="J911" s="228"/>
      <c r="K911" s="242"/>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4"/>
      <c r="I912" s="8"/>
      <c r="J912" s="228"/>
      <c r="K912" s="242"/>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4"/>
      <c r="I913" s="8"/>
      <c r="J913" s="228"/>
      <c r="K913" s="242"/>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4"/>
      <c r="I914" s="8"/>
      <c r="J914" s="228"/>
      <c r="K914" s="242"/>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4"/>
      <c r="I915" s="8"/>
      <c r="J915" s="228"/>
      <c r="K915" s="242"/>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4"/>
      <c r="I916" s="8"/>
      <c r="J916" s="228"/>
      <c r="K916" s="242"/>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4"/>
      <c r="I917" s="8"/>
      <c r="J917" s="228"/>
      <c r="K917" s="242"/>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4"/>
      <c r="I918" s="8"/>
      <c r="J918" s="228"/>
      <c r="K918" s="242"/>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4"/>
      <c r="I919" s="8"/>
      <c r="J919" s="228"/>
      <c r="K919" s="242"/>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4"/>
      <c r="I920" s="8"/>
      <c r="J920" s="228"/>
      <c r="K920" s="242"/>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4"/>
      <c r="I921" s="8"/>
      <c r="J921" s="228"/>
      <c r="K921" s="242"/>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4"/>
      <c r="I922" s="8"/>
      <c r="J922" s="228"/>
      <c r="K922" s="242"/>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4"/>
      <c r="I923" s="8"/>
      <c r="J923" s="228"/>
      <c r="K923" s="242"/>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4"/>
      <c r="I924" s="8"/>
      <c r="J924" s="228"/>
      <c r="K924" s="242"/>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4"/>
      <c r="I925" s="8"/>
      <c r="J925" s="228"/>
      <c r="K925" s="242"/>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4"/>
      <c r="I926" s="8"/>
      <c r="J926" s="228"/>
      <c r="K926" s="242"/>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4"/>
      <c r="I927" s="8"/>
      <c r="J927" s="228"/>
      <c r="K927" s="242"/>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4"/>
      <c r="I928" s="8"/>
      <c r="J928" s="228"/>
      <c r="K928" s="242"/>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4"/>
      <c r="I929" s="8"/>
      <c r="J929" s="228"/>
      <c r="K929" s="242"/>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4"/>
      <c r="I930" s="8"/>
      <c r="J930" s="228"/>
      <c r="K930" s="242"/>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4"/>
      <c r="I931" s="8"/>
      <c r="J931" s="228"/>
      <c r="K931" s="242"/>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4"/>
      <c r="I932" s="8"/>
      <c r="J932" s="228"/>
      <c r="K932" s="242"/>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4"/>
      <c r="I933" s="8"/>
      <c r="J933" s="228"/>
      <c r="K933" s="242"/>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4"/>
      <c r="I934" s="8"/>
      <c r="J934" s="228"/>
      <c r="K934" s="242"/>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4"/>
      <c r="I935" s="8"/>
      <c r="J935" s="228"/>
      <c r="K935" s="242"/>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4"/>
      <c r="I936" s="8"/>
      <c r="J936" s="228"/>
      <c r="K936" s="242"/>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4"/>
      <c r="I937" s="8"/>
      <c r="J937" s="228"/>
      <c r="K937" s="242"/>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4"/>
      <c r="I938" s="8"/>
      <c r="J938" s="228"/>
      <c r="K938" s="242"/>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4"/>
      <c r="I939" s="8"/>
      <c r="J939" s="228"/>
      <c r="K939" s="242"/>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4"/>
      <c r="I940" s="8"/>
      <c r="J940" s="228"/>
      <c r="K940" s="242"/>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4"/>
      <c r="I941" s="8"/>
      <c r="J941" s="228"/>
      <c r="K941" s="242"/>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4"/>
      <c r="I942" s="8"/>
      <c r="J942" s="228"/>
      <c r="K942" s="242"/>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4"/>
      <c r="I943" s="8"/>
      <c r="J943" s="228"/>
      <c r="K943" s="242"/>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4"/>
      <c r="I944" s="8"/>
      <c r="J944" s="228"/>
      <c r="K944" s="242"/>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4"/>
      <c r="I945" s="8"/>
      <c r="J945" s="228"/>
      <c r="K945" s="242"/>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4"/>
      <c r="I946" s="8"/>
      <c r="J946" s="228"/>
      <c r="K946" s="242"/>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4"/>
      <c r="I947" s="8"/>
      <c r="J947" s="228"/>
      <c r="K947" s="242"/>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4"/>
      <c r="I948" s="8"/>
      <c r="J948" s="228"/>
      <c r="K948" s="242"/>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4"/>
      <c r="I949" s="8"/>
      <c r="J949" s="228"/>
      <c r="K949" s="242"/>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4"/>
      <c r="I950" s="8"/>
      <c r="J950" s="228"/>
      <c r="K950" s="242"/>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4"/>
      <c r="I951" s="8"/>
      <c r="J951" s="228"/>
      <c r="K951" s="242"/>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4"/>
      <c r="I952" s="8"/>
      <c r="J952" s="228"/>
      <c r="K952" s="242"/>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4"/>
      <c r="I953" s="8"/>
      <c r="J953" s="228"/>
      <c r="K953" s="242"/>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4"/>
      <c r="I954" s="8"/>
      <c r="J954" s="228"/>
      <c r="K954" s="242"/>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4"/>
      <c r="I955" s="8"/>
      <c r="J955" s="228"/>
      <c r="K955" s="242"/>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4"/>
      <c r="I956" s="8"/>
      <c r="J956" s="228"/>
      <c r="K956" s="242"/>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4"/>
      <c r="I957" s="8"/>
      <c r="J957" s="228"/>
      <c r="K957" s="242"/>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4"/>
      <c r="I958" s="8"/>
      <c r="J958" s="228"/>
      <c r="K958" s="242"/>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4"/>
      <c r="I959" s="8"/>
      <c r="J959" s="228"/>
      <c r="K959" s="242"/>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4"/>
      <c r="I960" s="8"/>
      <c r="J960" s="228"/>
      <c r="K960" s="242"/>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4"/>
      <c r="I961" s="8"/>
      <c r="J961" s="228"/>
      <c r="K961" s="242"/>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4"/>
      <c r="I962" s="8"/>
      <c r="J962" s="228"/>
      <c r="K962" s="242"/>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4"/>
      <c r="I963" s="8"/>
      <c r="J963" s="228"/>
      <c r="K963" s="242"/>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4"/>
      <c r="I964" s="8"/>
      <c r="J964" s="228"/>
      <c r="K964" s="242"/>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4"/>
      <c r="I965" s="8"/>
      <c r="J965" s="228"/>
      <c r="K965" s="242"/>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4"/>
      <c r="I966" s="8"/>
      <c r="J966" s="228"/>
      <c r="K966" s="242"/>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4"/>
      <c r="I967" s="8"/>
      <c r="J967" s="228"/>
      <c r="K967" s="242"/>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4"/>
      <c r="I968" s="8"/>
      <c r="J968" s="228"/>
      <c r="K968" s="242"/>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4"/>
      <c r="I969" s="8"/>
      <c r="J969" s="228"/>
      <c r="K969" s="242"/>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4"/>
      <c r="I970" s="8"/>
      <c r="J970" s="228"/>
      <c r="K970" s="242"/>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4"/>
      <c r="I971" s="8"/>
      <c r="J971" s="228"/>
      <c r="K971" s="242"/>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4"/>
      <c r="I972" s="8"/>
      <c r="J972" s="228"/>
      <c r="K972" s="242"/>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4"/>
      <c r="I973" s="8"/>
      <c r="J973" s="228"/>
      <c r="K973" s="242"/>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4"/>
      <c r="I974" s="8"/>
      <c r="J974" s="228"/>
      <c r="K974" s="242"/>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4"/>
      <c r="I975" s="8"/>
      <c r="J975" s="228"/>
      <c r="K975" s="242"/>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4"/>
      <c r="I976" s="8"/>
      <c r="J976" s="228"/>
      <c r="K976" s="242"/>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4"/>
      <c r="I977" s="8"/>
      <c r="J977" s="228"/>
      <c r="K977" s="242"/>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4"/>
      <c r="I978" s="8"/>
      <c r="J978" s="228"/>
      <c r="K978" s="242"/>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4"/>
      <c r="I979" s="8"/>
      <c r="J979" s="228"/>
      <c r="K979" s="242"/>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4"/>
      <c r="I980" s="8"/>
      <c r="J980" s="228"/>
      <c r="K980" s="242"/>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4"/>
      <c r="I981" s="8"/>
      <c r="J981" s="228"/>
      <c r="K981" s="242"/>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4"/>
      <c r="I982" s="8"/>
      <c r="J982" s="228"/>
      <c r="K982" s="242"/>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4"/>
      <c r="I983" s="8"/>
      <c r="J983" s="228"/>
      <c r="K983" s="242"/>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4"/>
      <c r="I984" s="8"/>
      <c r="J984" s="228"/>
      <c r="K984" s="242"/>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4"/>
      <c r="I985" s="8"/>
      <c r="J985" s="228"/>
      <c r="K985" s="242"/>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4"/>
      <c r="I986" s="8"/>
      <c r="J986" s="228"/>
      <c r="K986" s="242"/>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4"/>
      <c r="I987" s="8"/>
      <c r="J987" s="228"/>
      <c r="K987" s="242"/>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4"/>
      <c r="I988" s="8"/>
      <c r="J988" s="228"/>
      <c r="K988" s="242"/>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4"/>
      <c r="I989" s="8"/>
      <c r="J989" s="228"/>
      <c r="K989" s="242"/>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4"/>
      <c r="I990" s="8"/>
      <c r="J990" s="228"/>
      <c r="K990" s="242"/>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4"/>
      <c r="I991" s="8"/>
      <c r="J991" s="228"/>
      <c r="K991" s="242"/>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4"/>
      <c r="I992" s="8"/>
      <c r="J992" s="228"/>
      <c r="K992" s="242"/>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4"/>
      <c r="I993" s="8"/>
      <c r="J993" s="228"/>
      <c r="K993" s="242"/>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4"/>
      <c r="I994" s="8"/>
      <c r="J994" s="228"/>
      <c r="K994" s="242"/>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4"/>
      <c r="I995" s="8"/>
      <c r="J995" s="228"/>
      <c r="K995" s="242"/>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4"/>
      <c r="I996" s="8"/>
      <c r="J996" s="228"/>
      <c r="K996" s="242"/>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4"/>
      <c r="I997" s="8"/>
      <c r="J997" s="228"/>
      <c r="K997" s="242"/>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4"/>
      <c r="I998" s="8"/>
      <c r="J998" s="228"/>
      <c r="K998" s="242"/>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4"/>
      <c r="I999" s="8"/>
      <c r="J999" s="228"/>
      <c r="K999" s="242"/>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4"/>
      <c r="I1000" s="8"/>
      <c r="J1000" s="228"/>
      <c r="K1000" s="242"/>
      <c r="L1000" s="8"/>
      <c r="M1000" s="8"/>
      <c r="N1000" s="8"/>
      <c r="O1000" s="8"/>
      <c r="P1000" s="8"/>
      <c r="Q1000" s="8"/>
      <c r="R1000" s="8"/>
      <c r="S1000" s="8"/>
      <c r="T1000" s="8"/>
      <c r="U1000" s="8"/>
      <c r="V1000" s="8"/>
      <c r="W1000" s="8"/>
      <c r="X1000" s="8"/>
      <c r="Y1000" s="8"/>
      <c r="Z1000" s="8"/>
    </row>
  </sheetData>
  <autoFilter ref="A2:J2" xr:uid="{00000000-0009-0000-0000-00001C000000}"/>
  <phoneticPr fontId="28" type="noConversion"/>
  <printOptions horizontalCentered="1"/>
  <pageMargins left="0.39370078740157483" right="0.39370078740157483" top="0.39370078740157483" bottom="0.39370078740157483" header="0" footer="0"/>
  <pageSetup paperSize="9"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29</vt:i4>
      </vt:variant>
    </vt:vector>
  </HeadingPairs>
  <TitlesOfParts>
    <vt:vector size="29" baseType="lpstr">
      <vt:lpstr>被比者</vt:lpstr>
      <vt:lpstr>1保</vt:lpstr>
      <vt:lpstr>清</vt:lpstr>
      <vt:lpstr>文</vt:lpstr>
      <vt:lpstr>5傢</vt:lpstr>
      <vt:lpstr>書</vt:lpstr>
      <vt:lpstr>7通</vt:lpstr>
      <vt:lpstr>園</vt:lpstr>
      <vt:lpstr>9服</vt:lpstr>
      <vt:lpstr>食品</vt:lpstr>
      <vt:lpstr>11郵費</vt:lpstr>
      <vt:lpstr>電信</vt:lpstr>
      <vt:lpstr>13水費</vt:lpstr>
      <vt:lpstr>電費</vt:lpstr>
      <vt:lpstr>15燃油</vt:lpstr>
      <vt:lpstr>委印</vt:lpstr>
      <vt:lpstr>17複製</vt:lpstr>
      <vt:lpstr>總雜</vt:lpstr>
      <vt:lpstr>19總公</vt:lpstr>
      <vt:lpstr>總修</vt:lpstr>
      <vt:lpstr>21車修</vt:lpstr>
      <vt:lpstr>車租</vt:lpstr>
      <vt:lpstr>23網路</vt:lpstr>
      <vt:lpstr>雜租</vt:lpstr>
      <vt:lpstr>25燃牌</vt:lpstr>
      <vt:lpstr>規費</vt:lpstr>
      <vt:lpstr>雜購</vt:lpstr>
      <vt:lpstr>M13收</vt:lpstr>
      <vt:lpstr>其他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2021-04-18T12:24:21Z</dcterms:modified>
</cp:coreProperties>
</file>