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wielvianida/Documents/"/>
    </mc:Choice>
  </mc:AlternateContent>
  <bookViews>
    <workbookView xWindow="0" yWindow="460" windowWidth="27320" windowHeight="13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6" i="1"/>
  <c r="F13" i="1"/>
  <c r="F6" i="1"/>
  <c r="F7" i="1"/>
  <c r="F8" i="1"/>
  <c r="F9" i="1"/>
  <c r="F10" i="1"/>
  <c r="F11" i="1"/>
  <c r="G12" i="1"/>
  <c r="F12" i="1"/>
  <c r="F3" i="1"/>
  <c r="B18" i="1"/>
</calcChain>
</file>

<file path=xl/sharedStrings.xml><?xml version="1.0" encoding="utf-8"?>
<sst xmlns="http://schemas.openxmlformats.org/spreadsheetml/2006/main" count="45" uniqueCount="32">
  <si>
    <t>Jogjakarta (30 September 2016 - 2 Oktober 2016)</t>
  </si>
  <si>
    <t>Price</t>
  </si>
  <si>
    <t>Item</t>
  </si>
  <si>
    <t>Mobil</t>
  </si>
  <si>
    <t>Bensin</t>
  </si>
  <si>
    <t>Rizka</t>
  </si>
  <si>
    <t>Insan</t>
  </si>
  <si>
    <t>Masuk Ullen Sentalu</t>
  </si>
  <si>
    <t>Willy</t>
  </si>
  <si>
    <t>Tiket Ullen Sentalu</t>
  </si>
  <si>
    <t>Leo</t>
  </si>
  <si>
    <t>Parkir Telaga Putri</t>
  </si>
  <si>
    <t>Tempe jadah</t>
  </si>
  <si>
    <t>Masuk Gumuk Pasir</t>
  </si>
  <si>
    <t>Sewa Snowboard</t>
  </si>
  <si>
    <t>Ardian</t>
  </si>
  <si>
    <t>Parkir Alkid</t>
  </si>
  <si>
    <t>Bakpia</t>
  </si>
  <si>
    <t>Kereta Prameks</t>
  </si>
  <si>
    <t>Tiket Taman Sari</t>
  </si>
  <si>
    <t>Dewi</t>
  </si>
  <si>
    <t>Makan Ayam Tini</t>
  </si>
  <si>
    <t>Mobil (additional)</t>
  </si>
  <si>
    <t>Total</t>
  </si>
  <si>
    <t>Per Person</t>
  </si>
  <si>
    <t>Addina</t>
  </si>
  <si>
    <t>Paid by</t>
  </si>
  <si>
    <t>Paid</t>
  </si>
  <si>
    <t>paid to Rizka</t>
  </si>
  <si>
    <t>ctrl</t>
  </si>
  <si>
    <t>rizka</t>
  </si>
  <si>
    <t>Yg harus dibayar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</si>
</sst>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9">
    <xf numFmtId="0" fontId="0" fillId="0" borderId="0" xfId="0"/>
    <xf numFmtId="41" fontId="0" fillId="0" borderId="0" xfId="1" applyFont="1"/>
    <xf numFmtId="0" fontId="3" fillId="0" borderId="0" xfId="0" applyFont="1"/>
    <xf numFmtId="41" fontId="3" fillId="0" borderId="0" xfId="1" applyFont="1"/>
    <xf numFmtId="0" fontId="0" fillId="0" borderId="1" xfId="0" applyBorder="1"/>
    <xf numFmtId="0" fontId="0" fillId="0" borderId="3" xfId="0" applyBorder="1"/>
    <xf numFmtId="0" fontId="0" fillId="0" borderId="5" xfId="0" applyBorder="1"/>
    <xf numFmtId="41" fontId="0" fillId="0" borderId="0" xfId="0" applyNumberFormat="1"/>
    <xf numFmtId="0" fontId="3" fillId="0" borderId="7" xfId="0" applyFont="1" applyBorder="1" applyAlignment="1">
      <alignment horizontal="center"/>
    </xf>
    <xf numFmtId="41" fontId="3" fillId="0" borderId="8" xfId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1" fontId="0" fillId="0" borderId="10" xfId="1" applyFont="1" applyBorder="1"/>
    <xf numFmtId="0" fontId="0" fillId="0" borderId="2" xfId="0" applyBorder="1" applyAlignment="1">
      <alignment horizontal="center"/>
    </xf>
    <xf numFmtId="41" fontId="0" fillId="0" borderId="0" xfId="1" applyFont="1" applyBorder="1"/>
    <xf numFmtId="0" fontId="0" fillId="0" borderId="4" xfId="0" applyBorder="1" applyAlignment="1">
      <alignment horizontal="center"/>
    </xf>
    <xf numFmtId="41" fontId="0" fillId="0" borderId="11" xfId="1" applyFont="1" applyBorder="1"/>
    <xf numFmtId="0" fontId="0" fillId="0" borderId="6" xfId="0" applyBorder="1" applyAlignment="1">
      <alignment horizontal="center"/>
    </xf>
    <xf numFmtId="0" fontId="3" fillId="0" borderId="7" xfId="0" applyFont="1" applyBorder="1"/>
    <xf numFmtId="41" fontId="3" fillId="0" borderId="8" xfId="1" applyFont="1" applyBorder="1"/>
    <xf numFmtId="0" fontId="0" fillId="0" borderId="9" xfId="0" applyBorder="1"/>
    <xf numFmtId="41" fontId="3" fillId="0" borderId="0" xfId="0" applyNumberFormat="1" applyFont="1"/>
    <xf numFmtId="0" fontId="0" fillId="0" borderId="12" xfId="0" applyBorder="1"/>
    <xf numFmtId="41" fontId="2" fillId="0" borderId="13" xfId="0" applyNumberFormat="1" applyFont="1" applyBorder="1"/>
    <xf numFmtId="41" fontId="3" fillId="0" borderId="14" xfId="0" applyNumberFormat="1" applyFont="1" applyBorder="1"/>
    <xf numFmtId="41" fontId="3" fillId="0" borderId="15" xfId="0" applyNumberFormat="1" applyFont="1" applyBorder="1"/>
    <xf numFmtId="0" fontId="3" fillId="0" borderId="16" xfId="0" applyFont="1" applyBorder="1"/>
    <xf numFmtId="0" fontId="3" fillId="0" borderId="14" xfId="0" applyFont="1" applyBorder="1" applyAlignment="1">
      <alignment horizontal="center"/>
    </xf>
    <xf numFmtId="0" fontId="3" fillId="0" borderId="15" xfId="0" quotePrefix="1" applyFont="1" applyBorder="1" applyAlignment="1">
      <alignment horizontal="center"/>
    </xf>
    <xf numFmtId="0" fontId="0" fillId="0" borderId="16" xfId="0" applyBorder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6" sqref="F16"/>
    </sheetView>
  </sheetViews>
  <sheetFormatPr baseColWidth="10" defaultRowHeight="16" x14ac:dyDescent="0.2"/>
  <cols>
    <col min="1" max="1" width="18.83203125" customWidth="1"/>
    <col min="2" max="2" width="10.83203125" style="1"/>
    <col min="7" max="7" width="15.6640625" customWidth="1"/>
    <col min="8" max="8" width="11.6640625" bestFit="1" customWidth="1"/>
  </cols>
  <sheetData>
    <row r="1" spans="1:8" x14ac:dyDescent="0.2">
      <c r="A1" s="2" t="s">
        <v>0</v>
      </c>
      <c r="B1" s="3"/>
      <c r="C1" s="2"/>
    </row>
    <row r="2" spans="1:8" ht="17" thickBot="1" x14ac:dyDescent="0.25"/>
    <row r="3" spans="1:8" ht="17" thickBot="1" x14ac:dyDescent="0.25">
      <c r="A3" s="8" t="s">
        <v>2</v>
      </c>
      <c r="B3" s="9" t="s">
        <v>1</v>
      </c>
      <c r="C3" s="10" t="s">
        <v>26</v>
      </c>
      <c r="E3" s="2" t="s">
        <v>24</v>
      </c>
      <c r="F3" s="20">
        <f>B18/6</f>
        <v>314500</v>
      </c>
    </row>
    <row r="4" spans="1:8" x14ac:dyDescent="0.2">
      <c r="A4" s="4" t="s">
        <v>3</v>
      </c>
      <c r="B4" s="11">
        <v>500000</v>
      </c>
      <c r="C4" s="12" t="s">
        <v>5</v>
      </c>
    </row>
    <row r="5" spans="1:8" x14ac:dyDescent="0.2">
      <c r="A5" s="5" t="s">
        <v>4</v>
      </c>
      <c r="B5" s="13">
        <v>200000</v>
      </c>
      <c r="C5" s="14" t="s">
        <v>6</v>
      </c>
      <c r="E5" s="25"/>
      <c r="F5" s="26" t="s">
        <v>27</v>
      </c>
      <c r="G5" s="27" t="s">
        <v>31</v>
      </c>
    </row>
    <row r="6" spans="1:8" x14ac:dyDescent="0.2">
      <c r="A6" s="5" t="s">
        <v>7</v>
      </c>
      <c r="B6" s="13">
        <v>25000</v>
      </c>
      <c r="C6" s="14" t="s">
        <v>8</v>
      </c>
      <c r="E6" s="21" t="s">
        <v>10</v>
      </c>
      <c r="F6" s="13">
        <f>SUMIF($C$4:$C$17,E6,$B$4:$B$17)</f>
        <v>260000</v>
      </c>
      <c r="G6" s="22">
        <f>F6-$F$3</f>
        <v>-54500</v>
      </c>
    </row>
    <row r="7" spans="1:8" x14ac:dyDescent="0.2">
      <c r="A7" s="5" t="s">
        <v>9</v>
      </c>
      <c r="B7" s="13">
        <v>180000</v>
      </c>
      <c r="C7" s="14" t="s">
        <v>10</v>
      </c>
      <c r="E7" s="21" t="s">
        <v>8</v>
      </c>
      <c r="F7" s="13">
        <f t="shared" ref="F7:F11" si="0">SUMIF($C$4:$C$17,E7,$B$4:$B$17)</f>
        <v>390000</v>
      </c>
      <c r="G7" s="22">
        <f t="shared" ref="G7:G11" si="1">F7-$F$3</f>
        <v>75500</v>
      </c>
    </row>
    <row r="8" spans="1:8" x14ac:dyDescent="0.2">
      <c r="A8" s="5" t="s">
        <v>11</v>
      </c>
      <c r="B8" s="13">
        <v>5000</v>
      </c>
      <c r="C8" s="14" t="s">
        <v>8</v>
      </c>
      <c r="E8" s="21" t="s">
        <v>15</v>
      </c>
      <c r="F8" s="13">
        <f t="shared" si="0"/>
        <v>20000</v>
      </c>
      <c r="G8" s="22">
        <f t="shared" si="1"/>
        <v>-294500</v>
      </c>
    </row>
    <row r="9" spans="1:8" x14ac:dyDescent="0.2">
      <c r="A9" s="5" t="s">
        <v>12</v>
      </c>
      <c r="B9" s="13">
        <v>22000</v>
      </c>
      <c r="C9" s="14" t="s">
        <v>10</v>
      </c>
      <c r="E9" s="21" t="s">
        <v>6</v>
      </c>
      <c r="F9" s="13">
        <f t="shared" si="0"/>
        <v>450000</v>
      </c>
      <c r="G9" s="22">
        <f t="shared" si="1"/>
        <v>135500</v>
      </c>
    </row>
    <row r="10" spans="1:8" x14ac:dyDescent="0.2">
      <c r="A10" s="5" t="s">
        <v>13</v>
      </c>
      <c r="B10" s="13">
        <v>24000</v>
      </c>
      <c r="C10" s="14" t="s">
        <v>8</v>
      </c>
      <c r="E10" s="21" t="s">
        <v>25</v>
      </c>
      <c r="F10" s="13">
        <f t="shared" si="0"/>
        <v>0</v>
      </c>
      <c r="G10" s="22">
        <f t="shared" si="1"/>
        <v>-314500</v>
      </c>
    </row>
    <row r="11" spans="1:8" x14ac:dyDescent="0.2">
      <c r="A11" s="5" t="s">
        <v>14</v>
      </c>
      <c r="B11" s="13">
        <v>20000</v>
      </c>
      <c r="C11" s="14" t="s">
        <v>15</v>
      </c>
      <c r="E11" s="21" t="s">
        <v>20</v>
      </c>
      <c r="F11" s="13">
        <f t="shared" si="0"/>
        <v>267000</v>
      </c>
      <c r="G11" s="22">
        <f t="shared" si="1"/>
        <v>-47500</v>
      </c>
    </row>
    <row r="12" spans="1:8" x14ac:dyDescent="0.2">
      <c r="A12" s="5" t="s">
        <v>16</v>
      </c>
      <c r="B12" s="13">
        <v>10000</v>
      </c>
      <c r="C12" s="14" t="s">
        <v>10</v>
      </c>
      <c r="E12" s="28"/>
      <c r="F12" s="23">
        <f>SUM(F6:F11)</f>
        <v>1387000</v>
      </c>
      <c r="G12" s="24">
        <f>SUM(G6:G11)</f>
        <v>-500000</v>
      </c>
      <c r="H12" s="2" t="s">
        <v>28</v>
      </c>
    </row>
    <row r="13" spans="1:8" x14ac:dyDescent="0.2">
      <c r="A13" s="5" t="s">
        <v>17</v>
      </c>
      <c r="B13" s="13">
        <v>336000</v>
      </c>
      <c r="C13" s="14" t="s">
        <v>8</v>
      </c>
      <c r="E13" t="s">
        <v>29</v>
      </c>
      <c r="F13" s="7">
        <f>B18-F12</f>
        <v>500000</v>
      </c>
      <c r="G13" t="s">
        <v>30</v>
      </c>
    </row>
    <row r="14" spans="1:8" x14ac:dyDescent="0.2">
      <c r="A14" s="5" t="s">
        <v>18</v>
      </c>
      <c r="B14" s="13">
        <v>48000</v>
      </c>
      <c r="C14" s="14" t="s">
        <v>10</v>
      </c>
    </row>
    <row r="15" spans="1:8" x14ac:dyDescent="0.2">
      <c r="A15" s="5" t="s">
        <v>19</v>
      </c>
      <c r="B15" s="13">
        <v>33000</v>
      </c>
      <c r="C15" s="14" t="s">
        <v>20</v>
      </c>
    </row>
    <row r="16" spans="1:8" x14ac:dyDescent="0.2">
      <c r="A16" s="5" t="s">
        <v>21</v>
      </c>
      <c r="B16" s="13">
        <v>234000</v>
      </c>
      <c r="C16" s="14" t="s">
        <v>20</v>
      </c>
    </row>
    <row r="17" spans="1:3" ht="17" thickBot="1" x14ac:dyDescent="0.25">
      <c r="A17" s="6" t="s">
        <v>22</v>
      </c>
      <c r="B17" s="15">
        <v>250000</v>
      </c>
      <c r="C17" s="16" t="s">
        <v>6</v>
      </c>
    </row>
    <row r="18" spans="1:3" ht="17" thickBot="1" x14ac:dyDescent="0.25">
      <c r="A18" s="17" t="s">
        <v>23</v>
      </c>
      <c r="B18" s="18">
        <f>SUM(B4:B17)</f>
        <v>1887000</v>
      </c>
      <c r="C1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2016-10-03T00:03:59Z</dcterms:created>
  <dcterms:modified xsi:type="dcterms:W3CDTF">2016-10-03T00:27:29Z</dcterms:modified>
</cp:coreProperties>
</file>