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870" yWindow="990" windowWidth="18000" windowHeight="8520" activeTab="1"/>
  </bookViews>
  <sheets>
    <sheet name="F1" sheetId="2" r:id="rId1"/>
    <sheet name="F2" sheetId="1" r:id="rId2"/>
  </sheets>
  <calcPr calcId="0"/>
</workbook>
</file>

<file path=xl/calcChain.xml><?xml version="1.0" encoding="utf-8"?>
<calcChain xmlns="http://schemas.openxmlformats.org/spreadsheetml/2006/main">
  <c r="N22" i="2"/>
  <c r="N23"/>
  <c r="N24"/>
  <c r="N25"/>
  <c r="N10"/>
  <c r="N11"/>
  <c r="N12"/>
  <c r="N13"/>
  <c r="N14"/>
  <c r="N15"/>
  <c r="N16"/>
  <c r="N17"/>
  <c r="N18"/>
  <c r="N19"/>
  <c r="N20"/>
  <c r="N21"/>
  <c r="N9"/>
  <c r="L22"/>
  <c r="L23"/>
  <c r="L24"/>
  <c r="L25"/>
  <c r="L10"/>
  <c r="L11"/>
  <c r="L12"/>
  <c r="L13"/>
  <c r="L14"/>
  <c r="L15"/>
  <c r="L16"/>
  <c r="L17"/>
  <c r="L18"/>
  <c r="L19"/>
  <c r="L20"/>
  <c r="L21"/>
  <c r="J22"/>
  <c r="J23"/>
  <c r="J24"/>
  <c r="J25"/>
  <c r="J10"/>
  <c r="J11"/>
  <c r="J12"/>
  <c r="J13"/>
  <c r="J14"/>
  <c r="J15"/>
  <c r="J16"/>
  <c r="J17"/>
  <c r="J18"/>
  <c r="J19"/>
  <c r="J20"/>
  <c r="J21"/>
  <c r="J9"/>
  <c r="L9"/>
  <c r="B3" i="1"/>
  <c r="L10" s="1"/>
  <c r="B2"/>
  <c r="J10" s="1"/>
  <c r="B1"/>
  <c r="N10" s="1"/>
  <c r="J21" l="1"/>
  <c r="J17"/>
  <c r="J13"/>
  <c r="J19"/>
  <c r="J15"/>
  <c r="J11"/>
  <c r="L9"/>
  <c r="L21"/>
  <c r="L19"/>
  <c r="L17"/>
  <c r="L15"/>
  <c r="L13"/>
  <c r="L11"/>
  <c r="N21"/>
  <c r="N19"/>
  <c r="N17"/>
  <c r="N15"/>
  <c r="N13"/>
  <c r="N11"/>
  <c r="J9"/>
  <c r="N9"/>
  <c r="J20"/>
  <c r="J18"/>
  <c r="J16"/>
  <c r="J14"/>
  <c r="J12"/>
  <c r="L20"/>
  <c r="L18"/>
  <c r="L16"/>
  <c r="L14"/>
  <c r="L12"/>
  <c r="N20"/>
  <c r="N18"/>
  <c r="N16"/>
  <c r="N14"/>
  <c r="N12"/>
</calcChain>
</file>

<file path=xl/sharedStrings.xml><?xml version="1.0" encoding="utf-8"?>
<sst xmlns="http://schemas.openxmlformats.org/spreadsheetml/2006/main" count="56" uniqueCount="26">
  <si>
    <t>f(x)</t>
  </si>
  <si>
    <t>x1</t>
  </si>
  <si>
    <t>x2</t>
  </si>
  <si>
    <t>Teste</t>
  </si>
  <si>
    <t>Tam. População</t>
  </si>
  <si>
    <t>Tam. Cromossomo</t>
  </si>
  <si>
    <t>Tam. Cadeia</t>
  </si>
  <si>
    <t>N. Evolução</t>
  </si>
  <si>
    <t>Taxa Crossover</t>
  </si>
  <si>
    <t>Taxa Mutação</t>
  </si>
  <si>
    <t>Total Corridas</t>
  </si>
  <si>
    <t>X1</t>
  </si>
  <si>
    <t>X2</t>
  </si>
  <si>
    <t>F(X)</t>
  </si>
  <si>
    <t>TEMPO (em milisegundos)</t>
  </si>
  <si>
    <t>AG</t>
  </si>
  <si>
    <t>Diferença</t>
  </si>
  <si>
    <t>F(x) A.G.</t>
  </si>
  <si>
    <t>Intervalo de busca</t>
  </si>
  <si>
    <t>min</t>
  </si>
  <si>
    <t>max</t>
  </si>
  <si>
    <t>Tam, População</t>
  </si>
  <si>
    <t>Tam, Cromossomo</t>
  </si>
  <si>
    <t>Tam, Cadeia</t>
  </si>
  <si>
    <t>N, Evolução</t>
  </si>
  <si>
    <t>F(x) A,G,</t>
  </si>
</sst>
</file>

<file path=xl/styles.xml><?xml version="1.0" encoding="utf-8"?>
<styleSheet xmlns="http://schemas.openxmlformats.org/spreadsheetml/2006/main">
  <numFmts count="2">
    <numFmt numFmtId="168" formatCode="#,##0.000000"/>
    <numFmt numFmtId="176" formatCode="0.0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8" fontId="0" fillId="0" borderId="0" xfId="0" applyNumberFormat="1"/>
    <xf numFmtId="176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/>
    </xf>
    <xf numFmtId="176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76" fontId="18" fillId="0" borderId="10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 vertical="center" wrapText="1"/>
    </xf>
    <xf numFmtId="0" fontId="16" fillId="0" borderId="0" xfId="0" applyFont="1"/>
    <xf numFmtId="0" fontId="20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A9" sqref="A9"/>
    </sheetView>
  </sheetViews>
  <sheetFormatPr defaultRowHeight="15"/>
  <cols>
    <col min="7" max="7" width="9.5703125" bestFit="1" customWidth="1"/>
    <col min="8" max="8" width="9.5703125" customWidth="1"/>
    <col min="11" max="11" width="16.5703125" bestFit="1" customWidth="1"/>
    <col min="12" max="12" width="16.5703125" customWidth="1"/>
    <col min="13" max="13" width="9.85546875" bestFit="1" customWidth="1"/>
    <col min="15" max="15" width="15.28515625" customWidth="1"/>
  </cols>
  <sheetData>
    <row r="1" spans="1:15">
      <c r="A1" s="18" t="s">
        <v>0</v>
      </c>
      <c r="B1" s="17">
        <v>-2</v>
      </c>
      <c r="D1" s="14" t="s">
        <v>18</v>
      </c>
      <c r="E1" s="14"/>
      <c r="F1" s="14"/>
      <c r="G1" s="14"/>
    </row>
    <row r="2" spans="1:15">
      <c r="A2" s="18" t="s">
        <v>1</v>
      </c>
      <c r="B2" s="17">
        <v>2</v>
      </c>
      <c r="D2" s="15" t="s">
        <v>1</v>
      </c>
      <c r="E2" s="15"/>
      <c r="F2" s="15" t="s">
        <v>2</v>
      </c>
      <c r="G2" s="15"/>
    </row>
    <row r="3" spans="1:15">
      <c r="A3" s="18" t="s">
        <v>2</v>
      </c>
      <c r="B3" s="17">
        <v>2</v>
      </c>
      <c r="D3" s="16" t="s">
        <v>19</v>
      </c>
      <c r="E3" s="16" t="s">
        <v>20</v>
      </c>
      <c r="F3" s="16" t="s">
        <v>19</v>
      </c>
      <c r="G3" s="16" t="s">
        <v>20</v>
      </c>
    </row>
    <row r="4" spans="1:15">
      <c r="A4" s="12"/>
      <c r="D4" s="17">
        <v>-5.12</v>
      </c>
      <c r="E4" s="17">
        <v>5.12</v>
      </c>
      <c r="F4" s="17">
        <v>-5.12</v>
      </c>
      <c r="G4" s="17">
        <v>5.12</v>
      </c>
      <c r="H4" s="13"/>
    </row>
    <row r="5" spans="1:15">
      <c r="A5" s="12"/>
    </row>
    <row r="7" spans="1:15">
      <c r="A7" s="3" t="s">
        <v>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8</v>
      </c>
      <c r="G7" s="3" t="s">
        <v>9</v>
      </c>
      <c r="H7" s="3" t="s">
        <v>10</v>
      </c>
      <c r="I7" s="4" t="s">
        <v>11</v>
      </c>
      <c r="J7" s="4"/>
      <c r="K7" s="5" t="s">
        <v>12</v>
      </c>
      <c r="L7" s="5"/>
      <c r="M7" s="6" t="s">
        <v>13</v>
      </c>
      <c r="N7" s="6"/>
      <c r="O7" s="7" t="s">
        <v>14</v>
      </c>
    </row>
    <row r="8" spans="1:15">
      <c r="A8" s="3"/>
      <c r="B8" s="3"/>
      <c r="C8" s="3"/>
      <c r="D8" s="3"/>
      <c r="E8" s="3"/>
      <c r="F8" s="3"/>
      <c r="G8" s="3"/>
      <c r="H8" s="3"/>
      <c r="I8" s="8" t="s">
        <v>15</v>
      </c>
      <c r="J8" s="9" t="s">
        <v>16</v>
      </c>
      <c r="K8" s="10" t="s">
        <v>15</v>
      </c>
      <c r="L8" s="9" t="s">
        <v>16</v>
      </c>
      <c r="M8" s="9" t="s">
        <v>25</v>
      </c>
      <c r="N8" s="9" t="s">
        <v>16</v>
      </c>
      <c r="O8" s="11"/>
    </row>
    <row r="9" spans="1:15">
      <c r="A9">
        <v>1</v>
      </c>
      <c r="B9">
        <v>6</v>
      </c>
      <c r="C9">
        <v>7</v>
      </c>
      <c r="D9">
        <v>14</v>
      </c>
      <c r="E9">
        <v>397</v>
      </c>
      <c r="F9">
        <v>0.8</v>
      </c>
      <c r="G9">
        <v>0.01</v>
      </c>
      <c r="H9">
        <v>1</v>
      </c>
      <c r="I9" s="1">
        <v>2.6204719999999999</v>
      </c>
      <c r="J9">
        <f>ABS(I9-B$2)</f>
        <v>0.62047199999999991</v>
      </c>
      <c r="K9" s="1">
        <v>2.6204719999999999</v>
      </c>
      <c r="L9">
        <f>ABS(K9-B$3)</f>
        <v>0.62047199999999991</v>
      </c>
      <c r="M9" s="1">
        <v>-1.6150139999999999</v>
      </c>
      <c r="N9" s="1">
        <f>ABS(M9-B$1)</f>
        <v>0.38498600000000005</v>
      </c>
      <c r="O9">
        <v>0</v>
      </c>
    </row>
    <row r="10" spans="1:15">
      <c r="A10">
        <v>2</v>
      </c>
      <c r="B10">
        <v>12</v>
      </c>
      <c r="C10">
        <v>7</v>
      </c>
      <c r="D10">
        <v>14</v>
      </c>
      <c r="E10">
        <v>96610</v>
      </c>
      <c r="F10">
        <v>0.8</v>
      </c>
      <c r="G10">
        <v>0.01</v>
      </c>
      <c r="H10">
        <v>1</v>
      </c>
      <c r="I10" s="1">
        <v>1.975433</v>
      </c>
      <c r="J10">
        <f t="shared" ref="J10:J25" si="0">ABS(I10-B$2)</f>
        <v>2.4567000000000005E-2</v>
      </c>
      <c r="K10" s="1">
        <v>1.975433</v>
      </c>
      <c r="L10">
        <f t="shared" ref="L10:L25" si="1">ABS(K10-B$3)</f>
        <v>2.4567000000000005E-2</v>
      </c>
      <c r="M10" s="1">
        <v>-1.999396</v>
      </c>
      <c r="N10" s="1">
        <f t="shared" ref="N10:N25" si="2">ABS(M10-B$1)</f>
        <v>6.0400000000004894E-4</v>
      </c>
      <c r="O10">
        <v>1920</v>
      </c>
    </row>
    <row r="11" spans="1:15">
      <c r="A11">
        <v>3</v>
      </c>
      <c r="B11">
        <v>24</v>
      </c>
      <c r="C11">
        <v>7</v>
      </c>
      <c r="D11">
        <v>14</v>
      </c>
      <c r="E11">
        <v>42</v>
      </c>
      <c r="F11">
        <v>0.8</v>
      </c>
      <c r="G11">
        <v>0.01</v>
      </c>
      <c r="H11">
        <v>1</v>
      </c>
      <c r="I11" s="1">
        <v>1.2497640000000001</v>
      </c>
      <c r="J11">
        <f t="shared" si="0"/>
        <v>0.7502359999999999</v>
      </c>
      <c r="K11" s="1">
        <v>1.6529130000000001</v>
      </c>
      <c r="L11">
        <f t="shared" si="1"/>
        <v>0.34708699999999992</v>
      </c>
      <c r="M11" s="1">
        <v>-1.5770729999999999</v>
      </c>
      <c r="N11" s="1">
        <f t="shared" si="2"/>
        <v>0.42292700000000005</v>
      </c>
      <c r="O11">
        <v>0</v>
      </c>
    </row>
    <row r="12" spans="1:15">
      <c r="A12">
        <v>4</v>
      </c>
      <c r="B12">
        <v>12</v>
      </c>
      <c r="C12">
        <v>8</v>
      </c>
      <c r="D12">
        <v>16</v>
      </c>
      <c r="E12">
        <v>484</v>
      </c>
      <c r="F12">
        <v>0.8</v>
      </c>
      <c r="G12">
        <v>0.01</v>
      </c>
      <c r="H12">
        <v>1</v>
      </c>
      <c r="I12" s="1">
        <v>2.5901179999999999</v>
      </c>
      <c r="J12">
        <f t="shared" si="0"/>
        <v>0.59011799999999992</v>
      </c>
      <c r="K12" s="1">
        <v>2.5901179999999999</v>
      </c>
      <c r="L12">
        <f t="shared" si="1"/>
        <v>0.59011799999999992</v>
      </c>
      <c r="M12" s="1">
        <v>-1.651761</v>
      </c>
      <c r="N12" s="1">
        <f t="shared" si="2"/>
        <v>0.34823899999999997</v>
      </c>
      <c r="O12">
        <v>10</v>
      </c>
    </row>
    <row r="13" spans="1:15">
      <c r="A13">
        <v>5</v>
      </c>
      <c r="B13">
        <v>12</v>
      </c>
      <c r="C13">
        <v>16</v>
      </c>
      <c r="D13">
        <v>32</v>
      </c>
      <c r="E13">
        <v>574</v>
      </c>
      <c r="F13">
        <v>0.8</v>
      </c>
      <c r="G13">
        <v>0.01</v>
      </c>
      <c r="H13">
        <v>1</v>
      </c>
      <c r="I13" s="1">
        <v>1.279941</v>
      </c>
      <c r="J13">
        <f t="shared" si="0"/>
        <v>0.720059</v>
      </c>
      <c r="K13" s="1">
        <v>1.5999460000000001</v>
      </c>
      <c r="L13">
        <f t="shared" si="1"/>
        <v>0.40005399999999991</v>
      </c>
      <c r="M13" s="1">
        <v>-1.6095349999999999</v>
      </c>
      <c r="N13" s="1">
        <f t="shared" si="2"/>
        <v>0.39046500000000006</v>
      </c>
      <c r="O13">
        <v>20</v>
      </c>
    </row>
    <row r="14" spans="1:15">
      <c r="A14">
        <v>6</v>
      </c>
      <c r="B14">
        <v>24</v>
      </c>
      <c r="C14">
        <v>8</v>
      </c>
      <c r="D14">
        <v>16</v>
      </c>
      <c r="E14">
        <v>281</v>
      </c>
      <c r="F14">
        <v>0.8</v>
      </c>
      <c r="G14">
        <v>0.01</v>
      </c>
      <c r="H14">
        <v>1</v>
      </c>
      <c r="I14" s="1">
        <v>2.2287059999999999</v>
      </c>
      <c r="J14">
        <f t="shared" si="0"/>
        <v>0.22870599999999985</v>
      </c>
      <c r="K14" s="1">
        <v>2.5901179999999999</v>
      </c>
      <c r="L14">
        <f t="shared" si="1"/>
        <v>0.59011799999999992</v>
      </c>
      <c r="M14" s="1">
        <v>-1.734418</v>
      </c>
      <c r="N14" s="1">
        <f t="shared" si="2"/>
        <v>0.26558199999999998</v>
      </c>
      <c r="O14">
        <v>0</v>
      </c>
    </row>
    <row r="15" spans="1:15">
      <c r="A15">
        <v>7</v>
      </c>
      <c r="B15">
        <v>24</v>
      </c>
      <c r="C15">
        <v>16</v>
      </c>
      <c r="D15">
        <v>32</v>
      </c>
      <c r="E15">
        <v>502</v>
      </c>
      <c r="F15">
        <v>0.8</v>
      </c>
      <c r="G15">
        <v>0.01</v>
      </c>
      <c r="H15">
        <v>1</v>
      </c>
      <c r="I15" s="1">
        <v>1.9599519999999999</v>
      </c>
      <c r="J15">
        <f t="shared" si="0"/>
        <v>4.0048000000000084E-2</v>
      </c>
      <c r="K15" s="1">
        <v>1.919951</v>
      </c>
      <c r="L15">
        <f t="shared" si="1"/>
        <v>8.0049000000000037E-2</v>
      </c>
      <c r="M15" s="1">
        <v>-1.9951939999999999</v>
      </c>
      <c r="N15" s="1">
        <f t="shared" si="2"/>
        <v>4.806000000000088E-3</v>
      </c>
      <c r="O15">
        <v>40</v>
      </c>
    </row>
    <row r="16" spans="1:15">
      <c r="A16">
        <v>8</v>
      </c>
      <c r="B16">
        <v>12</v>
      </c>
      <c r="C16">
        <v>7</v>
      </c>
      <c r="D16">
        <v>14</v>
      </c>
      <c r="E16">
        <v>24</v>
      </c>
      <c r="F16">
        <v>0.7</v>
      </c>
      <c r="G16">
        <v>0.01</v>
      </c>
      <c r="H16">
        <v>1</v>
      </c>
      <c r="I16" s="1">
        <v>1.2497640000000001</v>
      </c>
      <c r="J16">
        <f t="shared" si="0"/>
        <v>0.7502359999999999</v>
      </c>
      <c r="K16" s="1">
        <v>1.6529130000000001</v>
      </c>
      <c r="L16">
        <f t="shared" si="1"/>
        <v>0.34708699999999992</v>
      </c>
      <c r="M16" s="1">
        <v>-1.5770729999999999</v>
      </c>
      <c r="N16" s="1">
        <f t="shared" si="2"/>
        <v>0.42292700000000005</v>
      </c>
      <c r="O16">
        <v>0</v>
      </c>
    </row>
    <row r="17" spans="1:15">
      <c r="A17">
        <v>9</v>
      </c>
      <c r="B17">
        <v>12</v>
      </c>
      <c r="C17">
        <v>7</v>
      </c>
      <c r="D17">
        <v>14</v>
      </c>
      <c r="E17">
        <v>68</v>
      </c>
      <c r="F17">
        <v>0.6</v>
      </c>
      <c r="G17">
        <v>0.01</v>
      </c>
      <c r="H17">
        <v>1</v>
      </c>
      <c r="I17" s="1">
        <v>1.2497640000000001</v>
      </c>
      <c r="J17">
        <f t="shared" si="0"/>
        <v>0.7502359999999999</v>
      </c>
      <c r="K17" s="1">
        <v>1.6529130000000001</v>
      </c>
      <c r="L17">
        <f t="shared" si="1"/>
        <v>0.34708699999999992</v>
      </c>
      <c r="M17" s="1">
        <v>-1.5770729999999999</v>
      </c>
      <c r="N17" s="1">
        <f t="shared" si="2"/>
        <v>0.42292700000000005</v>
      </c>
      <c r="O17">
        <v>0</v>
      </c>
    </row>
    <row r="18" spans="1:15">
      <c r="A18">
        <v>10</v>
      </c>
      <c r="B18">
        <v>24</v>
      </c>
      <c r="C18">
        <v>8</v>
      </c>
      <c r="D18">
        <v>16</v>
      </c>
      <c r="E18">
        <v>400</v>
      </c>
      <c r="F18">
        <v>0.6</v>
      </c>
      <c r="G18">
        <v>0.01</v>
      </c>
      <c r="H18">
        <v>1</v>
      </c>
      <c r="I18" s="1">
        <v>2.3090199999999999</v>
      </c>
      <c r="J18">
        <f t="shared" si="0"/>
        <v>0.30901999999999985</v>
      </c>
      <c r="K18" s="1">
        <v>2.5901179999999999</v>
      </c>
      <c r="L18">
        <f t="shared" si="1"/>
        <v>0.59011799999999992</v>
      </c>
      <c r="M18" s="1">
        <v>-1.738626</v>
      </c>
      <c r="N18" s="1">
        <f t="shared" si="2"/>
        <v>0.261374</v>
      </c>
      <c r="O18">
        <v>20</v>
      </c>
    </row>
    <row r="19" spans="1:15">
      <c r="A19">
        <v>11</v>
      </c>
      <c r="B19">
        <v>24</v>
      </c>
      <c r="C19">
        <v>8</v>
      </c>
      <c r="D19">
        <v>16</v>
      </c>
      <c r="E19">
        <v>294</v>
      </c>
      <c r="F19">
        <v>0.7</v>
      </c>
      <c r="G19">
        <v>0.01</v>
      </c>
      <c r="H19">
        <v>1</v>
      </c>
      <c r="I19" s="1">
        <v>2.3090199999999999</v>
      </c>
      <c r="J19">
        <f t="shared" si="0"/>
        <v>0.30901999999999985</v>
      </c>
      <c r="K19" s="1">
        <v>2.5901179999999999</v>
      </c>
      <c r="L19">
        <f t="shared" si="1"/>
        <v>0.59011799999999992</v>
      </c>
      <c r="M19" s="1">
        <v>-1.738626</v>
      </c>
      <c r="N19" s="1">
        <f t="shared" si="2"/>
        <v>0.261374</v>
      </c>
      <c r="O19">
        <v>10</v>
      </c>
    </row>
    <row r="20" spans="1:15">
      <c r="A20" s="13">
        <v>12</v>
      </c>
      <c r="B20">
        <v>12</v>
      </c>
      <c r="C20">
        <v>7</v>
      </c>
      <c r="D20">
        <v>14</v>
      </c>
      <c r="E20">
        <v>12</v>
      </c>
      <c r="F20">
        <v>0.8</v>
      </c>
      <c r="G20">
        <v>0.1</v>
      </c>
      <c r="H20">
        <v>1</v>
      </c>
      <c r="I20" s="1">
        <v>1.894803</v>
      </c>
      <c r="J20">
        <f t="shared" si="0"/>
        <v>0.10519699999999998</v>
      </c>
      <c r="K20" s="1">
        <v>1.894803</v>
      </c>
      <c r="L20">
        <f t="shared" si="1"/>
        <v>0.10519699999999998</v>
      </c>
      <c r="M20" s="1">
        <v>-1.988934</v>
      </c>
      <c r="N20" s="1">
        <f t="shared" si="2"/>
        <v>1.106600000000002E-2</v>
      </c>
      <c r="O20">
        <v>0</v>
      </c>
    </row>
    <row r="21" spans="1:15">
      <c r="A21" s="13">
        <v>13</v>
      </c>
      <c r="B21">
        <v>12</v>
      </c>
      <c r="C21">
        <v>7</v>
      </c>
      <c r="D21">
        <v>14</v>
      </c>
      <c r="E21">
        <v>120</v>
      </c>
      <c r="F21">
        <v>0.8</v>
      </c>
      <c r="G21">
        <v>0.2</v>
      </c>
      <c r="H21">
        <v>1</v>
      </c>
      <c r="I21" s="1">
        <v>1.975433</v>
      </c>
      <c r="J21">
        <f t="shared" si="0"/>
        <v>2.4567000000000005E-2</v>
      </c>
      <c r="K21" s="1">
        <v>1.975433</v>
      </c>
      <c r="L21">
        <f t="shared" si="1"/>
        <v>2.4567000000000005E-2</v>
      </c>
      <c r="M21" s="1">
        <v>-1.999396</v>
      </c>
      <c r="N21" s="1">
        <f t="shared" si="2"/>
        <v>6.0400000000004894E-4</v>
      </c>
      <c r="O21">
        <v>0</v>
      </c>
    </row>
    <row r="22" spans="1:15">
      <c r="A22" s="13">
        <v>14</v>
      </c>
      <c r="B22">
        <v>12</v>
      </c>
      <c r="C22">
        <v>7</v>
      </c>
      <c r="D22">
        <v>14</v>
      </c>
      <c r="E22">
        <v>102</v>
      </c>
      <c r="F22">
        <v>0.8</v>
      </c>
      <c r="G22">
        <v>0.4</v>
      </c>
      <c r="H22">
        <v>1</v>
      </c>
      <c r="I22" s="1">
        <v>1.975433</v>
      </c>
      <c r="J22">
        <f>ABS(I22-B$2)</f>
        <v>2.4567000000000005E-2</v>
      </c>
      <c r="K22" s="1">
        <v>1.975433</v>
      </c>
      <c r="L22">
        <f>ABS(K22-B$3)</f>
        <v>2.4567000000000005E-2</v>
      </c>
      <c r="M22" s="1">
        <v>-1.999396</v>
      </c>
      <c r="N22" s="1">
        <f>ABS(M22-B$1)</f>
        <v>6.0400000000004894E-4</v>
      </c>
      <c r="O22">
        <v>0</v>
      </c>
    </row>
    <row r="23" spans="1:15">
      <c r="A23" s="13">
        <v>15</v>
      </c>
      <c r="B23">
        <v>24</v>
      </c>
      <c r="C23">
        <v>7</v>
      </c>
      <c r="D23">
        <v>14</v>
      </c>
      <c r="E23">
        <v>22109</v>
      </c>
      <c r="F23">
        <v>0.8</v>
      </c>
      <c r="G23">
        <v>0.1</v>
      </c>
      <c r="H23" s="13">
        <v>1</v>
      </c>
      <c r="I23" s="1">
        <v>1.975433</v>
      </c>
      <c r="J23">
        <f t="shared" si="0"/>
        <v>2.4567000000000005E-2</v>
      </c>
      <c r="K23" s="1">
        <v>1.975433</v>
      </c>
      <c r="L23">
        <f t="shared" si="1"/>
        <v>2.4567000000000005E-2</v>
      </c>
      <c r="M23" s="1">
        <v>-1.999396</v>
      </c>
      <c r="N23" s="1">
        <f t="shared" si="2"/>
        <v>6.0400000000004894E-4</v>
      </c>
      <c r="O23">
        <v>580</v>
      </c>
    </row>
    <row r="24" spans="1:15">
      <c r="A24" s="13">
        <v>16</v>
      </c>
      <c r="B24">
        <v>24</v>
      </c>
      <c r="C24">
        <v>7</v>
      </c>
      <c r="D24">
        <v>14</v>
      </c>
      <c r="E24">
        <v>10</v>
      </c>
      <c r="F24">
        <v>0.8</v>
      </c>
      <c r="G24">
        <v>0.2</v>
      </c>
      <c r="H24">
        <v>1</v>
      </c>
      <c r="I24" s="1">
        <v>1.975433</v>
      </c>
      <c r="J24">
        <f t="shared" si="0"/>
        <v>2.4567000000000005E-2</v>
      </c>
      <c r="K24" s="1">
        <v>1.975433</v>
      </c>
      <c r="L24">
        <f t="shared" si="1"/>
        <v>2.4567000000000005E-2</v>
      </c>
      <c r="M24" s="1">
        <v>-1.999396</v>
      </c>
      <c r="N24" s="1">
        <f t="shared" si="2"/>
        <v>6.0400000000004894E-4</v>
      </c>
      <c r="O24">
        <v>0</v>
      </c>
    </row>
    <row r="25" spans="1:15">
      <c r="A25" s="13">
        <v>17</v>
      </c>
      <c r="B25">
        <v>24</v>
      </c>
      <c r="C25">
        <v>7</v>
      </c>
      <c r="D25">
        <v>14</v>
      </c>
      <c r="E25">
        <v>38</v>
      </c>
      <c r="F25">
        <v>0.8</v>
      </c>
      <c r="G25">
        <v>0.4</v>
      </c>
      <c r="H25">
        <v>1</v>
      </c>
      <c r="I25" s="1">
        <v>1.975433</v>
      </c>
      <c r="J25">
        <f t="shared" si="0"/>
        <v>2.4567000000000005E-2</v>
      </c>
      <c r="K25" s="1">
        <v>1.975433</v>
      </c>
      <c r="L25">
        <f t="shared" si="1"/>
        <v>2.4567000000000005E-2</v>
      </c>
      <c r="M25" s="1">
        <v>-1.999396</v>
      </c>
      <c r="N25" s="1">
        <f t="shared" si="2"/>
        <v>6.0400000000004894E-4</v>
      </c>
      <c r="O25">
        <v>0</v>
      </c>
    </row>
  </sheetData>
  <mergeCells count="15">
    <mergeCell ref="H7:H8"/>
    <mergeCell ref="I7:J7"/>
    <mergeCell ref="K7:L7"/>
    <mergeCell ref="M7:N7"/>
    <mergeCell ref="O7:O8"/>
    <mergeCell ref="D1:G1"/>
    <mergeCell ref="D2:E2"/>
    <mergeCell ref="F2:G2"/>
    <mergeCell ref="A7:A8"/>
    <mergeCell ref="B7:B8"/>
    <mergeCell ref="C7:C8"/>
    <mergeCell ref="D7:D8"/>
    <mergeCell ref="E7:E8"/>
    <mergeCell ref="F7:F8"/>
    <mergeCell ref="G7:G8"/>
  </mergeCells>
  <conditionalFormatting sqref="J9:J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9:L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9:N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9:O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9:E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E21" sqref="E21"/>
    </sheetView>
  </sheetViews>
  <sheetFormatPr defaultRowHeight="15"/>
  <cols>
    <col min="7" max="7" width="9.5703125" bestFit="1" customWidth="1"/>
    <col min="8" max="8" width="9.5703125" customWidth="1"/>
    <col min="11" max="11" width="16.5703125" bestFit="1" customWidth="1"/>
    <col min="12" max="12" width="16.5703125" customWidth="1"/>
    <col min="15" max="15" width="15.28515625" customWidth="1"/>
  </cols>
  <sheetData>
    <row r="1" spans="1:15">
      <c r="A1" s="18" t="s">
        <v>0</v>
      </c>
      <c r="B1" s="17">
        <f>-4/3</f>
        <v>-1.3333333333333333</v>
      </c>
      <c r="D1" s="14" t="s">
        <v>18</v>
      </c>
      <c r="E1" s="14"/>
      <c r="F1" s="14"/>
      <c r="G1" s="14"/>
    </row>
    <row r="2" spans="1:15">
      <c r="A2" s="18" t="s">
        <v>1</v>
      </c>
      <c r="B2" s="17">
        <f>1</f>
        <v>1</v>
      </c>
      <c r="D2" s="15" t="s">
        <v>1</v>
      </c>
      <c r="E2" s="15"/>
      <c r="F2" s="15" t="s">
        <v>2</v>
      </c>
      <c r="G2" s="15"/>
    </row>
    <row r="3" spans="1:15">
      <c r="A3" s="18" t="s">
        <v>2</v>
      </c>
      <c r="B3" s="17">
        <f>-1/3</f>
        <v>-0.33333333333333331</v>
      </c>
      <c r="D3" s="16" t="s">
        <v>19</v>
      </c>
      <c r="E3" s="16" t="s">
        <v>20</v>
      </c>
      <c r="F3" s="16" t="s">
        <v>19</v>
      </c>
      <c r="G3" s="16" t="s">
        <v>20</v>
      </c>
    </row>
    <row r="4" spans="1:15">
      <c r="A4" s="12"/>
      <c r="D4" s="17">
        <v>-2</v>
      </c>
      <c r="E4" s="17">
        <v>1.5</v>
      </c>
      <c r="F4" s="17">
        <v>-0.5</v>
      </c>
      <c r="G4" s="17">
        <v>3</v>
      </c>
      <c r="H4" s="13"/>
    </row>
    <row r="5" spans="1:15">
      <c r="A5" s="12"/>
    </row>
    <row r="7" spans="1: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4" t="s">
        <v>11</v>
      </c>
      <c r="J7" s="4"/>
      <c r="K7" s="5" t="s">
        <v>12</v>
      </c>
      <c r="L7" s="5"/>
      <c r="M7" s="6" t="s">
        <v>13</v>
      </c>
      <c r="N7" s="6"/>
      <c r="O7" s="7" t="s">
        <v>14</v>
      </c>
    </row>
    <row r="8" spans="1:15">
      <c r="A8" s="3"/>
      <c r="B8" s="3"/>
      <c r="C8" s="3"/>
      <c r="D8" s="3"/>
      <c r="E8" s="3"/>
      <c r="F8" s="3"/>
      <c r="G8" s="3"/>
      <c r="H8" s="3"/>
      <c r="I8" s="8" t="s">
        <v>15</v>
      </c>
      <c r="J8" s="9" t="s">
        <v>16</v>
      </c>
      <c r="K8" s="10" t="s">
        <v>15</v>
      </c>
      <c r="L8" s="9" t="s">
        <v>16</v>
      </c>
      <c r="M8" s="9" t="s">
        <v>17</v>
      </c>
      <c r="N8" s="9" t="s">
        <v>16</v>
      </c>
      <c r="O8" s="11"/>
    </row>
    <row r="9" spans="1:15">
      <c r="A9">
        <v>1</v>
      </c>
      <c r="B9">
        <v>6</v>
      </c>
      <c r="C9">
        <v>6</v>
      </c>
      <c r="D9">
        <v>12</v>
      </c>
      <c r="E9">
        <v>479</v>
      </c>
      <c r="F9">
        <v>0.8</v>
      </c>
      <c r="G9">
        <v>0.01</v>
      </c>
      <c r="I9">
        <v>0.61111099999999996</v>
      </c>
      <c r="J9">
        <f>ABS(I9-B$2)</f>
        <v>0.38888900000000004</v>
      </c>
      <c r="K9">
        <v>-0.27777800000000002</v>
      </c>
      <c r="L9">
        <f>ABS(K9-B$3)</f>
        <v>5.555533333333329E-2</v>
      </c>
      <c r="M9" s="1">
        <v>-1.1728400000000001</v>
      </c>
      <c r="N9" s="1">
        <f>ABS(M9-B$1)</f>
        <v>0.16049333333333315</v>
      </c>
      <c r="O9">
        <v>0</v>
      </c>
    </row>
    <row r="10" spans="1:15">
      <c r="A10">
        <v>2</v>
      </c>
      <c r="B10">
        <v>12</v>
      </c>
      <c r="C10">
        <v>6</v>
      </c>
      <c r="D10">
        <v>12</v>
      </c>
      <c r="E10">
        <v>2608</v>
      </c>
      <c r="F10">
        <v>0.8</v>
      </c>
      <c r="G10">
        <v>0.01</v>
      </c>
      <c r="I10" s="2">
        <v>1</v>
      </c>
      <c r="J10">
        <f>ABS(I10-B$2)</f>
        <v>0</v>
      </c>
      <c r="K10">
        <v>-0.33333299999999999</v>
      </c>
      <c r="L10">
        <f>ABS(K10-B$3)</f>
        <v>3.3333333332441484E-7</v>
      </c>
      <c r="M10" s="1">
        <v>-1.3333330000000001</v>
      </c>
      <c r="N10" s="1">
        <f>ABS(M10-B$1)</f>
        <v>3.3333333315788138E-7</v>
      </c>
      <c r="O10">
        <v>50</v>
      </c>
    </row>
    <row r="11" spans="1:15">
      <c r="A11">
        <v>3</v>
      </c>
      <c r="B11">
        <v>24</v>
      </c>
      <c r="C11">
        <v>6</v>
      </c>
      <c r="D11">
        <v>12</v>
      </c>
      <c r="E11">
        <v>9</v>
      </c>
      <c r="F11">
        <v>0.8</v>
      </c>
      <c r="G11">
        <v>0.01</v>
      </c>
      <c r="I11" s="2">
        <v>1</v>
      </c>
      <c r="J11">
        <f>ABS(I11-B$2)</f>
        <v>0</v>
      </c>
      <c r="K11">
        <v>-0.33333299999999999</v>
      </c>
      <c r="L11">
        <f>ABS(K11-B$3)</f>
        <v>3.3333333332441484E-7</v>
      </c>
      <c r="M11" s="1">
        <v>-1.3333330000000001</v>
      </c>
      <c r="N11" s="1">
        <f>ABS(M11-B$1)</f>
        <v>3.3333333315788138E-7</v>
      </c>
      <c r="O11">
        <v>0</v>
      </c>
    </row>
    <row r="12" spans="1:15">
      <c r="A12">
        <v>4</v>
      </c>
      <c r="B12">
        <v>6</v>
      </c>
      <c r="C12">
        <v>7</v>
      </c>
      <c r="D12">
        <v>14</v>
      </c>
      <c r="E12">
        <v>880</v>
      </c>
      <c r="F12">
        <v>0.8</v>
      </c>
      <c r="G12">
        <v>0.01</v>
      </c>
      <c r="I12" s="2">
        <v>0.94881899999999997</v>
      </c>
      <c r="J12">
        <f>ABS(I12-B$2)</f>
        <v>5.1181000000000032E-2</v>
      </c>
      <c r="K12">
        <v>-0.334646</v>
      </c>
      <c r="L12">
        <f>ABS(K12-B$3)</f>
        <v>1.3126666666666842E-3</v>
      </c>
      <c r="M12" s="1">
        <v>-1.3307089999999999</v>
      </c>
      <c r="N12" s="1">
        <f>ABS(M12-B$1)</f>
        <v>2.6243333333333396E-3</v>
      </c>
      <c r="O12">
        <v>10</v>
      </c>
    </row>
    <row r="13" spans="1:15">
      <c r="A13">
        <v>5</v>
      </c>
      <c r="B13">
        <v>12</v>
      </c>
      <c r="C13">
        <v>7</v>
      </c>
      <c r="D13">
        <v>14</v>
      </c>
      <c r="E13">
        <v>192</v>
      </c>
      <c r="F13">
        <v>0.8</v>
      </c>
      <c r="G13">
        <v>0.01</v>
      </c>
      <c r="I13" s="2">
        <v>1.0039370000000001</v>
      </c>
      <c r="J13">
        <f>ABS(I13-B$2)</f>
        <v>3.9370000000000793E-3</v>
      </c>
      <c r="K13">
        <v>-0.279528</v>
      </c>
      <c r="L13">
        <f>ABS(K13-B$3)</f>
        <v>5.3805333333333316E-2</v>
      </c>
      <c r="M13" s="1">
        <v>-1.3246329999999999</v>
      </c>
      <c r="N13" s="1">
        <f>ABS(M13-B$1)</f>
        <v>8.7003333333333099E-3</v>
      </c>
      <c r="O13">
        <v>0</v>
      </c>
    </row>
    <row r="14" spans="1:15">
      <c r="A14">
        <v>6</v>
      </c>
      <c r="B14">
        <v>24</v>
      </c>
      <c r="C14">
        <v>7</v>
      </c>
      <c r="D14">
        <v>14</v>
      </c>
      <c r="E14">
        <v>94</v>
      </c>
      <c r="F14">
        <v>0.8</v>
      </c>
      <c r="G14">
        <v>0.01</v>
      </c>
      <c r="I14" s="2">
        <v>0.94881899999999997</v>
      </c>
      <c r="J14">
        <f>ABS(I14-B$2)</f>
        <v>5.1181000000000032E-2</v>
      </c>
      <c r="K14">
        <v>-0.334646</v>
      </c>
      <c r="L14">
        <f>ABS(K14-B$3)</f>
        <v>1.3126666666666842E-3</v>
      </c>
      <c r="M14" s="1">
        <v>-1.3307089999999999</v>
      </c>
      <c r="N14" s="1">
        <f>ABS(M14-B$1)</f>
        <v>2.6243333333333396E-3</v>
      </c>
      <c r="O14">
        <v>0</v>
      </c>
    </row>
    <row r="15" spans="1:15">
      <c r="A15">
        <v>7</v>
      </c>
      <c r="B15">
        <v>12</v>
      </c>
      <c r="C15">
        <v>8</v>
      </c>
      <c r="D15">
        <v>16</v>
      </c>
      <c r="E15">
        <v>56</v>
      </c>
      <c r="F15">
        <v>0.8</v>
      </c>
      <c r="G15">
        <v>0.01</v>
      </c>
      <c r="I15" s="2">
        <v>1.0745100000000001</v>
      </c>
      <c r="J15">
        <f>ABS(I15-B$2)</f>
        <v>7.4510000000000076E-2</v>
      </c>
      <c r="K15">
        <v>-0.34902</v>
      </c>
      <c r="L15">
        <f>ABS(K15-B$3)</f>
        <v>1.5686666666666682E-2</v>
      </c>
      <c r="M15" s="1">
        <v>-1.327043</v>
      </c>
      <c r="N15" s="1">
        <f>ABS(M15-B$1)</f>
        <v>6.2903333333332867E-3</v>
      </c>
      <c r="O15">
        <v>0</v>
      </c>
    </row>
    <row r="16" spans="1:15">
      <c r="A16">
        <v>8</v>
      </c>
      <c r="B16">
        <v>12</v>
      </c>
      <c r="C16">
        <v>16</v>
      </c>
      <c r="D16">
        <v>32</v>
      </c>
      <c r="E16">
        <v>4506</v>
      </c>
      <c r="F16">
        <v>0.8</v>
      </c>
      <c r="G16">
        <v>0.01</v>
      </c>
      <c r="I16" s="2">
        <v>1.0078579999999999</v>
      </c>
      <c r="J16">
        <f>ABS(I16-B$2)</f>
        <v>7.8579999999999206E-3</v>
      </c>
      <c r="K16">
        <v>-0.33598800000000001</v>
      </c>
      <c r="L16">
        <f>ABS(K16-B$3)</f>
        <v>2.654666666666694E-3</v>
      </c>
      <c r="M16" s="1">
        <v>-1.33325</v>
      </c>
      <c r="N16" s="1">
        <f>ABS(M16-B$1)</f>
        <v>8.3333333333213133E-5</v>
      </c>
      <c r="O16">
        <v>170</v>
      </c>
    </row>
    <row r="17" spans="1:15">
      <c r="A17">
        <v>9</v>
      </c>
      <c r="B17">
        <v>24</v>
      </c>
      <c r="C17">
        <v>8</v>
      </c>
      <c r="D17">
        <v>16</v>
      </c>
      <c r="E17">
        <v>16</v>
      </c>
      <c r="F17">
        <v>0.8</v>
      </c>
      <c r="G17">
        <v>0.01</v>
      </c>
      <c r="I17" s="2">
        <v>1.0058819999999999</v>
      </c>
      <c r="J17">
        <f>ABS(I17-B$2)</f>
        <v>5.8819999999999428E-3</v>
      </c>
      <c r="K17">
        <v>-0.34902</v>
      </c>
      <c r="L17">
        <f>ABS(K17-B$3)</f>
        <v>1.5686666666666682E-2</v>
      </c>
      <c r="M17" s="1">
        <v>-1.3325610000000001</v>
      </c>
      <c r="N17" s="1">
        <f>ABS(M17-B$1)</f>
        <v>7.7233333333315279E-4</v>
      </c>
      <c r="O17">
        <v>0</v>
      </c>
    </row>
    <row r="18" spans="1:15">
      <c r="A18">
        <v>10</v>
      </c>
      <c r="B18">
        <v>24</v>
      </c>
      <c r="C18">
        <v>16</v>
      </c>
      <c r="D18">
        <v>32</v>
      </c>
      <c r="E18">
        <v>237</v>
      </c>
      <c r="F18">
        <v>0.8</v>
      </c>
      <c r="G18">
        <v>0.01</v>
      </c>
      <c r="I18" s="2">
        <v>1.0078579999999999</v>
      </c>
      <c r="J18">
        <f>ABS(I18-B$2)</f>
        <v>7.8579999999999206E-3</v>
      </c>
      <c r="K18">
        <v>-0.33598800000000001</v>
      </c>
      <c r="L18">
        <f>ABS(K18-B$3)</f>
        <v>2.654666666666694E-3</v>
      </c>
      <c r="M18" s="1">
        <v>-1.33325</v>
      </c>
      <c r="N18" s="1">
        <f>ABS(M18-B$1)</f>
        <v>8.3333333333213133E-5</v>
      </c>
      <c r="O18">
        <v>20</v>
      </c>
    </row>
    <row r="19" spans="1:15">
      <c r="A19">
        <v>11</v>
      </c>
      <c r="B19">
        <v>24</v>
      </c>
      <c r="C19">
        <v>16</v>
      </c>
      <c r="D19">
        <v>32</v>
      </c>
      <c r="E19">
        <v>536</v>
      </c>
      <c r="F19">
        <v>0.7</v>
      </c>
      <c r="G19">
        <v>0.01</v>
      </c>
      <c r="I19" s="2">
        <v>1.0078579999999999</v>
      </c>
      <c r="J19">
        <f>ABS(I19-B$2)</f>
        <v>7.8579999999999206E-3</v>
      </c>
      <c r="K19">
        <v>-0.33251700000000001</v>
      </c>
      <c r="L19">
        <f>ABS(K19-B$3)</f>
        <v>8.1633333333330782E-4</v>
      </c>
      <c r="M19" s="1">
        <v>-1.33327</v>
      </c>
      <c r="N19" s="1">
        <f>ABS(M19-B$1)</f>
        <v>6.3333333333304154E-5</v>
      </c>
      <c r="O19">
        <v>40</v>
      </c>
    </row>
    <row r="20" spans="1:15">
      <c r="A20">
        <v>12</v>
      </c>
      <c r="B20">
        <v>24</v>
      </c>
      <c r="C20">
        <v>16</v>
      </c>
      <c r="D20">
        <v>32</v>
      </c>
      <c r="E20">
        <v>653</v>
      </c>
      <c r="F20">
        <v>0.6</v>
      </c>
      <c r="G20">
        <v>0.01</v>
      </c>
      <c r="I20" s="2">
        <v>1.0078579999999999</v>
      </c>
      <c r="J20">
        <f>ABS(I20-B$2)</f>
        <v>7.8579999999999206E-3</v>
      </c>
      <c r="K20">
        <v>-0.33598800000000001</v>
      </c>
      <c r="L20">
        <f>ABS(K20-B$3)</f>
        <v>2.654666666666694E-3</v>
      </c>
      <c r="M20" s="1">
        <v>-1.33325</v>
      </c>
      <c r="N20" s="1">
        <f>ABS(M20-B$1)</f>
        <v>8.3333333333213133E-5</v>
      </c>
      <c r="O20">
        <v>40</v>
      </c>
    </row>
    <row r="21" spans="1:15">
      <c r="A21">
        <v>13</v>
      </c>
      <c r="B21">
        <v>24</v>
      </c>
      <c r="C21">
        <v>16</v>
      </c>
      <c r="D21">
        <v>32</v>
      </c>
      <c r="E21">
        <v>696</v>
      </c>
      <c r="F21">
        <v>0.5</v>
      </c>
      <c r="G21">
        <v>0.01</v>
      </c>
      <c r="I21" s="2">
        <v>1.0078579999999999</v>
      </c>
      <c r="J21">
        <f>ABS(I21-B$2)</f>
        <v>7.8579999999999206E-3</v>
      </c>
      <c r="K21">
        <v>-0.33342500000000003</v>
      </c>
      <c r="L21">
        <f>ABS(K21-B$3)</f>
        <v>9.1666666666712082E-5</v>
      </c>
      <c r="M21" s="1">
        <v>-1.333272</v>
      </c>
      <c r="N21" s="1">
        <f>ABS(M21-B$1)</f>
        <v>6.1333333333246642E-5</v>
      </c>
      <c r="O21">
        <v>50</v>
      </c>
    </row>
  </sheetData>
  <mergeCells count="15">
    <mergeCell ref="D2:E2"/>
    <mergeCell ref="F2:G2"/>
    <mergeCell ref="D1:G1"/>
    <mergeCell ref="G7:G8"/>
    <mergeCell ref="H7:H8"/>
    <mergeCell ref="I7:J7"/>
    <mergeCell ref="K7:L7"/>
    <mergeCell ref="M7:N7"/>
    <mergeCell ref="O7:O8"/>
    <mergeCell ref="A7:A8"/>
    <mergeCell ref="B7:B8"/>
    <mergeCell ref="C7:C8"/>
    <mergeCell ref="D7:D8"/>
    <mergeCell ref="E7:E8"/>
    <mergeCell ref="F7:F8"/>
  </mergeCells>
  <conditionalFormatting sqref="J9:J2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9:L2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9:N2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9:O2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9:E2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F1</vt:lpstr>
      <vt:lpstr>F2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</cp:lastModifiedBy>
  <dcterms:created xsi:type="dcterms:W3CDTF">2012-09-11T19:36:26Z</dcterms:created>
  <dcterms:modified xsi:type="dcterms:W3CDTF">2012-09-11T19:58:43Z</dcterms:modified>
</cp:coreProperties>
</file>